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XTF\05 Research\01 Statistics\04 External_Issuer_Statistics\2017\03 - General Reports\"/>
    </mc:Choice>
  </mc:AlternateContent>
  <bookViews>
    <workbookView xWindow="2205" yWindow="6015" windowWidth="15765" windowHeight="5445" tabRatio="788"/>
  </bookViews>
  <sheets>
    <sheet name="Summary" sheetId="35" r:id="rId1"/>
    <sheet name="XTF Exchange Traded Funds" sheetId="43" r:id="rId2"/>
    <sheet name="XTF - OTC Turnover" sheetId="37" r:id="rId3"/>
    <sheet name="Exchange Traded Commodities" sheetId="38" r:id="rId4"/>
    <sheet name="Exchange Traded Notes" sheetId="39" r:id="rId5"/>
    <sheet name="Designated Sponsors" sheetId="40" r:id="rId6"/>
    <sheet name="New Listings" sheetId="42" r:id="rId7"/>
  </sheets>
  <definedNames>
    <definedName name="_xlnm._FilterDatabase" localSheetId="5" hidden="1">'Designated Sponsors'!$A$6:$E$6</definedName>
    <definedName name="_xlnm._FilterDatabase" localSheetId="3" hidden="1">'Exchange Traded Commodities'!$A$6:$M$253</definedName>
    <definedName name="_xlnm._FilterDatabase" localSheetId="4" hidden="1">'Exchange Traded Notes'!$A$6:$M$139</definedName>
    <definedName name="_xlnm._FilterDatabase" localSheetId="6" hidden="1">'New Listings'!$A$6:$G$6</definedName>
    <definedName name="_xlnm._FilterDatabase" localSheetId="2" hidden="1">'XTF - OTC Turnover'!$A$1165:$L$1175</definedName>
    <definedName name="_xlnm._FilterDatabase" localSheetId="1" hidden="1">'XTF Exchange Traded Funds'!$A$1165:$K$1175</definedName>
    <definedName name="_xlnm.Print_Titles" localSheetId="2">'XTF - OTC Turnover'!$5:$6</definedName>
    <definedName name="_xlnm.Print_Titles" localSheetId="1">'XTF Exchange Traded Funds'!$5:$531</definedName>
  </definedNames>
  <calcPr calcId="162913"/>
</workbook>
</file>

<file path=xl/calcChain.xml><?xml version="1.0" encoding="utf-8"?>
<calcChain xmlns="http://schemas.openxmlformats.org/spreadsheetml/2006/main">
  <c r="I1161" i="37" l="1"/>
  <c r="E11" i="39" l="1"/>
  <c r="L8" i="38"/>
  <c r="L12" i="38"/>
  <c r="L10" i="38"/>
  <c r="L13" i="38"/>
  <c r="L9" i="38"/>
  <c r="L14" i="38"/>
  <c r="L11" i="38"/>
  <c r="L18" i="38"/>
  <c r="L20" i="38"/>
  <c r="L33" i="38"/>
  <c r="L16" i="38"/>
  <c r="L23" i="38"/>
  <c r="L48" i="38"/>
  <c r="L36" i="38"/>
  <c r="L44" i="38"/>
  <c r="L25" i="38"/>
  <c r="L49" i="38"/>
  <c r="L32" i="38"/>
  <c r="L22" i="38"/>
  <c r="L15" i="38"/>
  <c r="L21" i="38"/>
  <c r="L46" i="38"/>
  <c r="L38" i="38"/>
  <c r="L37" i="38"/>
  <c r="L55" i="38"/>
  <c r="L82" i="38"/>
  <c r="L17" i="38"/>
  <c r="L31" i="38"/>
  <c r="L24" i="38"/>
  <c r="L29" i="38"/>
  <c r="L30" i="38"/>
  <c r="L40" i="38"/>
  <c r="L52" i="38"/>
  <c r="L73" i="38"/>
  <c r="L47" i="38"/>
  <c r="L35" i="38"/>
  <c r="L65" i="38"/>
  <c r="L34" i="38"/>
  <c r="L27" i="38"/>
  <c r="L75" i="38"/>
  <c r="L19" i="38"/>
  <c r="L41" i="38"/>
  <c r="L111" i="38"/>
  <c r="L53" i="38"/>
  <c r="L77" i="38"/>
  <c r="L26" i="38"/>
  <c r="L39" i="38"/>
  <c r="L54" i="38"/>
  <c r="L83" i="38"/>
  <c r="L51" i="38"/>
  <c r="L56" i="38"/>
  <c r="L57" i="38"/>
  <c r="L64" i="38"/>
  <c r="L85" i="38"/>
  <c r="L89" i="38"/>
  <c r="L50" i="38"/>
  <c r="L67" i="38"/>
  <c r="L63" i="38"/>
  <c r="L90" i="38"/>
  <c r="L61" i="38"/>
  <c r="L62" i="38"/>
  <c r="L132" i="38"/>
  <c r="L181" i="38"/>
  <c r="L60" i="38"/>
  <c r="L107" i="38"/>
  <c r="L122" i="38"/>
  <c r="L104" i="38"/>
  <c r="L79" i="38"/>
  <c r="L71" i="38"/>
  <c r="L81" i="38"/>
  <c r="L121" i="38"/>
  <c r="L58" i="38"/>
  <c r="L59" i="38"/>
  <c r="L66" i="38"/>
  <c r="L72" i="38"/>
  <c r="L43" i="38"/>
  <c r="L102" i="38"/>
  <c r="L106" i="38"/>
  <c r="L68" i="38"/>
  <c r="L94" i="38"/>
  <c r="L110" i="38"/>
  <c r="L160" i="38"/>
  <c r="L96" i="38"/>
  <c r="L98" i="38"/>
  <c r="L42" i="38"/>
  <c r="L78" i="38"/>
  <c r="L93" i="38"/>
  <c r="L101" i="38"/>
  <c r="L88" i="38"/>
  <c r="L95" i="38"/>
  <c r="L135" i="38"/>
  <c r="L182" i="38"/>
  <c r="L128" i="38"/>
  <c r="L80" i="38"/>
  <c r="L45" i="38"/>
  <c r="L74" i="38"/>
  <c r="L134" i="38"/>
  <c r="L129" i="38"/>
  <c r="L125" i="38"/>
  <c r="L130" i="38"/>
  <c r="L127" i="38"/>
  <c r="L124" i="38"/>
  <c r="L97" i="38"/>
  <c r="L103" i="38"/>
  <c r="L126" i="38"/>
  <c r="L120" i="38"/>
  <c r="L118" i="38"/>
  <c r="L28" i="38"/>
  <c r="L116" i="38"/>
  <c r="L113" i="38"/>
  <c r="L183" i="38"/>
  <c r="L176" i="38"/>
  <c r="L142" i="38"/>
  <c r="L141" i="38"/>
  <c r="L145" i="38"/>
  <c r="L119" i="38"/>
  <c r="L105" i="38"/>
  <c r="L155" i="38"/>
  <c r="L138" i="38"/>
  <c r="L154" i="38"/>
  <c r="L136" i="38"/>
  <c r="L144" i="38"/>
  <c r="L99" i="38"/>
  <c r="L174" i="38"/>
  <c r="L117" i="38"/>
  <c r="L162" i="38"/>
  <c r="L70" i="38"/>
  <c r="L171" i="38"/>
  <c r="L131" i="38"/>
  <c r="L159" i="38"/>
  <c r="L109" i="38"/>
  <c r="L84" i="38"/>
  <c r="L184" i="38"/>
  <c r="L166" i="38"/>
  <c r="L157" i="38"/>
  <c r="L185" i="38"/>
  <c r="L92" i="38"/>
  <c r="L164" i="38"/>
  <c r="L87" i="38"/>
  <c r="L178" i="38"/>
  <c r="L146" i="38"/>
  <c r="L140" i="38"/>
  <c r="L151" i="38"/>
  <c r="L165" i="38"/>
  <c r="L148" i="38"/>
  <c r="L186" i="38"/>
  <c r="L100" i="38"/>
  <c r="L161" i="38"/>
  <c r="L187" i="38"/>
  <c r="L76" i="38"/>
  <c r="L188" i="38"/>
  <c r="L189" i="38"/>
  <c r="L190" i="38"/>
  <c r="L163" i="38"/>
  <c r="L191" i="38"/>
  <c r="L153" i="38"/>
  <c r="L112" i="38"/>
  <c r="L192" i="38"/>
  <c r="L193" i="38"/>
  <c r="L143" i="38"/>
  <c r="L147" i="38"/>
  <c r="L167" i="38"/>
  <c r="L133" i="38"/>
  <c r="L108" i="38"/>
  <c r="L194" i="38"/>
  <c r="L195" i="38"/>
  <c r="L139" i="38"/>
  <c r="L172" i="38"/>
  <c r="L150" i="38"/>
  <c r="L179" i="38"/>
  <c r="L86" i="38"/>
  <c r="L137" i="38"/>
  <c r="L149" i="38"/>
  <c r="L152" i="38"/>
  <c r="L170" i="38"/>
  <c r="L177" i="38"/>
  <c r="L158" i="38"/>
  <c r="L114" i="38"/>
  <c r="L196" i="38"/>
  <c r="L197" i="38"/>
  <c r="L198" i="38"/>
  <c r="L199" i="38"/>
  <c r="L200" i="38"/>
  <c r="L201" i="38"/>
  <c r="L202" i="38"/>
  <c r="L156" i="38"/>
  <c r="L203" i="38"/>
  <c r="L204" i="38"/>
  <c r="L205" i="38"/>
  <c r="L206" i="38"/>
  <c r="L173" i="38"/>
  <c r="L207" i="38"/>
  <c r="L169" i="38"/>
  <c r="L180" i="38"/>
  <c r="L208" i="38"/>
  <c r="L209" i="38"/>
  <c r="L175" i="38"/>
  <c r="L210" i="38"/>
  <c r="L211" i="38"/>
  <c r="L212" i="38"/>
  <c r="L213" i="38"/>
  <c r="L214" i="38"/>
  <c r="L215" i="38"/>
  <c r="L168" i="38"/>
  <c r="L216" i="38"/>
  <c r="L217" i="38"/>
  <c r="L91" i="38"/>
  <c r="L115" i="38"/>
  <c r="L69" i="38"/>
  <c r="L218" i="38"/>
  <c r="L219" i="38"/>
  <c r="L220" i="38"/>
  <c r="L221" i="38"/>
  <c r="L222" i="38"/>
  <c r="L223" i="38"/>
  <c r="L224" i="38"/>
  <c r="L225" i="38"/>
  <c r="L226" i="38"/>
  <c r="L227" i="38"/>
  <c r="L228" i="38"/>
  <c r="L229" i="38"/>
  <c r="L230" i="38"/>
  <c r="L231" i="38"/>
  <c r="L232" i="38"/>
  <c r="L233" i="38"/>
  <c r="L234" i="38"/>
  <c r="L235" i="38"/>
  <c r="L236" i="38"/>
  <c r="L237" i="38"/>
  <c r="L238" i="38"/>
  <c r="L239" i="38"/>
  <c r="L240" i="38"/>
  <c r="L241" i="38"/>
  <c r="L242" i="38"/>
  <c r="L243" i="38"/>
  <c r="L244" i="38"/>
  <c r="L245" i="38"/>
  <c r="L246" i="38"/>
  <c r="L247" i="38"/>
  <c r="L248" i="38"/>
  <c r="L249" i="38"/>
  <c r="L250" i="38"/>
  <c r="L251" i="38"/>
  <c r="L252" i="38"/>
  <c r="L123" i="38"/>
  <c r="M8" i="38"/>
  <c r="M12" i="38"/>
  <c r="M10" i="38"/>
  <c r="M13" i="38"/>
  <c r="M9" i="38"/>
  <c r="M14" i="38"/>
  <c r="M11" i="38"/>
  <c r="M18" i="38"/>
  <c r="M20" i="38"/>
  <c r="M33" i="38"/>
  <c r="M16" i="38"/>
  <c r="M23" i="38"/>
  <c r="M48" i="38"/>
  <c r="M36" i="38"/>
  <c r="M44" i="38"/>
  <c r="M25" i="38"/>
  <c r="M49" i="38"/>
  <c r="M32" i="38"/>
  <c r="M22" i="38"/>
  <c r="M15" i="38"/>
  <c r="M21" i="38"/>
  <c r="M46" i="38"/>
  <c r="M38" i="38"/>
  <c r="M37" i="38"/>
  <c r="M55" i="38"/>
  <c r="M82" i="38"/>
  <c r="M17" i="38"/>
  <c r="M31" i="38"/>
  <c r="M24" i="38"/>
  <c r="M29" i="38"/>
  <c r="M30" i="38"/>
  <c r="M40" i="38"/>
  <c r="M52" i="38"/>
  <c r="M73" i="38"/>
  <c r="M47" i="38"/>
  <c r="M35" i="38"/>
  <c r="M65" i="38"/>
  <c r="M34" i="38"/>
  <c r="M27" i="38"/>
  <c r="M75" i="38"/>
  <c r="M19" i="38"/>
  <c r="M41" i="38"/>
  <c r="M111" i="38"/>
  <c r="M53" i="38"/>
  <c r="M77" i="38"/>
  <c r="M26" i="38"/>
  <c r="M39" i="38"/>
  <c r="M54" i="38"/>
  <c r="M83" i="38"/>
  <c r="M51" i="38"/>
  <c r="M56" i="38"/>
  <c r="M57" i="38"/>
  <c r="M64" i="38"/>
  <c r="M85" i="38"/>
  <c r="M89" i="38"/>
  <c r="M50" i="38"/>
  <c r="M67" i="38"/>
  <c r="M63" i="38"/>
  <c r="M90" i="38"/>
  <c r="M61" i="38"/>
  <c r="M62" i="38"/>
  <c r="M132" i="38"/>
  <c r="M181" i="38"/>
  <c r="M60" i="38"/>
  <c r="M107" i="38"/>
  <c r="M122" i="38"/>
  <c r="M104" i="38"/>
  <c r="M79" i="38"/>
  <c r="M71" i="38"/>
  <c r="M81" i="38"/>
  <c r="M121" i="38"/>
  <c r="M58" i="38"/>
  <c r="M59" i="38"/>
  <c r="M66" i="38"/>
  <c r="M72" i="38"/>
  <c r="M43" i="38"/>
  <c r="M102" i="38"/>
  <c r="M106" i="38"/>
  <c r="M68" i="38"/>
  <c r="M94" i="38"/>
  <c r="M110" i="38"/>
  <c r="M160" i="38"/>
  <c r="M96" i="38"/>
  <c r="M98" i="38"/>
  <c r="M42" i="38"/>
  <c r="M78" i="38"/>
  <c r="M93" i="38"/>
  <c r="M101" i="38"/>
  <c r="M88" i="38"/>
  <c r="M95" i="38"/>
  <c r="M135" i="38"/>
  <c r="M182" i="38"/>
  <c r="M128" i="38"/>
  <c r="M80" i="38"/>
  <c r="M45" i="38"/>
  <c r="M74" i="38"/>
  <c r="M134" i="38"/>
  <c r="M129" i="38"/>
  <c r="M125" i="38"/>
  <c r="M130" i="38"/>
  <c r="M127" i="38"/>
  <c r="M124" i="38"/>
  <c r="M97" i="38"/>
  <c r="M103" i="38"/>
  <c r="M126" i="38"/>
  <c r="M120" i="38"/>
  <c r="M118" i="38"/>
  <c r="M28" i="38"/>
  <c r="M116" i="38"/>
  <c r="M113" i="38"/>
  <c r="M183" i="38"/>
  <c r="M176" i="38"/>
  <c r="M142" i="38"/>
  <c r="M141" i="38"/>
  <c r="M145" i="38"/>
  <c r="M119" i="38"/>
  <c r="M105" i="38"/>
  <c r="M155" i="38"/>
  <c r="M138" i="38"/>
  <c r="M154" i="38"/>
  <c r="M136" i="38"/>
  <c r="M144" i="38"/>
  <c r="M99" i="38"/>
  <c r="M174" i="38"/>
  <c r="M117" i="38"/>
  <c r="M162" i="38"/>
  <c r="M70" i="38"/>
  <c r="M171" i="38"/>
  <c r="M131" i="38"/>
  <c r="M159" i="38"/>
  <c r="M109" i="38"/>
  <c r="M84" i="38"/>
  <c r="M184" i="38"/>
  <c r="M166" i="38"/>
  <c r="M157" i="38"/>
  <c r="M185" i="38"/>
  <c r="M92" i="38"/>
  <c r="M164" i="38"/>
  <c r="M87" i="38"/>
  <c r="M178" i="38"/>
  <c r="M146" i="38"/>
  <c r="M140" i="38"/>
  <c r="M151" i="38"/>
  <c r="M165" i="38"/>
  <c r="M148" i="38"/>
  <c r="M186" i="38"/>
  <c r="M100" i="38"/>
  <c r="M161" i="38"/>
  <c r="M187" i="38"/>
  <c r="M76" i="38"/>
  <c r="M188" i="38"/>
  <c r="M189" i="38"/>
  <c r="M190" i="38"/>
  <c r="M163" i="38"/>
  <c r="M191" i="38"/>
  <c r="M153" i="38"/>
  <c r="M112" i="38"/>
  <c r="M192" i="38"/>
  <c r="M193" i="38"/>
  <c r="M143" i="38"/>
  <c r="M147" i="38"/>
  <c r="M167" i="38"/>
  <c r="M133" i="38"/>
  <c r="M108" i="38"/>
  <c r="M194" i="38"/>
  <c r="M195" i="38"/>
  <c r="M139" i="38"/>
  <c r="M172" i="38"/>
  <c r="M150" i="38"/>
  <c r="M179" i="38"/>
  <c r="M86" i="38"/>
  <c r="M137" i="38"/>
  <c r="M149" i="38"/>
  <c r="M152" i="38"/>
  <c r="M170" i="38"/>
  <c r="M177" i="38"/>
  <c r="M158" i="38"/>
  <c r="M114" i="38"/>
  <c r="M196" i="38"/>
  <c r="M197" i="38"/>
  <c r="M198" i="38"/>
  <c r="M199" i="38"/>
  <c r="M200" i="38"/>
  <c r="M201" i="38"/>
  <c r="M202" i="38"/>
  <c r="M156" i="38"/>
  <c r="M203" i="38"/>
  <c r="M204" i="38"/>
  <c r="M205" i="38"/>
  <c r="M206" i="38"/>
  <c r="M173" i="38"/>
  <c r="M207" i="38"/>
  <c r="M169" i="38"/>
  <c r="M180" i="38"/>
  <c r="M208" i="38"/>
  <c r="M209" i="38"/>
  <c r="M175" i="38"/>
  <c r="M210" i="38"/>
  <c r="M211" i="38"/>
  <c r="M212" i="38"/>
  <c r="M213" i="38"/>
  <c r="M214" i="38"/>
  <c r="M215" i="38"/>
  <c r="M168" i="38"/>
  <c r="M216" i="38"/>
  <c r="M217" i="38"/>
  <c r="M91" i="38"/>
  <c r="M115" i="38"/>
  <c r="M69" i="38"/>
  <c r="M218" i="38"/>
  <c r="M219" i="38"/>
  <c r="M220" i="38"/>
  <c r="M221" i="38"/>
  <c r="M222" i="38"/>
  <c r="M223" i="38"/>
  <c r="M224" i="38"/>
  <c r="M225" i="38"/>
  <c r="M226" i="38"/>
  <c r="M227" i="38"/>
  <c r="M228" i="38"/>
  <c r="M229" i="38"/>
  <c r="M230" i="38"/>
  <c r="M231" i="38"/>
  <c r="M232" i="38"/>
  <c r="M233" i="38"/>
  <c r="M234" i="38"/>
  <c r="M235" i="38"/>
  <c r="M236" i="38"/>
  <c r="M237" i="38"/>
  <c r="M238" i="38"/>
  <c r="M239" i="38"/>
  <c r="M240" i="38"/>
  <c r="M241" i="38"/>
  <c r="M242" i="38"/>
  <c r="M243" i="38"/>
  <c r="M244" i="38"/>
  <c r="M245" i="38"/>
  <c r="M246" i="38"/>
  <c r="M247" i="38"/>
  <c r="M248" i="38"/>
  <c r="M249" i="38"/>
  <c r="M250" i="38"/>
  <c r="M251" i="38"/>
  <c r="M252" i="38"/>
  <c r="M123" i="38"/>
  <c r="H8" i="43" l="1"/>
  <c r="H9" i="43"/>
  <c r="H10" i="43"/>
  <c r="H13" i="43"/>
  <c r="H12" i="43"/>
  <c r="H18" i="43"/>
  <c r="H14" i="43"/>
  <c r="H81" i="43"/>
  <c r="H52" i="43"/>
  <c r="H17" i="43"/>
  <c r="H39" i="43"/>
  <c r="H20" i="43"/>
  <c r="H71" i="43"/>
  <c r="H26" i="43"/>
  <c r="H44" i="43"/>
  <c r="H46" i="43"/>
  <c r="H40" i="43"/>
  <c r="H23" i="43"/>
  <c r="H41" i="43"/>
  <c r="H35" i="43"/>
  <c r="H19" i="43"/>
  <c r="H21" i="43"/>
  <c r="H28" i="43"/>
  <c r="H33" i="43"/>
  <c r="H27" i="43"/>
  <c r="H78" i="43"/>
  <c r="H15" i="43"/>
  <c r="H32" i="43"/>
  <c r="H16" i="43"/>
  <c r="H29" i="43"/>
  <c r="H25" i="43"/>
  <c r="H37" i="43"/>
  <c r="H43" i="43"/>
  <c r="H38" i="43"/>
  <c r="H42" i="43"/>
  <c r="H91" i="43"/>
  <c r="H62" i="43"/>
  <c r="H151" i="43"/>
  <c r="H68" i="43"/>
  <c r="H22" i="43"/>
  <c r="H48" i="43"/>
  <c r="H30" i="43"/>
  <c r="H58" i="43"/>
  <c r="H57" i="43"/>
  <c r="H56" i="43"/>
  <c r="H36" i="43"/>
  <c r="H34" i="43"/>
  <c r="H115" i="43"/>
  <c r="H51" i="43"/>
  <c r="H59" i="43"/>
  <c r="H49" i="43"/>
  <c r="H69" i="43"/>
  <c r="H54" i="43"/>
  <c r="H94" i="43"/>
  <c r="H66" i="43"/>
  <c r="H61" i="43"/>
  <c r="H11" i="43"/>
  <c r="H63" i="43"/>
  <c r="H60" i="43"/>
  <c r="H138" i="43"/>
  <c r="H74" i="43"/>
  <c r="H134" i="43"/>
  <c r="H93" i="43"/>
  <c r="H110" i="43"/>
  <c r="H77" i="43"/>
  <c r="H31" i="43"/>
  <c r="H73" i="43"/>
  <c r="H176" i="43"/>
  <c r="H85" i="43"/>
  <c r="H147" i="43"/>
  <c r="H72" i="43"/>
  <c r="H148" i="43"/>
  <c r="H67" i="43"/>
  <c r="H146" i="43"/>
  <c r="H108" i="43"/>
  <c r="H191" i="43"/>
  <c r="H79" i="43"/>
  <c r="H120" i="43"/>
  <c r="H65" i="43"/>
  <c r="H24" i="43"/>
  <c r="H812" i="43"/>
  <c r="H76" i="43"/>
  <c r="H129" i="43"/>
  <c r="H92" i="43"/>
  <c r="H55" i="43"/>
  <c r="H100" i="43"/>
  <c r="H82" i="43"/>
  <c r="H75" i="43"/>
  <c r="H103" i="43"/>
  <c r="H241" i="43"/>
  <c r="H187" i="43"/>
  <c r="H513" i="43"/>
  <c r="H112" i="43"/>
  <c r="H64" i="43"/>
  <c r="H213" i="43"/>
  <c r="H223" i="43"/>
  <c r="H126" i="43"/>
  <c r="H203" i="43"/>
  <c r="H144" i="43"/>
  <c r="H117" i="43"/>
  <c r="H550" i="43"/>
  <c r="H104" i="43"/>
  <c r="H50" i="43"/>
  <c r="H88" i="43"/>
  <c r="H123" i="43"/>
  <c r="H171" i="43"/>
  <c r="H125" i="43"/>
  <c r="H114" i="43"/>
  <c r="H116" i="43"/>
  <c r="H200" i="43"/>
  <c r="H162" i="43"/>
  <c r="H53" i="43"/>
  <c r="H131" i="43"/>
  <c r="H293" i="43"/>
  <c r="H387" i="43"/>
  <c r="H260" i="43"/>
  <c r="H101" i="43"/>
  <c r="H198" i="43"/>
  <c r="H128" i="43"/>
  <c r="H107" i="43"/>
  <c r="H86" i="43"/>
  <c r="H220" i="43"/>
  <c r="H121" i="43"/>
  <c r="H237" i="43"/>
  <c r="H226" i="43"/>
  <c r="H204" i="43"/>
  <c r="H96" i="43"/>
  <c r="H177" i="43"/>
  <c r="H109" i="43"/>
  <c r="H118" i="43"/>
  <c r="H139" i="43"/>
  <c r="H207" i="43"/>
  <c r="H83" i="43"/>
  <c r="H47" i="43"/>
  <c r="H263" i="43"/>
  <c r="H167" i="43"/>
  <c r="H214" i="43"/>
  <c r="H111" i="43"/>
  <c r="H149" i="43"/>
  <c r="H193" i="43"/>
  <c r="H239" i="43"/>
  <c r="H87" i="43"/>
  <c r="H267" i="43"/>
  <c r="H196" i="43"/>
  <c r="H97" i="43"/>
  <c r="H199" i="43"/>
  <c r="H224" i="43"/>
  <c r="H95" i="43"/>
  <c r="H235" i="43"/>
  <c r="H298" i="43"/>
  <c r="H90" i="43"/>
  <c r="H336" i="43"/>
  <c r="H70" i="43"/>
  <c r="H244" i="43"/>
  <c r="H173" i="43"/>
  <c r="H105" i="43"/>
  <c r="H347" i="43"/>
  <c r="H221" i="43"/>
  <c r="H172" i="43"/>
  <c r="H254" i="43"/>
  <c r="H194" i="43"/>
  <c r="H202" i="43"/>
  <c r="H671" i="43"/>
  <c r="H122" i="43"/>
  <c r="H89" i="43"/>
  <c r="H136" i="43"/>
  <c r="H271" i="43"/>
  <c r="H367" i="43"/>
  <c r="H658" i="43"/>
  <c r="H113" i="43"/>
  <c r="H145" i="43"/>
  <c r="H210" i="43"/>
  <c r="H137" i="43"/>
  <c r="H132" i="43"/>
  <c r="H175" i="43"/>
  <c r="H169" i="43"/>
  <c r="H316" i="43"/>
  <c r="H252" i="43"/>
  <c r="H469" i="43"/>
  <c r="H189" i="43"/>
  <c r="H205" i="43"/>
  <c r="H302" i="43"/>
  <c r="H234" i="43"/>
  <c r="H251" i="43"/>
  <c r="H153" i="43"/>
  <c r="H456" i="43"/>
  <c r="H127" i="43"/>
  <c r="H124" i="43"/>
  <c r="H245" i="43"/>
  <c r="H300" i="43"/>
  <c r="H165" i="43"/>
  <c r="H150" i="43"/>
  <c r="H478" i="43"/>
  <c r="H215" i="43"/>
  <c r="H170" i="43"/>
  <c r="H211" i="43"/>
  <c r="H294" i="43"/>
  <c r="H340" i="43"/>
  <c r="H538" i="43"/>
  <c r="H329" i="43"/>
  <c r="H414" i="43"/>
  <c r="H890" i="43"/>
  <c r="H212" i="43"/>
  <c r="H225" i="43"/>
  <c r="H201" i="43"/>
  <c r="H219" i="43"/>
  <c r="H155" i="43"/>
  <c r="H409" i="43"/>
  <c r="H380" i="43"/>
  <c r="H495" i="43"/>
  <c r="H84" i="43"/>
  <c r="H99" i="43"/>
  <c r="H797" i="43"/>
  <c r="H518" i="43"/>
  <c r="H310" i="43"/>
  <c r="H929" i="43"/>
  <c r="H102" i="43"/>
  <c r="H106" i="43"/>
  <c r="H272" i="43"/>
  <c r="H412" i="43"/>
  <c r="H322" i="43"/>
  <c r="H142" i="43"/>
  <c r="H233" i="43"/>
  <c r="H575" i="43"/>
  <c r="H229" i="43"/>
  <c r="H257" i="43"/>
  <c r="H468" i="43"/>
  <c r="H665" i="43"/>
  <c r="H218" i="43"/>
  <c r="H1127" i="43"/>
  <c r="H227" i="43"/>
  <c r="H396" i="43"/>
  <c r="H275" i="43"/>
  <c r="H457" i="43"/>
  <c r="H363" i="43"/>
  <c r="H256" i="43"/>
  <c r="H243" i="43"/>
  <c r="H385" i="43"/>
  <c r="H180" i="43"/>
  <c r="H423" i="43"/>
  <c r="H174" i="43"/>
  <c r="H334" i="43"/>
  <c r="H447" i="43"/>
  <c r="H331" i="43"/>
  <c r="H261" i="43"/>
  <c r="H376" i="43"/>
  <c r="H493" i="43"/>
  <c r="H270" i="43"/>
  <c r="H141" i="43"/>
  <c r="H486" i="43"/>
  <c r="H179" i="43"/>
  <c r="H195" i="43"/>
  <c r="H403" i="43"/>
  <c r="H284" i="43"/>
  <c r="H247" i="43"/>
  <c r="H430" i="43"/>
  <c r="H168" i="43"/>
  <c r="H318" i="43"/>
  <c r="H288" i="43"/>
  <c r="H266" i="43"/>
  <c r="H228" i="43"/>
  <c r="H345" i="43"/>
  <c r="H98" i="43"/>
  <c r="H242" i="43"/>
  <c r="H157" i="43"/>
  <c r="H183" i="43"/>
  <c r="H426" i="43"/>
  <c r="H161" i="43"/>
  <c r="H712" i="43"/>
  <c r="H140" i="43"/>
  <c r="H238" i="43"/>
  <c r="H317" i="43"/>
  <c r="H230" i="43"/>
  <c r="H119" i="43"/>
  <c r="H557" i="43"/>
  <c r="H231" i="43"/>
  <c r="H166" i="43"/>
  <c r="H236" i="43"/>
  <c r="H259" i="43"/>
  <c r="H265" i="43"/>
  <c r="H313" i="43"/>
  <c r="H232" i="43"/>
  <c r="H768" i="43"/>
  <c r="H45" i="43"/>
  <c r="H342" i="43"/>
  <c r="H304" i="43"/>
  <c r="H216" i="43"/>
  <c r="H351" i="43"/>
  <c r="H80" i="43"/>
  <c r="H490" i="43"/>
  <c r="H273" i="43"/>
  <c r="H156" i="43"/>
  <c r="H262" i="43"/>
  <c r="H268" i="43"/>
  <c r="H184" i="43"/>
  <c r="H572" i="43"/>
  <c r="H540" i="43"/>
  <c r="H130" i="43"/>
  <c r="H303" i="43"/>
  <c r="H365" i="43"/>
  <c r="H292" i="43"/>
  <c r="H324" i="43"/>
  <c r="H422" i="43"/>
  <c r="H209" i="43"/>
  <c r="H158" i="43"/>
  <c r="H208" i="43"/>
  <c r="H277" i="43"/>
  <c r="H206" i="43"/>
  <c r="H372" i="43"/>
  <c r="H253" i="43"/>
  <c r="H326" i="43"/>
  <c r="H585" i="43"/>
  <c r="H477" i="43"/>
  <c r="H475" i="43"/>
  <c r="H553" i="43"/>
  <c r="H370" i="43"/>
  <c r="H435" i="43"/>
  <c r="H308" i="43"/>
  <c r="H280" i="43"/>
  <c r="H361" i="43"/>
  <c r="H286" i="43"/>
  <c r="H164" i="43"/>
  <c r="H154" i="43"/>
  <c r="H246" i="43"/>
  <c r="H339" i="43"/>
  <c r="H258" i="43"/>
  <c r="H390" i="43"/>
  <c r="H319" i="43"/>
  <c r="H133" i="43"/>
  <c r="H312" i="43"/>
  <c r="H283" i="43"/>
  <c r="H483" i="43"/>
  <c r="H190" i="43"/>
  <c r="H434" i="43"/>
  <c r="H467" i="43"/>
  <c r="H299" i="43"/>
  <c r="H222" i="43"/>
  <c r="H377" i="43"/>
  <c r="H346" i="43"/>
  <c r="H282" i="43"/>
  <c r="H315" i="43"/>
  <c r="H269" i="43"/>
  <c r="H217" i="43"/>
  <c r="H295" i="43"/>
  <c r="H255" i="43"/>
  <c r="H446" i="43"/>
  <c r="H630" i="43"/>
  <c r="H738" i="43"/>
  <c r="H373" i="43"/>
  <c r="H197" i="43"/>
  <c r="H506" i="43"/>
  <c r="H160" i="43"/>
  <c r="H350" i="43"/>
  <c r="H332" i="43"/>
  <c r="H588" i="43"/>
  <c r="H311" i="43"/>
  <c r="H463" i="43"/>
  <c r="H276" i="43"/>
  <c r="H436" i="43"/>
  <c r="H328" i="43"/>
  <c r="H511" i="43"/>
  <c r="H264" i="43"/>
  <c r="H285" i="43"/>
  <c r="H384" i="43"/>
  <c r="H672" i="43"/>
  <c r="H856" i="43"/>
  <c r="H392" i="43"/>
  <c r="H646" i="43"/>
  <c r="H359" i="43"/>
  <c r="H417" i="43"/>
  <c r="H790" i="43"/>
  <c r="H425" i="43"/>
  <c r="H545" i="43"/>
  <c r="H709" i="43"/>
  <c r="H541" i="43"/>
  <c r="H152" i="43"/>
  <c r="H178" i="43"/>
  <c r="H186" i="43"/>
  <c r="H443" i="43"/>
  <c r="H706" i="43"/>
  <c r="H182" i="43"/>
  <c r="H421" i="43"/>
  <c r="H306" i="43"/>
  <c r="H431" i="43"/>
  <c r="H348" i="43"/>
  <c r="H335" i="43"/>
  <c r="H502" i="43"/>
  <c r="H369" i="43"/>
  <c r="H635" i="43"/>
  <c r="H452" i="43"/>
  <c r="H519" i="43"/>
  <c r="H355" i="43"/>
  <c r="H405" i="43"/>
  <c r="H654" i="43"/>
  <c r="H465" i="43"/>
  <c r="H274" i="43"/>
  <c r="H488" i="43"/>
  <c r="H497" i="43"/>
  <c r="H375" i="43"/>
  <c r="H471" i="43"/>
  <c r="H482" i="43"/>
  <c r="H364" i="43"/>
  <c r="H703" i="43"/>
  <c r="H407" i="43"/>
  <c r="H309" i="43"/>
  <c r="H466" i="43"/>
  <c r="H330" i="43"/>
  <c r="H185" i="43"/>
  <c r="H498" i="43"/>
  <c r="H135" i="43"/>
  <c r="H249" i="43"/>
  <c r="H410" i="43"/>
  <c r="H320" i="43"/>
  <c r="H333" i="43"/>
  <c r="H388" i="43"/>
  <c r="H1085" i="43"/>
  <c r="H383" i="43"/>
  <c r="H509" i="43"/>
  <c r="H462" i="43"/>
  <c r="H374" i="43"/>
  <c r="H404" i="43"/>
  <c r="H947" i="43"/>
  <c r="H491" i="43"/>
  <c r="H474" i="43"/>
  <c r="H470" i="43"/>
  <c r="H754" i="43"/>
  <c r="H368" i="43"/>
  <c r="H358" i="43"/>
  <c r="H444" i="43"/>
  <c r="H402" i="43"/>
  <c r="H789" i="43"/>
  <c r="H461" i="43"/>
  <c r="H181" i="43"/>
  <c r="H395" i="43"/>
  <c r="H289" i="43"/>
  <c r="H460" i="43"/>
  <c r="H337" i="43"/>
  <c r="H341" i="43"/>
  <c r="H818" i="43"/>
  <c r="H561" i="43"/>
  <c r="H455" i="43"/>
  <c r="H454" i="43"/>
  <c r="H386" i="43"/>
  <c r="H159" i="43"/>
  <c r="H393" i="43"/>
  <c r="H366" i="43"/>
  <c r="H415" i="43"/>
  <c r="H503" i="43"/>
  <c r="H808" i="43"/>
  <c r="H379" i="43"/>
  <c r="H552" i="43"/>
  <c r="H360" i="43"/>
  <c r="H371" i="43"/>
  <c r="H920" i="43"/>
  <c r="H357" i="43"/>
  <c r="H505" i="43"/>
  <c r="H702" i="43"/>
  <c r="H888" i="43"/>
  <c r="H453" i="43"/>
  <c r="H612" i="43"/>
  <c r="H682" i="43"/>
  <c r="H323" i="43"/>
  <c r="H291" i="43"/>
  <c r="H349" i="43"/>
  <c r="H297" i="43"/>
  <c r="H305" i="43"/>
  <c r="H296" i="43"/>
  <c r="H520" i="43"/>
  <c r="H290" i="43"/>
  <c r="H733" i="43"/>
  <c r="H576" i="43"/>
  <c r="H429" i="43"/>
  <c r="H314" i="43"/>
  <c r="H515" i="43"/>
  <c r="H624" i="43"/>
  <c r="H740" i="43"/>
  <c r="H594" i="43"/>
  <c r="H566" i="43"/>
  <c r="H676" i="43"/>
  <c r="H532" i="43"/>
  <c r="H248" i="43"/>
  <c r="H441" i="43"/>
  <c r="H381" i="43"/>
  <c r="H163" i="43"/>
  <c r="H921" i="43"/>
  <c r="H577" i="43"/>
  <c r="H413" i="43"/>
  <c r="H516" i="43"/>
  <c r="H523" i="43"/>
  <c r="H653" i="43"/>
  <c r="H620" i="43"/>
  <c r="H604" i="43"/>
  <c r="H771" i="43"/>
  <c r="H500" i="43"/>
  <c r="H521" i="43"/>
  <c r="H353" i="43"/>
  <c r="H544" i="43"/>
  <c r="H632" i="43"/>
  <c r="H979" i="43"/>
  <c r="H677" i="43"/>
  <c r="H445" i="43"/>
  <c r="H480" i="43"/>
  <c r="H563" i="43"/>
  <c r="H325" i="43"/>
  <c r="H555" i="43"/>
  <c r="H449" i="43"/>
  <c r="H564" i="43"/>
  <c r="H591" i="43"/>
  <c r="H408" i="43"/>
  <c r="H192" i="43"/>
  <c r="H499" i="43"/>
  <c r="H670" i="43"/>
  <c r="H496" i="43"/>
  <c r="H188" i="43"/>
  <c r="H542" i="43"/>
  <c r="H600" i="43"/>
  <c r="H663" i="43"/>
  <c r="H628" i="43"/>
  <c r="H485" i="43"/>
  <c r="H354" i="43"/>
  <c r="H838" i="43"/>
  <c r="H472" i="43"/>
  <c r="H504" i="43"/>
  <c r="H1061" i="43"/>
  <c r="H517" i="43"/>
  <c r="H1032" i="43"/>
  <c r="H338" i="43"/>
  <c r="H568" i="43"/>
  <c r="H448" i="43"/>
  <c r="H287" i="43"/>
  <c r="H679" i="43"/>
  <c r="H667" i="43"/>
  <c r="H722" i="43"/>
  <c r="H756" i="43"/>
  <c r="H442" i="43"/>
  <c r="H749" i="43"/>
  <c r="H870" i="43"/>
  <c r="H806" i="43"/>
  <c r="H391" i="43"/>
  <c r="H821" i="43"/>
  <c r="H411" i="43"/>
  <c r="H356" i="43"/>
  <c r="H593" i="43"/>
  <c r="H400" i="43"/>
  <c r="H301" i="43"/>
  <c r="H522" i="43"/>
  <c r="H743" i="43"/>
  <c r="H418" i="43"/>
  <c r="H898" i="43"/>
  <c r="H752" i="43"/>
  <c r="H775" i="43"/>
  <c r="H623" i="43"/>
  <c r="H916" i="43"/>
  <c r="H927" i="43"/>
  <c r="H698" i="43"/>
  <c r="H1107" i="43"/>
  <c r="H1022" i="43"/>
  <c r="H645" i="43"/>
  <c r="H969" i="43"/>
  <c r="H933" i="43"/>
  <c r="H802" i="43"/>
  <c r="H473" i="43"/>
  <c r="H736" i="43"/>
  <c r="H432" i="43"/>
  <c r="H758" i="43"/>
  <c r="H659" i="43"/>
  <c r="H597" i="43"/>
  <c r="H420" i="43"/>
  <c r="H530" i="43"/>
  <c r="H484" i="43"/>
  <c r="H433" i="43"/>
  <c r="H622" i="43"/>
  <c r="H711" i="43"/>
  <c r="H761" i="43"/>
  <c r="H684" i="43"/>
  <c r="H321" i="43"/>
  <c r="H528" i="43"/>
  <c r="H1070" i="43"/>
  <c r="H613" i="43"/>
  <c r="H398" i="43"/>
  <c r="H481" i="43"/>
  <c r="H458" i="43"/>
  <c r="H978" i="43"/>
  <c r="H587" i="43"/>
  <c r="H674" i="43"/>
  <c r="H781" i="43"/>
  <c r="H464" i="43"/>
  <c r="H397" i="43"/>
  <c r="H583" i="43"/>
  <c r="H750" i="43"/>
  <c r="H389" i="43"/>
  <c r="H727" i="43"/>
  <c r="H704" i="43"/>
  <c r="H610" i="43"/>
  <c r="H759" i="43"/>
  <c r="H913" i="43"/>
  <c r="H633" i="43"/>
  <c r="H914" i="43"/>
  <c r="H889" i="43"/>
  <c r="H558" i="43"/>
  <c r="H714" i="43"/>
  <c r="H636" i="43"/>
  <c r="H547" i="43"/>
  <c r="H701" i="43"/>
  <c r="H707" i="43"/>
  <c r="H865" i="43"/>
  <c r="H569" i="43"/>
  <c r="H536" i="43"/>
  <c r="H578" i="43"/>
  <c r="H574" i="43"/>
  <c r="H424" i="43"/>
  <c r="H651" i="43"/>
  <c r="H675" i="43"/>
  <c r="H281" i="43"/>
  <c r="H586" i="43"/>
  <c r="H753" i="43"/>
  <c r="H881" i="43"/>
  <c r="H539" i="43"/>
  <c r="H764" i="43"/>
  <c r="H526" i="43"/>
  <c r="H549" i="43"/>
  <c r="H644" i="43"/>
  <c r="H691" i="43"/>
  <c r="H596" i="43"/>
  <c r="H681" i="43"/>
  <c r="H510" i="43"/>
  <c r="H634" i="43"/>
  <c r="H567" i="43"/>
  <c r="H592" i="43"/>
  <c r="H427" i="43"/>
  <c r="H489" i="43"/>
  <c r="H605" i="43"/>
  <c r="H556" i="43"/>
  <c r="H344" i="43"/>
  <c r="H640" i="43"/>
  <c r="H584" i="43"/>
  <c r="H626" i="43"/>
  <c r="H559" i="43"/>
  <c r="H601" i="43"/>
  <c r="H531" i="43"/>
  <c r="H278" i="43"/>
  <c r="H508" i="43"/>
  <c r="H784" i="43"/>
  <c r="H660" i="43"/>
  <c r="H639" i="43"/>
  <c r="H824" i="43"/>
  <c r="H494" i="43"/>
  <c r="H394" i="43"/>
  <c r="H537" i="43"/>
  <c r="H695" i="43"/>
  <c r="H492" i="43"/>
  <c r="H250" i="43"/>
  <c r="H1057" i="43"/>
  <c r="H598" i="43"/>
  <c r="H416" i="43"/>
  <c r="H843" i="43"/>
  <c r="H507" i="43"/>
  <c r="H143" i="43"/>
  <c r="H734" i="43"/>
  <c r="H543" i="43"/>
  <c r="H980" i="43"/>
  <c r="H643" i="43"/>
  <c r="H327" i="43"/>
  <c r="H589" i="43"/>
  <c r="H855" i="43"/>
  <c r="H621" i="43"/>
  <c r="H638" i="43"/>
  <c r="H943" i="43"/>
  <c r="H1033" i="43"/>
  <c r="H798" i="43"/>
  <c r="H607" i="43"/>
  <c r="H853" i="43"/>
  <c r="H700" i="43"/>
  <c r="H739" i="43"/>
  <c r="H878" i="43"/>
  <c r="H854" i="43"/>
  <c r="H656" i="43"/>
  <c r="H534" i="43"/>
  <c r="H438" i="43"/>
  <c r="H439" i="43"/>
  <c r="H501" i="43"/>
  <c r="H995" i="43"/>
  <c r="H548" i="43"/>
  <c r="H1030" i="43"/>
  <c r="H887" i="43"/>
  <c r="H731" i="43"/>
  <c r="H776" i="43"/>
  <c r="H723" i="43"/>
  <c r="H649" i="43"/>
  <c r="H793" i="43"/>
  <c r="H891" i="43"/>
  <c r="H1081" i="43"/>
  <c r="H627" i="43"/>
  <c r="H884" i="43"/>
  <c r="H401" i="43"/>
  <c r="H699" i="43"/>
  <c r="H664" i="43"/>
  <c r="H603" i="43"/>
  <c r="H1002" i="43"/>
  <c r="H617" i="43"/>
  <c r="H864" i="43"/>
  <c r="H950" i="43"/>
  <c r="H696" i="43"/>
  <c r="H745" i="43"/>
  <c r="H1029" i="43"/>
  <c r="H861" i="43"/>
  <c r="H742" i="43"/>
  <c r="H581" i="43"/>
  <c r="H1108" i="43"/>
  <c r="H647" i="43"/>
  <c r="H1062" i="43"/>
  <c r="H803" i="43"/>
  <c r="H648" i="43"/>
  <c r="H828" i="43"/>
  <c r="H822" i="43"/>
  <c r="H641" i="43"/>
  <c r="H535" i="43"/>
  <c r="H924" i="43"/>
  <c r="H590" i="43"/>
  <c r="H352" i="43"/>
  <c r="H570" i="43"/>
  <c r="H599" i="43"/>
  <c r="H533" i="43"/>
  <c r="H514" i="43"/>
  <c r="H657" i="43"/>
  <c r="H839" i="43"/>
  <c r="H788" i="43"/>
  <c r="H849" i="43"/>
  <c r="H955" i="43"/>
  <c r="H844" i="43"/>
  <c r="H799" i="43"/>
  <c r="H816" i="43"/>
  <c r="H668" i="43"/>
  <c r="H240" i="43"/>
  <c r="H945" i="43"/>
  <c r="H1008" i="43"/>
  <c r="H875" i="43"/>
  <c r="H946" i="43"/>
  <c r="H419" i="43"/>
  <c r="H618" i="43"/>
  <c r="H926" i="43"/>
  <c r="H527" i="43"/>
  <c r="H440" i="43"/>
  <c r="H908" i="43"/>
  <c r="H609" i="43"/>
  <c r="H741" i="43"/>
  <c r="H800" i="43"/>
  <c r="H579" i="43"/>
  <c r="H728" i="43"/>
  <c r="H842" i="43"/>
  <c r="H1035" i="43"/>
  <c r="H428" i="43"/>
  <c r="H487" i="43"/>
  <c r="H580" i="43"/>
  <c r="H748" i="43"/>
  <c r="H873" i="43"/>
  <c r="H833" i="43"/>
  <c r="H686" i="43"/>
  <c r="H693" i="43"/>
  <c r="H678" i="43"/>
  <c r="H279" i="43"/>
  <c r="H837" i="43"/>
  <c r="H928" i="43"/>
  <c r="H715" i="43"/>
  <c r="H951" i="43"/>
  <c r="H780" i="43"/>
  <c r="H866" i="43"/>
  <c r="H953" i="43"/>
  <c r="H720" i="43"/>
  <c r="H823" i="43"/>
  <c r="H959" i="43"/>
  <c r="H760" i="43"/>
  <c r="H885" i="43"/>
  <c r="H751" i="43"/>
  <c r="H774" i="43"/>
  <c r="H1066" i="43"/>
  <c r="H777" i="43"/>
  <c r="H689" i="43"/>
  <c r="H1109" i="43"/>
  <c r="H378" i="43"/>
  <c r="H770" i="43"/>
  <c r="H967" i="43"/>
  <c r="H717" i="43"/>
  <c r="H813" i="43"/>
  <c r="H732" i="43"/>
  <c r="H809" i="43"/>
  <c r="H406" i="43"/>
  <c r="H835" i="43"/>
  <c r="H512" i="43"/>
  <c r="H697" i="43"/>
  <c r="H595" i="43"/>
  <c r="H382" i="43"/>
  <c r="H791" i="43"/>
  <c r="H685" i="43"/>
  <c r="H1073" i="43"/>
  <c r="H1014" i="43"/>
  <c r="H1055" i="43"/>
  <c r="H915" i="43"/>
  <c r="H343" i="43"/>
  <c r="H560" i="43"/>
  <c r="H459" i="43"/>
  <c r="H851" i="43"/>
  <c r="H726" i="43"/>
  <c r="H831" i="43"/>
  <c r="H792" i="43"/>
  <c r="H779" i="43"/>
  <c r="H773" i="43"/>
  <c r="H1015" i="43"/>
  <c r="H554" i="43"/>
  <c r="H858" i="43"/>
  <c r="H479" i="43"/>
  <c r="H637" i="43"/>
  <c r="H868" i="43"/>
  <c r="H939" i="43"/>
  <c r="H655" i="43"/>
  <c r="H688" i="43"/>
  <c r="H769" i="43"/>
  <c r="H882" i="43"/>
  <c r="H829" i="43"/>
  <c r="H614" i="43"/>
  <c r="H872" i="43"/>
  <c r="H687" i="43"/>
  <c r="H975" i="43"/>
  <c r="H796" i="43"/>
  <c r="H988" i="43"/>
  <c r="H795" i="43"/>
  <c r="H832" i="43"/>
  <c r="H830" i="43"/>
  <c r="H787" i="43"/>
  <c r="H1023" i="43"/>
  <c r="H666" i="43"/>
  <c r="H399" i="43"/>
  <c r="H962" i="43"/>
  <c r="H841" i="43"/>
  <c r="H805" i="43"/>
  <c r="H551" i="43"/>
  <c r="H896" i="43"/>
  <c r="H1003" i="43"/>
  <c r="H767" i="43"/>
  <c r="H807" i="43"/>
  <c r="H582" i="43"/>
  <c r="H827" i="43"/>
  <c r="H1128" i="43"/>
  <c r="H565" i="43"/>
  <c r="H820" i="43"/>
  <c r="H974" i="43"/>
  <c r="H876" i="43"/>
  <c r="H694" i="43"/>
  <c r="H944" i="43"/>
  <c r="H986" i="43"/>
  <c r="H874" i="43"/>
  <c r="H1051" i="43"/>
  <c r="H886" i="43"/>
  <c r="H973" i="43"/>
  <c r="H1031" i="43"/>
  <c r="H786" i="43"/>
  <c r="H725" i="43"/>
  <c r="H661" i="43"/>
  <c r="H737" i="43"/>
  <c r="H954" i="43"/>
  <c r="H307" i="43"/>
  <c r="H905" i="43"/>
  <c r="H642" i="43"/>
  <c r="H825" i="43"/>
  <c r="H606" i="43"/>
  <c r="H932" i="43"/>
  <c r="H669" i="43"/>
  <c r="H1124" i="43"/>
  <c r="H476" i="43"/>
  <c r="H571" i="43"/>
  <c r="H846" i="43"/>
  <c r="H619" i="43"/>
  <c r="H902" i="43"/>
  <c r="H762" i="43"/>
  <c r="H615" i="43"/>
  <c r="H811" i="43"/>
  <c r="H909" i="43"/>
  <c r="H960" i="43"/>
  <c r="H744" i="43"/>
  <c r="H993" i="43"/>
  <c r="H895" i="43"/>
  <c r="H819" i="43"/>
  <c r="H772" i="43"/>
  <c r="H680" i="43"/>
  <c r="H923" i="43"/>
  <c r="H716" i="43"/>
  <c r="H903" i="43"/>
  <c r="H673" i="43"/>
  <c r="H900" i="43"/>
  <c r="H904" i="43"/>
  <c r="H794" i="43"/>
  <c r="H757" i="43"/>
  <c r="H1056" i="43"/>
  <c r="H862" i="43"/>
  <c r="H922" i="43"/>
  <c r="H650" i="43"/>
  <c r="H1129" i="43"/>
  <c r="H766" i="43"/>
  <c r="H965" i="43"/>
  <c r="H925" i="43"/>
  <c r="H362" i="43"/>
  <c r="H869" i="43"/>
  <c r="H991" i="43"/>
  <c r="H941" i="43"/>
  <c r="H546" i="43"/>
  <c r="H911" i="43"/>
  <c r="H763" i="43"/>
  <c r="H848" i="43"/>
  <c r="H994" i="43"/>
  <c r="H746" i="43"/>
  <c r="H860" i="43"/>
  <c r="H529" i="43"/>
  <c r="H1021" i="43"/>
  <c r="H826" i="43"/>
  <c r="H1130" i="43"/>
  <c r="H719" i="43"/>
  <c r="H934" i="43"/>
  <c r="H901" i="43"/>
  <c r="H573" i="43"/>
  <c r="H845" i="43"/>
  <c r="H985" i="43"/>
  <c r="H1131" i="43"/>
  <c r="H963" i="43"/>
  <c r="H956" i="43"/>
  <c r="H778" i="43"/>
  <c r="H652" i="43"/>
  <c r="H713" i="43"/>
  <c r="H892" i="43"/>
  <c r="H850" i="43"/>
  <c r="H972" i="43"/>
  <c r="H437" i="43"/>
  <c r="H871" i="43"/>
  <c r="H935" i="43"/>
  <c r="H948" i="43"/>
  <c r="H1048" i="43"/>
  <c r="H930" i="43"/>
  <c r="H937" i="43"/>
  <c r="H981" i="43"/>
  <c r="H625" i="43"/>
  <c r="H765" i="43"/>
  <c r="H1019" i="43"/>
  <c r="H1025" i="43"/>
  <c r="H1007" i="43"/>
  <c r="H984" i="43"/>
  <c r="H1132" i="43"/>
  <c r="H834" i="43"/>
  <c r="H1042" i="43"/>
  <c r="H1090" i="43"/>
  <c r="H906" i="43"/>
  <c r="H718" i="43"/>
  <c r="H1018" i="43"/>
  <c r="H880" i="43"/>
  <c r="H1004" i="43"/>
  <c r="H912" i="43"/>
  <c r="H1089" i="43"/>
  <c r="H1126" i="43"/>
  <c r="H989" i="43"/>
  <c r="H893" i="43"/>
  <c r="H1112" i="43"/>
  <c r="H840" i="43"/>
  <c r="H1000" i="43"/>
  <c r="H949" i="43"/>
  <c r="H730" i="43"/>
  <c r="H1064" i="43"/>
  <c r="H1045" i="43"/>
  <c r="H1094" i="43"/>
  <c r="H1100" i="43"/>
  <c r="H815" i="43"/>
  <c r="H883" i="43"/>
  <c r="H998" i="43"/>
  <c r="H1077" i="43"/>
  <c r="H1069" i="43"/>
  <c r="H997" i="43"/>
  <c r="H894" i="43"/>
  <c r="H810" i="43"/>
  <c r="H999" i="43"/>
  <c r="H1116" i="43"/>
  <c r="H1034" i="43"/>
  <c r="H690" i="43"/>
  <c r="H996" i="43"/>
  <c r="H804" i="43"/>
  <c r="H1020" i="43"/>
  <c r="H936" i="43"/>
  <c r="H525" i="43"/>
  <c r="H1027" i="43"/>
  <c r="H1043" i="43"/>
  <c r="H1063" i="43"/>
  <c r="H817" i="43"/>
  <c r="H562" i="43"/>
  <c r="H662" i="43"/>
  <c r="H1001" i="43"/>
  <c r="H919" i="43"/>
  <c r="H1017" i="43"/>
  <c r="H629" i="43"/>
  <c r="H863" i="43"/>
  <c r="H1117" i="43"/>
  <c r="H724" i="43"/>
  <c r="H1041" i="43"/>
  <c r="H631" i="43"/>
  <c r="H735" i="43"/>
  <c r="H1005" i="43"/>
  <c r="H907" i="43"/>
  <c r="H683" i="43"/>
  <c r="H1082" i="43"/>
  <c r="H1067" i="43"/>
  <c r="H801" i="43"/>
  <c r="H1054" i="43"/>
  <c r="H1046" i="43"/>
  <c r="H1068" i="43"/>
  <c r="H721" i="43"/>
  <c r="H782" i="43"/>
  <c r="H1086" i="43"/>
  <c r="H847" i="43"/>
  <c r="H1074" i="43"/>
  <c r="H1072" i="43"/>
  <c r="H1096" i="43"/>
  <c r="H1036" i="43"/>
  <c r="H968" i="43"/>
  <c r="H983" i="43"/>
  <c r="H990" i="43"/>
  <c r="H814" i="43"/>
  <c r="H1133" i="43"/>
  <c r="H602" i="43"/>
  <c r="H729" i="43"/>
  <c r="H1009" i="43"/>
  <c r="H957" i="43"/>
  <c r="H1060" i="43"/>
  <c r="H852" i="43"/>
  <c r="H1013" i="43"/>
  <c r="H1047" i="43"/>
  <c r="H1065" i="43"/>
  <c r="H783" i="43"/>
  <c r="H1134" i="43"/>
  <c r="H710" i="43"/>
  <c r="H1080" i="43"/>
  <c r="H1092" i="43"/>
  <c r="H917" i="43"/>
  <c r="H867" i="43"/>
  <c r="H1079" i="43"/>
  <c r="H1097" i="43"/>
  <c r="H879" i="43"/>
  <c r="H836" i="43"/>
  <c r="H976" i="43"/>
  <c r="H1087" i="43"/>
  <c r="H1037" i="43"/>
  <c r="H1113" i="43"/>
  <c r="H1091" i="43"/>
  <c r="H608" i="43"/>
  <c r="H966" i="43"/>
  <c r="H692" i="43"/>
  <c r="H1044" i="43"/>
  <c r="H1076" i="43"/>
  <c r="H942" i="43"/>
  <c r="H708" i="43"/>
  <c r="H1135" i="43"/>
  <c r="H877" i="43"/>
  <c r="H961" i="43"/>
  <c r="H1024" i="43"/>
  <c r="H1075" i="43"/>
  <c r="H857" i="43"/>
  <c r="H1038" i="43"/>
  <c r="H1099" i="43"/>
  <c r="H1058" i="43"/>
  <c r="H1052" i="43"/>
  <c r="H1071" i="43"/>
  <c r="H1016" i="43"/>
  <c r="H977" i="43"/>
  <c r="H1102" i="43"/>
  <c r="H1049" i="43"/>
  <c r="H987" i="43"/>
  <c r="H755" i="43"/>
  <c r="H1095" i="43"/>
  <c r="H1106" i="43"/>
  <c r="H1123" i="43"/>
  <c r="H1136" i="43"/>
  <c r="H1028" i="43"/>
  <c r="H897" i="43"/>
  <c r="H918" i="43"/>
  <c r="H616" i="43"/>
  <c r="H958" i="43"/>
  <c r="H1093" i="43"/>
  <c r="H1137" i="43"/>
  <c r="H451" i="43"/>
  <c r="H940" i="43"/>
  <c r="H1121" i="43"/>
  <c r="H910" i="43"/>
  <c r="H1010" i="43"/>
  <c r="H1138" i="43"/>
  <c r="H450" i="43"/>
  <c r="H1006" i="43"/>
  <c r="H1026" i="43"/>
  <c r="H1088" i="43"/>
  <c r="H1012" i="43"/>
  <c r="H1059" i="43"/>
  <c r="H1083" i="43"/>
  <c r="H1139" i="43"/>
  <c r="H1098" i="43"/>
  <c r="H1115" i="43"/>
  <c r="H1140" i="43"/>
  <c r="H785" i="43"/>
  <c r="H899" i="43"/>
  <c r="H1050" i="43"/>
  <c r="H747" i="43"/>
  <c r="H1104" i="43"/>
  <c r="H1125" i="43"/>
  <c r="H1084" i="43"/>
  <c r="H1101" i="43"/>
  <c r="H1111" i="43"/>
  <c r="H1110" i="43"/>
  <c r="H971" i="43"/>
  <c r="H931" i="43"/>
  <c r="H1103" i="43"/>
  <c r="H705" i="43"/>
  <c r="H982" i="43"/>
  <c r="H952" i="43"/>
  <c r="H1040" i="43"/>
  <c r="H1141" i="43"/>
  <c r="H1011" i="43"/>
  <c r="H1053" i="43"/>
  <c r="H1078" i="43"/>
  <c r="H1142" i="43"/>
  <c r="H1119" i="43"/>
  <c r="H1143" i="43"/>
  <c r="H1114" i="43"/>
  <c r="H1144" i="43"/>
  <c r="H1145" i="43"/>
  <c r="H1146" i="43"/>
  <c r="H1147" i="43"/>
  <c r="H1148" i="43"/>
  <c r="H1149" i="43"/>
  <c r="H524" i="43"/>
  <c r="H1150" i="43"/>
  <c r="H1151" i="43"/>
  <c r="H1152" i="43"/>
  <c r="H964" i="43"/>
  <c r="H1153" i="43"/>
  <c r="H1154" i="43"/>
  <c r="H1155" i="43"/>
  <c r="H1156" i="43"/>
  <c r="H1157" i="43"/>
  <c r="H1118" i="43"/>
  <c r="H1120" i="43"/>
  <c r="H1158" i="43"/>
  <c r="H1159" i="43"/>
  <c r="H1160" i="43"/>
  <c r="H938" i="43"/>
  <c r="H611" i="43"/>
  <c r="H1039" i="43"/>
  <c r="H1105" i="43"/>
  <c r="H1122" i="43"/>
  <c r="H992" i="43"/>
  <c r="H859" i="43"/>
  <c r="H970" i="43"/>
  <c r="F1161" i="37" l="1"/>
  <c r="G1161" i="37"/>
  <c r="H1158" i="37"/>
  <c r="H1159" i="37"/>
  <c r="H795" i="37"/>
  <c r="H426" i="37"/>
  <c r="H983" i="37"/>
  <c r="H1028" i="37"/>
  <c r="H1160" i="37"/>
  <c r="H869" i="37"/>
  <c r="H843" i="37"/>
  <c r="H930" i="37"/>
  <c r="K1158" i="37"/>
  <c r="K1159" i="37"/>
  <c r="K795" i="37"/>
  <c r="K426" i="37"/>
  <c r="K983" i="37"/>
  <c r="K1028" i="37"/>
  <c r="K1160" i="37"/>
  <c r="K869" i="37"/>
  <c r="K843" i="37"/>
  <c r="K930" i="37"/>
  <c r="J1161" i="37"/>
  <c r="B1161" i="37"/>
  <c r="G1161" i="43"/>
  <c r="J1161" i="43"/>
  <c r="F1161" i="43"/>
  <c r="B1161" i="43"/>
  <c r="I1105" i="43" l="1"/>
  <c r="I992" i="43"/>
  <c r="I611" i="43"/>
  <c r="I859" i="43"/>
  <c r="I1039" i="43"/>
  <c r="I970" i="43"/>
  <c r="I1122" i="43"/>
  <c r="E112" i="38" l="1"/>
  <c r="E208" i="38"/>
  <c r="E209" i="38"/>
  <c r="E175" i="38"/>
  <c r="E161" i="38"/>
  <c r="E210" i="38"/>
  <c r="E211" i="38"/>
  <c r="E159" i="38"/>
  <c r="L309" i="37" l="1"/>
  <c r="L1110" i="37"/>
  <c r="L1113" i="37"/>
  <c r="L815" i="37"/>
  <c r="L1159" i="37"/>
  <c r="L795" i="37"/>
  <c r="K1167" i="37" l="1"/>
  <c r="K1170" i="37"/>
  <c r="K1169" i="37"/>
  <c r="K1168" i="37"/>
  <c r="K1171" i="37"/>
  <c r="K1173" i="37"/>
  <c r="K1174" i="37"/>
  <c r="K1172" i="37"/>
  <c r="K1166" i="37"/>
  <c r="E184" i="38" l="1"/>
  <c r="E217" i="38"/>
  <c r="E113" i="38"/>
  <c r="E147" i="38"/>
  <c r="E91" i="38"/>
  <c r="E188" i="38"/>
  <c r="E167" i="38"/>
  <c r="E115" i="38"/>
  <c r="E69" i="38"/>
  <c r="E218" i="38"/>
  <c r="E201" i="38"/>
  <c r="E219" i="38"/>
  <c r="E220" i="38"/>
  <c r="E189" i="38"/>
  <c r="E221" i="38"/>
  <c r="E222" i="38"/>
  <c r="E133" i="38"/>
  <c r="E223" i="38"/>
  <c r="E224" i="38"/>
  <c r="E225" i="38"/>
  <c r="E226" i="38"/>
  <c r="E227" i="38"/>
  <c r="E228" i="38"/>
  <c r="E166" i="38"/>
  <c r="E229" i="38"/>
  <c r="E230" i="38"/>
  <c r="E231" i="38"/>
  <c r="E232" i="38"/>
  <c r="E233" i="38"/>
  <c r="E234" i="38"/>
  <c r="E235" i="38"/>
  <c r="E236" i="38"/>
  <c r="E237" i="38"/>
  <c r="E191" i="38"/>
  <c r="E238" i="38"/>
  <c r="E239" i="38"/>
  <c r="E240" i="38"/>
  <c r="E241" i="38"/>
  <c r="E242" i="38"/>
  <c r="E243" i="38"/>
  <c r="E244" i="38"/>
  <c r="E245" i="38"/>
  <c r="E246" i="38"/>
  <c r="E247" i="38"/>
  <c r="E248" i="38"/>
  <c r="E249" i="38"/>
  <c r="E250" i="38"/>
  <c r="E251" i="38"/>
  <c r="E252" i="38"/>
  <c r="E155" i="38"/>
  <c r="E123" i="38"/>
  <c r="B253" i="38" l="1"/>
  <c r="L14" i="37" l="1"/>
  <c r="L22" i="37"/>
  <c r="L8" i="37"/>
  <c r="L11" i="37"/>
  <c r="L363" i="37"/>
  <c r="L59" i="37"/>
  <c r="L20" i="37"/>
  <c r="L9" i="37"/>
  <c r="L1168" i="37" l="1"/>
  <c r="L1174" i="37"/>
  <c r="L1172" i="37"/>
  <c r="L339" i="37"/>
  <c r="L877" i="37"/>
  <c r="L777" i="37"/>
  <c r="L1067" i="37"/>
  <c r="L840" i="37"/>
  <c r="L893" i="37"/>
  <c r="L1115" i="37"/>
  <c r="L884" i="37"/>
  <c r="L1077" i="37"/>
  <c r="L1123" i="37"/>
  <c r="L898" i="37"/>
  <c r="L931" i="37"/>
  <c r="L1138" i="37"/>
  <c r="L870" i="37"/>
  <c r="L1117" i="37"/>
  <c r="L1133" i="37"/>
  <c r="L1146" i="37"/>
  <c r="L1147" i="37"/>
  <c r="L901" i="37"/>
  <c r="L1148" i="37"/>
  <c r="L1094" i="37"/>
  <c r="L1153" i="37"/>
  <c r="L1154" i="37"/>
  <c r="L827" i="37"/>
  <c r="L1132" i="37"/>
  <c r="L1155" i="37"/>
  <c r="L1156" i="37"/>
  <c r="L1136" i="37"/>
  <c r="L1013" i="37"/>
  <c r="L1157" i="37"/>
  <c r="L626" i="37"/>
  <c r="L972" i="37"/>
  <c r="L1089" i="37"/>
  <c r="L1121" i="37"/>
  <c r="L1158" i="37"/>
  <c r="L990" i="37"/>
  <c r="M28" i="39" l="1"/>
  <c r="M49" i="39"/>
  <c r="M15" i="39"/>
  <c r="M33" i="39"/>
  <c r="M38" i="39"/>
  <c r="M87" i="39"/>
  <c r="M29" i="39"/>
  <c r="M22" i="39"/>
  <c r="M34" i="39"/>
  <c r="M63" i="39"/>
  <c r="M11" i="39"/>
  <c r="M35" i="39"/>
  <c r="M86" i="39"/>
  <c r="M109" i="39"/>
  <c r="M98" i="39"/>
  <c r="M52" i="39"/>
  <c r="M58" i="39"/>
  <c r="M21" i="39"/>
  <c r="M96" i="39"/>
  <c r="M57" i="39"/>
  <c r="M80" i="39"/>
  <c r="M32" i="39"/>
  <c r="M79" i="39"/>
  <c r="M31" i="39"/>
  <c r="M14" i="39"/>
  <c r="M47" i="39"/>
  <c r="M62" i="39"/>
  <c r="M9" i="39"/>
  <c r="M16" i="39"/>
  <c r="M101" i="39"/>
  <c r="M56" i="39"/>
  <c r="M50" i="39"/>
  <c r="M53" i="39"/>
  <c r="M75" i="39"/>
  <c r="M69" i="39"/>
  <c r="M91" i="39"/>
  <c r="M51" i="39"/>
  <c r="M19" i="39"/>
  <c r="M65" i="39"/>
  <c r="M70" i="39"/>
  <c r="M110" i="39"/>
  <c r="M43" i="39"/>
  <c r="M46" i="39"/>
  <c r="M111" i="39"/>
  <c r="M39" i="39"/>
  <c r="M60" i="39"/>
  <c r="M83" i="39"/>
  <c r="M112" i="39"/>
  <c r="M88" i="39"/>
  <c r="M61" i="39"/>
  <c r="M71" i="39"/>
  <c r="M102" i="39"/>
  <c r="M54" i="39"/>
  <c r="M55" i="39"/>
  <c r="M25" i="39"/>
  <c r="M17" i="39"/>
  <c r="M37" i="39"/>
  <c r="M105" i="39"/>
  <c r="M113" i="39"/>
  <c r="M45" i="39"/>
  <c r="M72" i="39"/>
  <c r="M104" i="39"/>
  <c r="M40" i="39"/>
  <c r="M64" i="39"/>
  <c r="M114" i="39"/>
  <c r="M67" i="39"/>
  <c r="M115" i="39"/>
  <c r="M42" i="39"/>
  <c r="M90" i="39"/>
  <c r="M41" i="39"/>
  <c r="M97" i="39"/>
  <c r="M73" i="39"/>
  <c r="M59" i="39"/>
  <c r="M82" i="39"/>
  <c r="M106" i="39"/>
  <c r="M95" i="39"/>
  <c r="M89" i="39"/>
  <c r="M116" i="39"/>
  <c r="M117" i="39"/>
  <c r="M68" i="39"/>
  <c r="M107" i="39"/>
  <c r="M118" i="39"/>
  <c r="M119" i="39"/>
  <c r="M99" i="39"/>
  <c r="M84" i="39"/>
  <c r="M76" i="39"/>
  <c r="M85" i="39"/>
  <c r="M81" i="39"/>
  <c r="M120" i="39"/>
  <c r="M103" i="39"/>
  <c r="M94" i="39"/>
  <c r="M121" i="39"/>
  <c r="M93" i="39"/>
  <c r="M122" i="39"/>
  <c r="M30" i="39"/>
  <c r="M123" i="39"/>
  <c r="M124" i="39"/>
  <c r="M125" i="39"/>
  <c r="M126" i="39"/>
  <c r="M127" i="39"/>
  <c r="M100" i="39"/>
  <c r="M128" i="39"/>
  <c r="M108" i="39"/>
  <c r="M48" i="39"/>
  <c r="M129" i="39"/>
  <c r="M77" i="39"/>
  <c r="M130" i="39"/>
  <c r="M131" i="39"/>
  <c r="M132" i="39"/>
  <c r="M78" i="39"/>
  <c r="M66" i="39"/>
  <c r="M133" i="39"/>
  <c r="M134" i="39"/>
  <c r="M135" i="39"/>
  <c r="M136" i="39"/>
  <c r="M137" i="39"/>
  <c r="M74" i="39"/>
  <c r="M138" i="39"/>
  <c r="L92" i="39"/>
  <c r="L12" i="39"/>
  <c r="L23" i="39"/>
  <c r="L8" i="39"/>
  <c r="L13" i="39"/>
  <c r="L20" i="39"/>
  <c r="L24" i="39"/>
  <c r="L44" i="39"/>
  <c r="L10" i="39"/>
  <c r="L27" i="39"/>
  <c r="L36" i="39"/>
  <c r="L26" i="39"/>
  <c r="L18" i="39"/>
  <c r="L28" i="39"/>
  <c r="L49" i="39"/>
  <c r="L15" i="39"/>
  <c r="L33" i="39"/>
  <c r="L38" i="39"/>
  <c r="L87" i="39"/>
  <c r="L29" i="39"/>
  <c r="L22" i="39"/>
  <c r="L34" i="39"/>
  <c r="L63" i="39"/>
  <c r="L11" i="39"/>
  <c r="L35" i="39"/>
  <c r="L86" i="39"/>
  <c r="L109" i="39"/>
  <c r="L98" i="39"/>
  <c r="L52" i="39"/>
  <c r="L58" i="39"/>
  <c r="L21" i="39"/>
  <c r="L96" i="39"/>
  <c r="L57" i="39"/>
  <c r="L80" i="39"/>
  <c r="L32" i="39"/>
  <c r="L79" i="39"/>
  <c r="L31" i="39"/>
  <c r="L14" i="39"/>
  <c r="L47" i="39"/>
  <c r="L62" i="39"/>
  <c r="L9" i="39"/>
  <c r="L16" i="39"/>
  <c r="L101" i="39"/>
  <c r="L56" i="39"/>
  <c r="L50" i="39"/>
  <c r="L53" i="39"/>
  <c r="L75" i="39"/>
  <c r="L69" i="39"/>
  <c r="L91" i="39"/>
  <c r="L51" i="39"/>
  <c r="L19" i="39"/>
  <c r="L65" i="39"/>
  <c r="L70" i="39"/>
  <c r="L110" i="39"/>
  <c r="L43" i="39"/>
  <c r="L46" i="39"/>
  <c r="L111" i="39"/>
  <c r="L39" i="39"/>
  <c r="L60" i="39"/>
  <c r="L83" i="39"/>
  <c r="L112" i="39"/>
  <c r="L88" i="39"/>
  <c r="L61" i="39"/>
  <c r="L71" i="39"/>
  <c r="L102" i="39"/>
  <c r="L54" i="39"/>
  <c r="L55" i="39"/>
  <c r="L25" i="39"/>
  <c r="L17" i="39"/>
  <c r="L37" i="39"/>
  <c r="L105" i="39"/>
  <c r="L113" i="39"/>
  <c r="L45" i="39"/>
  <c r="L72" i="39"/>
  <c r="L104" i="39"/>
  <c r="L40" i="39"/>
  <c r="L64" i="39"/>
  <c r="L114" i="39"/>
  <c r="L67" i="39"/>
  <c r="L115" i="39"/>
  <c r="L42" i="39"/>
  <c r="L90" i="39"/>
  <c r="L41" i="39"/>
  <c r="L97" i="39"/>
  <c r="L73" i="39"/>
  <c r="L59" i="39"/>
  <c r="L82" i="39"/>
  <c r="L106" i="39"/>
  <c r="L95" i="39"/>
  <c r="L89" i="39"/>
  <c r="L116" i="39"/>
  <c r="L117" i="39"/>
  <c r="L68" i="39"/>
  <c r="L107" i="39"/>
  <c r="L118" i="39"/>
  <c r="L119" i="39"/>
  <c r="L99" i="39"/>
  <c r="L84" i="39"/>
  <c r="L76" i="39"/>
  <c r="L85" i="39"/>
  <c r="L81" i="39"/>
  <c r="L120" i="39"/>
  <c r="L103" i="39"/>
  <c r="L94" i="39"/>
  <c r="L121" i="39"/>
  <c r="L93" i="39"/>
  <c r="L122" i="39"/>
  <c r="L30" i="39"/>
  <c r="L123" i="39"/>
  <c r="L124" i="39"/>
  <c r="L125" i="39"/>
  <c r="L126" i="39"/>
  <c r="L127" i="39"/>
  <c r="L100" i="39"/>
  <c r="L128" i="39"/>
  <c r="L108" i="39"/>
  <c r="L48" i="39"/>
  <c r="L129" i="39"/>
  <c r="L77" i="39"/>
  <c r="L130" i="39"/>
  <c r="L131" i="39"/>
  <c r="L132" i="39"/>
  <c r="L78" i="39"/>
  <c r="L66" i="39"/>
  <c r="L133" i="39"/>
  <c r="L134" i="39"/>
  <c r="L135" i="39"/>
  <c r="L136" i="39"/>
  <c r="L137" i="39"/>
  <c r="L74" i="39"/>
  <c r="L138" i="39"/>
  <c r="L399" i="37" l="1"/>
  <c r="L872" i="37"/>
  <c r="L600" i="37"/>
  <c r="L1008" i="37"/>
  <c r="L1135" i="37"/>
  <c r="L1111" i="37"/>
  <c r="L936" i="37"/>
  <c r="L1128" i="37"/>
  <c r="L1134" i="37"/>
  <c r="L1070" i="37"/>
  <c r="L635" i="37"/>
  <c r="L948" i="37"/>
  <c r="L603" i="37"/>
  <c r="H74" i="37"/>
  <c r="H972" i="37" l="1"/>
  <c r="H399" i="37"/>
  <c r="H872" i="37"/>
  <c r="H600" i="37"/>
  <c r="H1008" i="37"/>
  <c r="H1135" i="37"/>
  <c r="H1111" i="37"/>
  <c r="H1089" i="37"/>
  <c r="H936" i="37"/>
  <c r="H1121" i="37"/>
  <c r="H1128" i="37"/>
  <c r="H1134" i="37"/>
  <c r="H1070" i="37"/>
  <c r="H635" i="37"/>
  <c r="H948" i="37"/>
  <c r="H603" i="37"/>
  <c r="H990" i="37"/>
  <c r="K626" i="37"/>
  <c r="K972" i="37"/>
  <c r="K399" i="37"/>
  <c r="K872" i="37"/>
  <c r="K600" i="37"/>
  <c r="K1008" i="37"/>
  <c r="K1135" i="37"/>
  <c r="K1111" i="37"/>
  <c r="K1089" i="37"/>
  <c r="K936" i="37"/>
  <c r="K1121" i="37"/>
  <c r="K1128" i="37"/>
  <c r="K1134" i="37"/>
  <c r="K1070" i="37"/>
  <c r="K635" i="37"/>
  <c r="K948" i="37"/>
  <c r="K603" i="37"/>
  <c r="K990" i="37"/>
  <c r="L1088" i="37" l="1"/>
  <c r="L1063" i="37"/>
  <c r="L1097" i="37"/>
  <c r="L1101" i="37"/>
  <c r="L1098" i="37"/>
  <c r="L1142" i="37"/>
  <c r="L1144" i="37"/>
  <c r="L1104" i="37"/>
  <c r="L1084" i="37"/>
  <c r="L1122" i="37"/>
  <c r="L1140" i="37"/>
  <c r="L1107" i="37"/>
  <c r="L1109" i="37"/>
  <c r="L1007" i="37"/>
  <c r="L1000" i="37"/>
  <c r="L1085" i="37"/>
  <c r="L1103" i="37"/>
  <c r="L531" i="37"/>
  <c r="L950" i="37"/>
  <c r="L1141" i="37"/>
  <c r="L1027" i="37"/>
  <c r="L1043" i="37"/>
  <c r="L935" i="37"/>
  <c r="L1072" i="37"/>
  <c r="L1105" i="37"/>
  <c r="L535" i="37"/>
  <c r="L962" i="37"/>
  <c r="L900" i="37"/>
  <c r="L1095" i="37"/>
  <c r="L1127" i="37"/>
  <c r="L1079" i="37"/>
  <c r="L1108" i="37"/>
  <c r="L526" i="37"/>
  <c r="L1074" i="37"/>
  <c r="L640" i="37"/>
  <c r="L1093" i="37"/>
  <c r="L1106" i="37"/>
  <c r="L768" i="37"/>
  <c r="L1130" i="37"/>
  <c r="L1119" i="37"/>
  <c r="L854" i="37"/>
  <c r="L1042" i="37"/>
  <c r="L333" i="37"/>
  <c r="L704" i="37"/>
  <c r="L1131" i="37"/>
  <c r="L1099" i="37"/>
  <c r="L1062" i="37"/>
  <c r="L856" i="37"/>
  <c r="L1087" i="37"/>
  <c r="L692" i="37"/>
  <c r="L714" i="37"/>
  <c r="L542" i="37"/>
  <c r="L829" i="37"/>
  <c r="L1022" i="37"/>
  <c r="L822" i="37"/>
  <c r="L642" i="37"/>
  <c r="L899" i="37"/>
  <c r="L293" i="37"/>
  <c r="L1139" i="37"/>
  <c r="L1091" i="37"/>
  <c r="L672" i="37"/>
  <c r="L987" i="37"/>
  <c r="L555" i="37"/>
  <c r="L1032" i="37"/>
  <c r="L452" i="37"/>
  <c r="L1031" i="37"/>
  <c r="L559" i="37"/>
  <c r="L56" i="37"/>
  <c r="L554" i="37"/>
  <c r="L258" i="37"/>
  <c r="L1046" i="37"/>
  <c r="L663" i="37"/>
  <c r="L944" i="37"/>
  <c r="L547" i="37"/>
  <c r="L1073" i="37"/>
  <c r="L1006" i="37"/>
  <c r="L907" i="37"/>
  <c r="L769" i="37"/>
  <c r="L964" i="37"/>
  <c r="L903" i="37"/>
  <c r="L1114" i="37"/>
  <c r="L694" i="37"/>
  <c r="L593" i="37"/>
  <c r="L984" i="37"/>
  <c r="L794" i="37"/>
  <c r="L665" i="37"/>
  <c r="L765" i="37"/>
  <c r="L1041" i="37"/>
  <c r="L1125" i="37"/>
  <c r="L427" i="37"/>
  <c r="L865" i="37"/>
  <c r="L407" i="37"/>
  <c r="L952" i="37"/>
  <c r="L844" i="37"/>
  <c r="L1058" i="37"/>
  <c r="L582" i="37"/>
  <c r="L1065" i="37"/>
  <c r="L886" i="37"/>
  <c r="L729" i="37"/>
  <c r="L771" i="37"/>
  <c r="L832" i="37"/>
  <c r="L750" i="37"/>
  <c r="L1100" i="37"/>
  <c r="L1145" i="37"/>
  <c r="L800" i="37"/>
  <c r="L891" i="37"/>
  <c r="L817" i="37"/>
  <c r="L1014" i="37"/>
  <c r="L664" i="37"/>
  <c r="L322" i="37"/>
  <c r="L734" i="37"/>
  <c r="L739" i="37"/>
  <c r="L715" i="37"/>
  <c r="L762" i="37"/>
  <c r="L792" i="37"/>
  <c r="L668" i="37"/>
  <c r="L641" i="37"/>
  <c r="L773" i="37"/>
  <c r="L841" i="37"/>
  <c r="L513" i="37"/>
  <c r="L725" i="37"/>
  <c r="L849" i="37"/>
  <c r="L860" i="37"/>
  <c r="L515" i="37"/>
  <c r="L753" i="37"/>
  <c r="L752" i="37"/>
  <c r="L449" i="37"/>
  <c r="L251" i="37"/>
  <c r="L611" i="37"/>
  <c r="L400" i="37"/>
  <c r="L747" i="37"/>
  <c r="L469" i="37"/>
  <c r="L358" i="37"/>
  <c r="L1052" i="37"/>
  <c r="L494" i="37"/>
  <c r="L698" i="37"/>
  <c r="L1082" i="37"/>
  <c r="L633" i="37"/>
  <c r="L691" i="37"/>
  <c r="L808" i="37"/>
  <c r="L1044" i="37"/>
  <c r="L487" i="37"/>
  <c r="L573" i="37"/>
  <c r="L670" i="37"/>
  <c r="L492" i="37"/>
  <c r="L308" i="37"/>
  <c r="L823" i="37"/>
  <c r="L514" i="37"/>
  <c r="L590" i="37"/>
  <c r="L623" i="37"/>
  <c r="L404" i="37"/>
  <c r="L1086" i="37"/>
  <c r="L184" i="37"/>
  <c r="L821" i="37"/>
  <c r="L446" i="37"/>
  <c r="L563" i="37"/>
  <c r="L507" i="37"/>
  <c r="L652" i="37"/>
  <c r="L613" i="37"/>
  <c r="L348" i="37"/>
  <c r="L259" i="37"/>
  <c r="L591" i="37"/>
  <c r="L631" i="37"/>
  <c r="L288" i="37"/>
  <c r="L477" i="37"/>
  <c r="L460" i="37"/>
  <c r="L346" i="37"/>
  <c r="L286" i="37"/>
  <c r="L606" i="37"/>
  <c r="L298" i="37"/>
  <c r="L389" i="37"/>
  <c r="L271" i="37"/>
  <c r="L394" i="37"/>
  <c r="L381" i="37"/>
  <c r="L779" i="37"/>
  <c r="L1129" i="37"/>
  <c r="L371" i="37"/>
  <c r="L1037" i="37"/>
  <c r="L471" i="37"/>
  <c r="L439" i="37"/>
  <c r="L347" i="37"/>
  <c r="L391" i="37"/>
  <c r="L398" i="37"/>
  <c r="L421" i="37"/>
  <c r="L438" i="37"/>
  <c r="L712" i="37"/>
  <c r="L595" i="37"/>
  <c r="L677" i="37"/>
  <c r="L239" i="37"/>
  <c r="L787" i="37"/>
  <c r="L490" i="37"/>
  <c r="L374" i="37"/>
  <c r="L1040" i="37"/>
  <c r="L222" i="37"/>
  <c r="L422" i="37"/>
  <c r="L408" i="37"/>
  <c r="L170" i="37"/>
  <c r="L445" i="37"/>
  <c r="L268" i="37"/>
  <c r="L338" i="37"/>
  <c r="L646" i="37"/>
  <c r="L174" i="37"/>
  <c r="L491" i="37"/>
  <c r="L262" i="37"/>
  <c r="L278" i="37"/>
  <c r="L429" i="37"/>
  <c r="L395" i="37"/>
  <c r="L228" i="37"/>
  <c r="L447" i="37"/>
  <c r="L402" i="37"/>
  <c r="L423" i="37"/>
  <c r="L362" i="37"/>
  <c r="L341" i="37"/>
  <c r="L594" i="37"/>
  <c r="L246" i="37"/>
  <c r="L581" i="37"/>
  <c r="L565" i="37"/>
  <c r="L312" i="37"/>
  <c r="L1056" i="37"/>
  <c r="L191" i="37"/>
  <c r="L235" i="37"/>
  <c r="L217" i="37"/>
  <c r="L159" i="37"/>
  <c r="L576" i="37"/>
  <c r="L274" i="37"/>
  <c r="L203" i="37"/>
  <c r="L311" i="37"/>
  <c r="L687" i="37"/>
  <c r="L277" i="37"/>
  <c r="L215" i="37"/>
  <c r="L221" i="37"/>
  <c r="L98" i="37"/>
  <c r="L417" i="37"/>
  <c r="L269" i="37"/>
  <c r="L118" i="37"/>
  <c r="L273" i="37"/>
  <c r="L319" i="37"/>
  <c r="L115" i="37"/>
  <c r="L302" i="37"/>
  <c r="L284" i="37"/>
  <c r="L392" i="37"/>
  <c r="L468" i="37"/>
  <c r="L437" i="37"/>
  <c r="L543" i="37"/>
  <c r="L418" i="37"/>
  <c r="L306" i="37"/>
  <c r="L451" i="37"/>
  <c r="L904" i="37"/>
  <c r="L266" i="37"/>
  <c r="L212" i="37"/>
  <c r="L350" i="37"/>
  <c r="L156" i="37"/>
  <c r="L357" i="37"/>
  <c r="L187" i="37"/>
  <c r="L289" i="37"/>
  <c r="L179" i="37"/>
  <c r="L172" i="37"/>
  <c r="L106" i="37"/>
  <c r="L86" i="37"/>
  <c r="L476" i="37"/>
  <c r="L375" i="37"/>
  <c r="L103" i="37"/>
  <c r="L67" i="37"/>
  <c r="L142" i="37"/>
  <c r="L295" i="37"/>
  <c r="L139" i="37"/>
  <c r="L213" i="37"/>
  <c r="L145" i="37"/>
  <c r="L499" i="37"/>
  <c r="L149" i="37"/>
  <c r="L209" i="37"/>
  <c r="L55" i="37"/>
  <c r="L196" i="37"/>
  <c r="L75" i="37"/>
  <c r="L270" i="37"/>
  <c r="L386" i="37"/>
  <c r="L158" i="37"/>
  <c r="L70" i="37"/>
  <c r="L45" i="37"/>
  <c r="L92" i="37"/>
  <c r="L148" i="37"/>
  <c r="L133" i="37"/>
  <c r="L73" i="37"/>
  <c r="L41" i="37"/>
  <c r="L51" i="37"/>
  <c r="L152" i="37"/>
  <c r="L35" i="37"/>
  <c r="L81" i="37"/>
  <c r="L47" i="37"/>
  <c r="L114" i="37"/>
  <c r="L113" i="37"/>
  <c r="L82" i="37"/>
  <c r="L141" i="37"/>
  <c r="L344" i="37"/>
  <c r="L65" i="37"/>
  <c r="L140" i="37"/>
  <c r="L162" i="37"/>
  <c r="L44" i="37"/>
  <c r="L26" i="37"/>
  <c r="L58" i="37"/>
  <c r="L16" i="37"/>
  <c r="L356" i="37"/>
  <c r="L34" i="37"/>
  <c r="L38" i="37"/>
  <c r="L958" i="37"/>
  <c r="L852" i="37"/>
  <c r="L1035" i="37"/>
  <c r="L924" i="37"/>
  <c r="L528" i="37"/>
  <c r="L774" i="37"/>
  <c r="L968" i="37"/>
  <c r="L1036" i="37"/>
  <c r="L1033" i="37"/>
  <c r="L798" i="37"/>
  <c r="L536" i="37"/>
  <c r="L1017" i="37"/>
  <c r="L1030" i="37"/>
  <c r="L857" i="37"/>
  <c r="L797" i="37"/>
  <c r="L1024" i="37"/>
  <c r="L989" i="37"/>
  <c r="L911" i="37"/>
  <c r="L1016" i="37"/>
  <c r="L1026" i="37"/>
  <c r="L986" i="37"/>
  <c r="L992" i="37"/>
  <c r="L1066" i="37"/>
  <c r="L916" i="37"/>
  <c r="L730" i="37"/>
  <c r="L1025" i="37"/>
  <c r="L1071" i="37"/>
  <c r="L577" i="37"/>
  <c r="L474" i="37"/>
  <c r="L1075" i="37"/>
  <c r="L644" i="37"/>
  <c r="L908" i="37"/>
  <c r="L660" i="37"/>
  <c r="L132" i="37"/>
  <c r="L928" i="37"/>
  <c r="L890" i="37"/>
  <c r="L1029" i="37"/>
  <c r="L710" i="37"/>
  <c r="L780" i="37"/>
  <c r="L974" i="37"/>
  <c r="L868" i="37"/>
  <c r="L1019" i="37"/>
  <c r="L342" i="37"/>
  <c r="L882" i="37"/>
  <c r="L598" i="37"/>
  <c r="L1011" i="37"/>
  <c r="L949" i="37"/>
  <c r="L1096" i="37"/>
  <c r="L910" i="37"/>
  <c r="L760" i="37"/>
  <c r="L796" i="37"/>
  <c r="L669" i="37"/>
  <c r="L1078" i="37"/>
  <c r="L939" i="37"/>
  <c r="L966" i="37"/>
  <c r="L655" i="37"/>
  <c r="L1004" i="37"/>
  <c r="L957" i="37"/>
  <c r="L508" i="37"/>
  <c r="L955" i="37"/>
  <c r="L947" i="37"/>
  <c r="L754" i="37"/>
  <c r="L625" i="37"/>
  <c r="L848" i="37"/>
  <c r="L920" i="37"/>
  <c r="L1054" i="37"/>
  <c r="L941" i="37"/>
  <c r="L1090" i="37"/>
  <c r="L985" i="37"/>
  <c r="L867" i="37"/>
  <c r="L960" i="37"/>
  <c r="L929" i="37"/>
  <c r="L723" i="37"/>
  <c r="L887" i="37"/>
  <c r="L933" i="37"/>
  <c r="L838" i="37"/>
  <c r="L621" i="37"/>
  <c r="L1120" i="37"/>
  <c r="L866" i="37"/>
  <c r="L720" i="37"/>
  <c r="L834" i="37"/>
  <c r="L167" i="37"/>
  <c r="L976" i="37"/>
  <c r="L608" i="37"/>
  <c r="L993" i="37"/>
  <c r="L650" i="37"/>
  <c r="L839" i="37"/>
  <c r="L980" i="37"/>
  <c r="L921" i="37"/>
  <c r="L977" i="37"/>
  <c r="L1023" i="37"/>
  <c r="L982" i="37"/>
  <c r="L880" i="37"/>
  <c r="L997" i="37"/>
  <c r="L967" i="37"/>
  <c r="L326" i="37"/>
  <c r="L1083" i="37"/>
  <c r="L1009" i="37"/>
  <c r="L537" i="37"/>
  <c r="L810" i="37"/>
  <c r="L850" i="37"/>
  <c r="L1047" i="37"/>
  <c r="L630" i="37"/>
  <c r="L1059" i="37"/>
  <c r="L727" i="37"/>
  <c r="L596" i="37"/>
  <c r="L629" i="37"/>
  <c r="L994" i="37"/>
  <c r="L1064" i="37"/>
  <c r="L696" i="37"/>
  <c r="L546" i="37"/>
  <c r="L889" i="37"/>
  <c r="L300" i="37"/>
  <c r="L440" i="37"/>
  <c r="L601" i="37"/>
  <c r="L496" i="37"/>
  <c r="L722" i="37"/>
  <c r="L607" i="37"/>
  <c r="L498" i="37"/>
  <c r="L979" i="37"/>
  <c r="L416" i="37"/>
  <c r="L959" i="37"/>
  <c r="L791" i="37"/>
  <c r="L816" i="37"/>
  <c r="L609" i="37"/>
  <c r="L970" i="37"/>
  <c r="L516" i="37"/>
  <c r="L999" i="37"/>
  <c r="L410" i="37"/>
  <c r="L846" i="37"/>
  <c r="L742" i="37"/>
  <c r="L906" i="37"/>
  <c r="L902" i="37"/>
  <c r="L824" i="37"/>
  <c r="L862" i="37"/>
  <c r="L922" i="37"/>
  <c r="L953" i="37"/>
  <c r="L915" i="37"/>
  <c r="L533" i="37"/>
  <c r="L883" i="37"/>
  <c r="L424" i="37"/>
  <c r="L801" i="37"/>
  <c r="L913" i="37"/>
  <c r="L837" i="37"/>
  <c r="L1050" i="37"/>
  <c r="L945" i="37"/>
  <c r="L1051" i="37"/>
  <c r="L971" i="37"/>
  <c r="L719" i="37"/>
  <c r="L749" i="37"/>
  <c r="L208" i="37"/>
  <c r="L639" i="37"/>
  <c r="L733" i="37"/>
  <c r="L863" i="37"/>
  <c r="L961" i="37"/>
  <c r="L755" i="37"/>
  <c r="L1057" i="37"/>
  <c r="L871" i="37"/>
  <c r="L973" i="37"/>
  <c r="L473" i="37"/>
  <c r="L220" i="37"/>
  <c r="L770" i="37"/>
  <c r="L1060" i="37"/>
  <c r="L1005" i="37"/>
  <c r="L996" i="37"/>
  <c r="L938" i="37"/>
  <c r="L756" i="37"/>
  <c r="L1112" i="37"/>
  <c r="L1069" i="37"/>
  <c r="L735" i="37"/>
  <c r="L464" i="37"/>
  <c r="L1137" i="37"/>
  <c r="L693" i="37"/>
  <c r="L562" i="37"/>
  <c r="L675" i="37"/>
  <c r="L833" i="37"/>
  <c r="L126" i="37"/>
  <c r="L912" i="37"/>
  <c r="L568" i="37"/>
  <c r="L975" i="37"/>
  <c r="L914" i="37"/>
  <c r="L450" i="37"/>
  <c r="L859" i="37"/>
  <c r="L585" i="37"/>
  <c r="L919" i="37"/>
  <c r="L634" i="37"/>
  <c r="L991" i="37"/>
  <c r="L493" i="37"/>
  <c r="L409" i="37"/>
  <c r="L587" i="37"/>
  <c r="L783" i="37"/>
  <c r="L544" i="37"/>
  <c r="L969" i="37"/>
  <c r="L327" i="37"/>
  <c r="L569" i="37"/>
  <c r="L776" i="37"/>
  <c r="L874" i="37"/>
  <c r="L1003" i="37"/>
  <c r="L885" i="37"/>
  <c r="L793" i="37"/>
  <c r="L504" i="37"/>
  <c r="L711" i="37"/>
  <c r="L855" i="37"/>
  <c r="L851" i="37"/>
  <c r="L766" i="37"/>
  <c r="L632" i="37"/>
  <c r="L757" i="37"/>
  <c r="L830" i="37"/>
  <c r="L662" i="37"/>
  <c r="L925" i="37"/>
  <c r="L842" i="37"/>
  <c r="L784" i="37"/>
  <c r="L892" i="37"/>
  <c r="L479" i="37"/>
  <c r="L998" i="37"/>
  <c r="L799" i="37"/>
  <c r="L1045" i="37"/>
  <c r="L481" i="37"/>
  <c r="L927" i="37"/>
  <c r="L1061" i="37"/>
  <c r="L682" i="37"/>
  <c r="L836" i="37"/>
  <c r="L1053" i="37"/>
  <c r="L917" i="37"/>
  <c r="L724" i="37"/>
  <c r="L763" i="37"/>
  <c r="L695" i="37"/>
  <c r="L809" i="37"/>
  <c r="L732" i="37"/>
  <c r="L434" i="37"/>
  <c r="L572" i="37"/>
  <c r="L828" i="37"/>
  <c r="L483" i="37"/>
  <c r="L954" i="37"/>
  <c r="L1118" i="37"/>
  <c r="L224" i="37"/>
  <c r="L597" i="37"/>
  <c r="L1143" i="37"/>
  <c r="L349" i="37"/>
  <c r="L831" i="37"/>
  <c r="L275" i="37"/>
  <c r="L455" i="37"/>
  <c r="L588" i="37"/>
  <c r="L614" i="37"/>
  <c r="L923" i="37"/>
  <c r="L807" i="37"/>
  <c r="L745" i="37"/>
  <c r="L525" i="37"/>
  <c r="L813" i="37"/>
  <c r="L1124" i="37"/>
  <c r="L934" i="37"/>
  <c r="L488" i="37"/>
  <c r="L778" i="37"/>
  <c r="L741" i="37"/>
  <c r="L963" i="37"/>
  <c r="L1080" i="37"/>
  <c r="L981" i="37"/>
  <c r="L737" i="37"/>
  <c r="L728" i="37"/>
  <c r="L579" i="37"/>
  <c r="L926" i="37"/>
  <c r="L314" i="37"/>
  <c r="L107" i="37"/>
  <c r="L686" i="37"/>
  <c r="L761" i="37"/>
  <c r="L624" i="37"/>
  <c r="L684" i="37"/>
  <c r="L940" i="37"/>
  <c r="L280" i="37"/>
  <c r="L617" i="37"/>
  <c r="L661" i="37"/>
  <c r="L495" i="37"/>
  <c r="L1102" i="37"/>
  <c r="L806" i="37"/>
  <c r="L878" i="37"/>
  <c r="L243" i="37"/>
  <c r="L150" i="37"/>
  <c r="L345" i="37"/>
  <c r="L260" i="37"/>
  <c r="L520" i="37"/>
  <c r="L448" i="37"/>
  <c r="L336" i="37"/>
  <c r="L297" i="37"/>
  <c r="L697" i="37"/>
  <c r="L707" i="37"/>
  <c r="L1021" i="37"/>
  <c r="L501" i="37"/>
  <c r="L119" i="37"/>
  <c r="L864" i="37"/>
  <c r="L748" i="37"/>
  <c r="L965" i="37"/>
  <c r="L656" i="37"/>
  <c r="L1018" i="37"/>
  <c r="L411" i="37"/>
  <c r="L937" i="37"/>
  <c r="L287" i="37"/>
  <c r="L524" i="37"/>
  <c r="L240" i="37"/>
  <c r="L219" i="37"/>
  <c r="L506" i="37"/>
  <c r="L500" i="37"/>
  <c r="L1002" i="37"/>
  <c r="L758" i="37"/>
  <c r="L671" i="37"/>
  <c r="L638" i="37"/>
  <c r="L657" i="37"/>
  <c r="L378" i="37"/>
  <c r="L678" i="37"/>
  <c r="L419" i="37"/>
  <c r="L1010" i="37"/>
  <c r="L523" i="37"/>
  <c r="L896" i="37"/>
  <c r="L372" i="37"/>
  <c r="L570" i="37"/>
  <c r="L708" i="37"/>
  <c r="L683" i="37"/>
  <c r="L459" i="37"/>
  <c r="L1012" i="37"/>
  <c r="L861" i="37"/>
  <c r="L622" i="37"/>
  <c r="L414" i="37"/>
  <c r="L946" i="37"/>
  <c r="L736" i="37"/>
  <c r="L166" i="37"/>
  <c r="L534" i="37"/>
  <c r="L805" i="37"/>
  <c r="L564" i="37"/>
  <c r="L188" i="37"/>
  <c r="L658" i="37"/>
  <c r="L648" i="37"/>
  <c r="L557" i="37"/>
  <c r="L645" i="37"/>
  <c r="L484" i="37"/>
  <c r="L875" i="37"/>
  <c r="L643" i="37"/>
  <c r="L716" i="37"/>
  <c r="L1038" i="37"/>
  <c r="L532" i="37"/>
  <c r="L726" i="37"/>
  <c r="L812" i="37"/>
  <c r="L820" i="37"/>
  <c r="L659" i="37"/>
  <c r="L561" i="37"/>
  <c r="L527" i="37"/>
  <c r="L1081" i="37"/>
  <c r="L365" i="37"/>
  <c r="L895" i="37"/>
  <c r="L575" i="37"/>
  <c r="L825" i="37"/>
  <c r="L485" i="37"/>
  <c r="L847" i="37"/>
  <c r="L789" i="37"/>
  <c r="L1020" i="37"/>
  <c r="L647" i="37"/>
  <c r="L443" i="37"/>
  <c r="L253" i="37"/>
  <c r="L549" i="37"/>
  <c r="L602" i="37"/>
  <c r="L956" i="37"/>
  <c r="L679" i="37"/>
  <c r="L876" i="37"/>
  <c r="L1048" i="37"/>
  <c r="L522" i="37"/>
  <c r="L467" i="37"/>
  <c r="L1068" i="37"/>
  <c r="L1015" i="37"/>
  <c r="L721" i="37"/>
  <c r="L292" i="37"/>
  <c r="L616" i="37"/>
  <c r="L746" i="37"/>
  <c r="L942" i="37"/>
  <c r="L238" i="37"/>
  <c r="L550" i="37"/>
  <c r="L412" i="37"/>
  <c r="L480" i="37"/>
  <c r="L775" i="37"/>
  <c r="L764" i="37"/>
  <c r="L185" i="37"/>
  <c r="L718" i="37"/>
  <c r="L379" i="37"/>
  <c r="L788" i="37"/>
  <c r="L818" i="37"/>
  <c r="L767" i="37"/>
  <c r="L359" i="37"/>
  <c r="L1126" i="37"/>
  <c r="L690" i="37"/>
  <c r="L571" i="37"/>
  <c r="L388" i="37"/>
  <c r="L578" i="37"/>
  <c r="L294" i="37"/>
  <c r="L879" i="37"/>
  <c r="L751" i="37"/>
  <c r="L580" i="37"/>
  <c r="L731" i="37"/>
  <c r="L186" i="37"/>
  <c r="L136" i="37"/>
  <c r="L530" i="37"/>
  <c r="L261" i="37"/>
  <c r="L373" i="37"/>
  <c r="L390" i="37"/>
  <c r="L454" i="37"/>
  <c r="L717" i="37"/>
  <c r="L651" i="37"/>
  <c r="L897" i="37"/>
  <c r="L227" i="37"/>
  <c r="L674" i="37"/>
  <c r="L420" i="37"/>
  <c r="L790" i="37"/>
  <c r="L396" i="37"/>
  <c r="L503" i="37"/>
  <c r="L701" i="37"/>
  <c r="L50" i="37"/>
  <c r="L505" i="37"/>
  <c r="L211" i="37"/>
  <c r="L653" i="37"/>
  <c r="L135" i="37"/>
  <c r="L705" i="37"/>
  <c r="L689" i="37"/>
  <c r="L619" i="37"/>
  <c r="L323" i="37"/>
  <c r="L105" i="37"/>
  <c r="L713" i="37"/>
  <c r="L1034" i="37"/>
  <c r="L858" i="37"/>
  <c r="L382" i="37"/>
  <c r="L1049" i="37"/>
  <c r="L385" i="37"/>
  <c r="L218" i="37"/>
  <c r="L304" i="37"/>
  <c r="L509" i="37"/>
  <c r="L244" i="37"/>
  <c r="L781" i="37"/>
  <c r="L354" i="37"/>
  <c r="L1039" i="37"/>
  <c r="L436" i="37"/>
  <c r="L540" i="37"/>
  <c r="L553" i="37"/>
  <c r="L888" i="37"/>
  <c r="L403" i="37"/>
  <c r="L743" i="37"/>
  <c r="L811" i="37"/>
  <c r="L803" i="37"/>
  <c r="L431" i="37"/>
  <c r="L470" i="37"/>
  <c r="L592" i="37"/>
  <c r="L666" i="37"/>
  <c r="L529" i="37"/>
  <c r="L995" i="37"/>
  <c r="L785" i="37"/>
  <c r="L918" i="37"/>
  <c r="L759" i="37"/>
  <c r="L558" i="37"/>
  <c r="L466" i="37"/>
  <c r="L826" i="37"/>
  <c r="L155" i="37"/>
  <c r="L518" i="37"/>
  <c r="L909" i="37"/>
  <c r="L370" i="37"/>
  <c r="L461" i="37"/>
  <c r="L819" i="37"/>
  <c r="L151" i="37"/>
  <c r="L303" i="37"/>
  <c r="L511" i="37"/>
  <c r="L599" i="37"/>
  <c r="L376" i="37"/>
  <c r="L337" i="37"/>
  <c r="L804" i="37"/>
  <c r="L673" i="37"/>
  <c r="L413" i="37"/>
  <c r="L676" i="37"/>
  <c r="L405" i="37"/>
  <c r="L853" i="37"/>
  <c r="L541" i="37"/>
  <c r="L709" i="37"/>
  <c r="L317" i="37"/>
  <c r="L216" i="37"/>
  <c r="L368" i="37"/>
  <c r="L636" i="37"/>
  <c r="L706" i="37"/>
  <c r="L881" i="37"/>
  <c r="L700" i="37"/>
  <c r="L78" i="37"/>
  <c r="L428" i="37"/>
  <c r="L377" i="37"/>
  <c r="L1076" i="37"/>
  <c r="L905" i="37"/>
  <c r="L538" i="37"/>
  <c r="L654" i="37"/>
  <c r="L744" i="37"/>
  <c r="L605" i="37"/>
  <c r="L291" i="37"/>
  <c r="L453" i="37"/>
  <c r="L489" i="37"/>
  <c r="L1116" i="37"/>
  <c r="L873" i="37"/>
  <c r="L802" i="37"/>
  <c r="L502" i="37"/>
  <c r="L353" i="37"/>
  <c r="L615" i="37"/>
  <c r="L566" i="37"/>
  <c r="L589" i="37"/>
  <c r="L894" i="37"/>
  <c r="L352" i="37"/>
  <c r="L814" i="37"/>
  <c r="L384" i="37"/>
  <c r="L340" i="37"/>
  <c r="L740" i="37"/>
  <c r="L583" i="37"/>
  <c r="L649" i="37"/>
  <c r="L214" i="37"/>
  <c r="L456" i="37"/>
  <c r="L627" i="37"/>
  <c r="L548" i="37"/>
  <c r="L272" i="37"/>
  <c r="L316" i="37"/>
  <c r="L457" i="37"/>
  <c r="L702" i="37"/>
  <c r="L458" i="37"/>
  <c r="L264" i="37"/>
  <c r="L667" i="37"/>
  <c r="L703" i="37"/>
  <c r="L183" i="37"/>
  <c r="L223" i="37"/>
  <c r="L478" i="37"/>
  <c r="L517" i="37"/>
  <c r="L978" i="37"/>
  <c r="L181" i="37"/>
  <c r="L176" i="37"/>
  <c r="L380" i="37"/>
  <c r="L685" i="37"/>
  <c r="L331" i="37"/>
  <c r="L276" i="37"/>
  <c r="L96" i="37"/>
  <c r="L612" i="37"/>
  <c r="L586" i="37"/>
  <c r="L313" i="37"/>
  <c r="L618" i="37"/>
  <c r="L510" i="37"/>
  <c r="L265" i="37"/>
  <c r="L131" i="37"/>
  <c r="L475" i="37"/>
  <c r="L315" i="37"/>
  <c r="L242" i="37"/>
  <c r="L486" i="37"/>
  <c r="L628" i="37"/>
  <c r="L482" i="37"/>
  <c r="L351" i="37"/>
  <c r="L299" i="37"/>
  <c r="L129" i="37"/>
  <c r="L1001" i="37"/>
  <c r="L465" i="37"/>
  <c r="L369" i="37"/>
  <c r="L193" i="37"/>
  <c r="L281" i="37"/>
  <c r="L249" i="37"/>
  <c r="L254" i="37"/>
  <c r="L165" i="37"/>
  <c r="L512" i="37"/>
  <c r="L120" i="37"/>
  <c r="L195" i="37"/>
  <c r="L122" i="37"/>
  <c r="L198" i="37"/>
  <c r="L551" i="37"/>
  <c r="L835" i="37"/>
  <c r="L604" i="37"/>
  <c r="L361" i="37"/>
  <c r="L343" i="37"/>
  <c r="L144" i="37"/>
  <c r="L560" i="37"/>
  <c r="L230" i="37"/>
  <c r="L497" i="37"/>
  <c r="L236" i="37"/>
  <c r="L190" i="37"/>
  <c r="L943" i="37"/>
  <c r="L121" i="37"/>
  <c r="L441" i="37"/>
  <c r="L328" i="37"/>
  <c r="L432" i="37"/>
  <c r="L335" i="37"/>
  <c r="L360" i="37"/>
  <c r="L610" i="37"/>
  <c r="L94" i="37"/>
  <c r="L112" i="37"/>
  <c r="L207" i="37"/>
  <c r="L88" i="37"/>
  <c r="L330" i="37"/>
  <c r="L332" i="37"/>
  <c r="L110" i="37"/>
  <c r="L951" i="37"/>
  <c r="L406" i="37"/>
  <c r="L153" i="37"/>
  <c r="L355" i="37"/>
  <c r="L574" i="37"/>
  <c r="L301" i="37"/>
  <c r="L83" i="37"/>
  <c r="L225" i="37"/>
  <c r="L237" i="37"/>
  <c r="L425" i="37"/>
  <c r="L124" i="37"/>
  <c r="L324" i="37"/>
  <c r="L234" i="37"/>
  <c r="L279" i="37"/>
  <c r="L334" i="37"/>
  <c r="L250" i="37"/>
  <c r="L401" i="37"/>
  <c r="L462" i="37"/>
  <c r="L567" i="37"/>
  <c r="L180" i="37"/>
  <c r="L415" i="37"/>
  <c r="L85" i="37"/>
  <c r="L199" i="37"/>
  <c r="L232" i="37"/>
  <c r="L117" i="37"/>
  <c r="L285" i="37"/>
  <c r="L245" i="37"/>
  <c r="L231" i="37"/>
  <c r="L263" i="37"/>
  <c r="L782" i="37"/>
  <c r="L57" i="37"/>
  <c r="L519" i="37"/>
  <c r="L256" i="37"/>
  <c r="L620" i="37"/>
  <c r="L146" i="37"/>
  <c r="L229" i="37"/>
  <c r="L197" i="37"/>
  <c r="L200" i="37"/>
  <c r="L63" i="37"/>
  <c r="L27" i="37"/>
  <c r="L442" i="37"/>
  <c r="L463" i="37"/>
  <c r="L255" i="37"/>
  <c r="L93" i="37"/>
  <c r="L290" i="37"/>
  <c r="L84" i="37"/>
  <c r="L472" i="37"/>
  <c r="L226" i="37"/>
  <c r="L310" i="37"/>
  <c r="L329" i="37"/>
  <c r="L202" i="37"/>
  <c r="L305" i="37"/>
  <c r="L168" i="37"/>
  <c r="L393" i="37"/>
  <c r="L97" i="37"/>
  <c r="L257" i="37"/>
  <c r="L688" i="37"/>
  <c r="L90" i="37"/>
  <c r="L325" i="37"/>
  <c r="L252" i="37"/>
  <c r="L54" i="37"/>
  <c r="L584" i="37"/>
  <c r="L192" i="37"/>
  <c r="L318" i="37"/>
  <c r="L99" i="37"/>
  <c r="L387" i="37"/>
  <c r="L397" i="37"/>
  <c r="L699" i="37"/>
  <c r="L137" i="37"/>
  <c r="L143" i="37"/>
  <c r="L364" i="37"/>
  <c r="L28" i="37"/>
  <c r="L30" i="37"/>
  <c r="L178" i="37"/>
  <c r="L435" i="37"/>
  <c r="L681" i="37"/>
  <c r="L366" i="37"/>
  <c r="L556" i="37"/>
  <c r="L100" i="37"/>
  <c r="L205" i="37"/>
  <c r="L104" i="37"/>
  <c r="L680" i="37"/>
  <c r="L36" i="37"/>
  <c r="L33" i="37"/>
  <c r="L433" i="37"/>
  <c r="L116" i="37"/>
  <c r="L247" i="37"/>
  <c r="L80" i="37"/>
  <c r="L267" i="37"/>
  <c r="L545" i="37"/>
  <c r="L175" i="37"/>
  <c r="L241" i="37"/>
  <c r="L539" i="37"/>
  <c r="L210" i="37"/>
  <c r="L521" i="37"/>
  <c r="L367" i="37"/>
  <c r="L201" i="37"/>
  <c r="L430" i="37"/>
  <c r="L1092" i="37"/>
  <c r="L738" i="37"/>
  <c r="L307" i="37"/>
  <c r="L32" i="37"/>
  <c r="L637" i="37"/>
  <c r="L160" i="37"/>
  <c r="L19" i="37"/>
  <c r="L163" i="37"/>
  <c r="L182" i="37"/>
  <c r="L157" i="37"/>
  <c r="L296" i="37"/>
  <c r="L138" i="37"/>
  <c r="L87" i="37"/>
  <c r="L204" i="37"/>
  <c r="L128" i="37"/>
  <c r="L383" i="37"/>
  <c r="L154" i="37"/>
  <c r="L164" i="37"/>
  <c r="L147" i="37"/>
  <c r="L206" i="37"/>
  <c r="L68" i="37"/>
  <c r="L321" i="37"/>
  <c r="L125" i="37"/>
  <c r="L40" i="37"/>
  <c r="L134" i="37"/>
  <c r="L189" i="37"/>
  <c r="L111" i="37"/>
  <c r="L79" i="37"/>
  <c r="L248" i="37"/>
  <c r="L62" i="37"/>
  <c r="L43" i="37"/>
  <c r="L66" i="37"/>
  <c r="L169" i="37"/>
  <c r="L18" i="37"/>
  <c r="L194" i="37"/>
  <c r="L77" i="37"/>
  <c r="L72" i="37"/>
  <c r="L23" i="37"/>
  <c r="L25" i="37"/>
  <c r="L932" i="37"/>
  <c r="L123" i="37"/>
  <c r="L552" i="37"/>
  <c r="L283" i="37"/>
  <c r="L91" i="37"/>
  <c r="L95" i="37"/>
  <c r="L42" i="37"/>
  <c r="L177" i="37"/>
  <c r="L76" i="37"/>
  <c r="L74" i="37"/>
  <c r="L21" i="37"/>
  <c r="L173" i="37"/>
  <c r="L171" i="37"/>
  <c r="L161" i="37"/>
  <c r="L233" i="37"/>
  <c r="L320" i="37"/>
  <c r="L60" i="37"/>
  <c r="L13" i="37"/>
  <c r="L64" i="37"/>
  <c r="L17" i="37"/>
  <c r="L29" i="37"/>
  <c r="L127" i="37"/>
  <c r="L444" i="37"/>
  <c r="L102" i="37"/>
  <c r="L37" i="37"/>
  <c r="L101" i="37"/>
  <c r="L282" i="37"/>
  <c r="L53" i="37"/>
  <c r="L130" i="37"/>
  <c r="L24" i="37"/>
  <c r="L69" i="37"/>
  <c r="L39" i="37"/>
  <c r="L48" i="37"/>
  <c r="L46" i="37"/>
  <c r="L31" i="37"/>
  <c r="L12" i="37"/>
  <c r="L108" i="37"/>
  <c r="L61" i="37"/>
  <c r="L89" i="37"/>
  <c r="L109" i="37"/>
  <c r="L49" i="37"/>
  <c r="L15" i="37"/>
  <c r="L71" i="37"/>
  <c r="L10" i="37"/>
  <c r="K1088" i="37"/>
  <c r="K1063" i="37"/>
  <c r="K1097" i="37"/>
  <c r="K1101" i="37"/>
  <c r="K1157" i="37"/>
  <c r="K1098" i="37"/>
  <c r="K1142" i="37"/>
  <c r="K1013" i="37"/>
  <c r="K1144" i="37"/>
  <c r="K1136" i="37"/>
  <c r="K1104" i="37"/>
  <c r="K1156" i="37"/>
  <c r="K1155" i="37"/>
  <c r="K1084" i="37"/>
  <c r="K1132" i="37"/>
  <c r="K1122" i="37"/>
  <c r="K1140" i="37"/>
  <c r="K1107" i="37"/>
  <c r="K1109" i="37"/>
  <c r="K827" i="37"/>
  <c r="K1154" i="37"/>
  <c r="K1153" i="37"/>
  <c r="K1007" i="37"/>
  <c r="K1000" i="37"/>
  <c r="K1085" i="37"/>
  <c r="K1103" i="37"/>
  <c r="K531" i="37"/>
  <c r="K950" i="37"/>
  <c r="K1141" i="37"/>
  <c r="K1027" i="37"/>
  <c r="K1043" i="37"/>
  <c r="K1094" i="37"/>
  <c r="K935" i="37"/>
  <c r="K1072" i="37"/>
  <c r="K1148" i="37"/>
  <c r="K1105" i="37"/>
  <c r="K535" i="37"/>
  <c r="K962" i="37"/>
  <c r="K901" i="37"/>
  <c r="K900" i="37"/>
  <c r="K1147" i="37"/>
  <c r="K1095" i="37"/>
  <c r="K1127" i="37"/>
  <c r="K1079" i="37"/>
  <c r="K1108" i="37"/>
  <c r="K526" i="37"/>
  <c r="K1146" i="37"/>
  <c r="K1074" i="37"/>
  <c r="K640" i="37"/>
  <c r="K1093" i="37"/>
  <c r="K1106" i="37"/>
  <c r="K768" i="37"/>
  <c r="K1130" i="37"/>
  <c r="K1133" i="37"/>
  <c r="K1119" i="37"/>
  <c r="K854" i="37"/>
  <c r="K1042" i="37"/>
  <c r="K333" i="37"/>
  <c r="K704" i="37"/>
  <c r="K1131" i="37"/>
  <c r="K1099" i="37"/>
  <c r="K1062" i="37"/>
  <c r="K856" i="37"/>
  <c r="K1087" i="37"/>
  <c r="K692" i="37"/>
  <c r="K714" i="37"/>
  <c r="K542" i="37"/>
  <c r="K829" i="37"/>
  <c r="K1022" i="37"/>
  <c r="K822" i="37"/>
  <c r="K642" i="37"/>
  <c r="K1117" i="37"/>
  <c r="K899" i="37"/>
  <c r="K293" i="37"/>
  <c r="K1139" i="37"/>
  <c r="K1091" i="37"/>
  <c r="K672" i="37"/>
  <c r="K870" i="37"/>
  <c r="K987" i="37"/>
  <c r="K555" i="37"/>
  <c r="K1138" i="37"/>
  <c r="K1032" i="37"/>
  <c r="K452" i="37"/>
  <c r="K1031" i="37"/>
  <c r="K559" i="37"/>
  <c r="K56" i="37"/>
  <c r="K554" i="37"/>
  <c r="K258" i="37"/>
  <c r="K1046" i="37"/>
  <c r="K663" i="37"/>
  <c r="K931" i="37"/>
  <c r="K944" i="37"/>
  <c r="K547" i="37"/>
  <c r="K1073" i="37"/>
  <c r="K1006" i="37"/>
  <c r="K907" i="37"/>
  <c r="K769" i="37"/>
  <c r="K964" i="37"/>
  <c r="K903" i="37"/>
  <c r="K1114" i="37"/>
  <c r="K694" i="37"/>
  <c r="K593" i="37"/>
  <c r="K984" i="37"/>
  <c r="K794" i="37"/>
  <c r="K665" i="37"/>
  <c r="K765" i="37"/>
  <c r="K1041" i="37"/>
  <c r="K1125" i="37"/>
  <c r="K427" i="37"/>
  <c r="K865" i="37"/>
  <c r="K407" i="37"/>
  <c r="K952" i="37"/>
  <c r="K844" i="37"/>
  <c r="K1058" i="37"/>
  <c r="K582" i="37"/>
  <c r="K1065" i="37"/>
  <c r="K886" i="37"/>
  <c r="K729" i="37"/>
  <c r="K771" i="37"/>
  <c r="K832" i="37"/>
  <c r="K750" i="37"/>
  <c r="K1100" i="37"/>
  <c r="K1145" i="37"/>
  <c r="K800" i="37"/>
  <c r="K891" i="37"/>
  <c r="K817" i="37"/>
  <c r="K1014" i="37"/>
  <c r="K664" i="37"/>
  <c r="K322" i="37"/>
  <c r="K734" i="37"/>
  <c r="K739" i="37"/>
  <c r="K715" i="37"/>
  <c r="K762" i="37"/>
  <c r="K792" i="37"/>
  <c r="K668" i="37"/>
  <c r="K641" i="37"/>
  <c r="K773" i="37"/>
  <c r="K841" i="37"/>
  <c r="K513" i="37"/>
  <c r="K725" i="37"/>
  <c r="K898" i="37"/>
  <c r="K849" i="37"/>
  <c r="K1123" i="37"/>
  <c r="K860" i="37"/>
  <c r="K515" i="37"/>
  <c r="K753" i="37"/>
  <c r="K752" i="37"/>
  <c r="K449" i="37"/>
  <c r="K251" i="37"/>
  <c r="K611" i="37"/>
  <c r="K1077" i="37"/>
  <c r="K400" i="37"/>
  <c r="K747" i="37"/>
  <c r="K469" i="37"/>
  <c r="K358" i="37"/>
  <c r="K1052" i="37"/>
  <c r="K494" i="37"/>
  <c r="K698" i="37"/>
  <c r="K1082" i="37"/>
  <c r="K633" i="37"/>
  <c r="K884" i="37"/>
  <c r="K691" i="37"/>
  <c r="K808" i="37"/>
  <c r="K1115" i="37"/>
  <c r="K1044" i="37"/>
  <c r="K487" i="37"/>
  <c r="K573" i="37"/>
  <c r="K670" i="37"/>
  <c r="K492" i="37"/>
  <c r="K308" i="37"/>
  <c r="K823" i="37"/>
  <c r="K514" i="37"/>
  <c r="K590" i="37"/>
  <c r="K623" i="37"/>
  <c r="K404" i="37"/>
  <c r="K1086" i="37"/>
  <c r="K184" i="37"/>
  <c r="K821" i="37"/>
  <c r="K446" i="37"/>
  <c r="K563" i="37"/>
  <c r="K507" i="37"/>
  <c r="K652" i="37"/>
  <c r="K613" i="37"/>
  <c r="K348" i="37"/>
  <c r="K259" i="37"/>
  <c r="K591" i="37"/>
  <c r="K631" i="37"/>
  <c r="K288" i="37"/>
  <c r="K477" i="37"/>
  <c r="K460" i="37"/>
  <c r="K346" i="37"/>
  <c r="K286" i="37"/>
  <c r="K606" i="37"/>
  <c r="K298" i="37"/>
  <c r="K893" i="37"/>
  <c r="K389" i="37"/>
  <c r="K271" i="37"/>
  <c r="K394" i="37"/>
  <c r="K381" i="37"/>
  <c r="K779" i="37"/>
  <c r="K1129" i="37"/>
  <c r="K371" i="37"/>
  <c r="K1037" i="37"/>
  <c r="K471" i="37"/>
  <c r="K439" i="37"/>
  <c r="K347" i="37"/>
  <c r="K391" i="37"/>
  <c r="K398" i="37"/>
  <c r="K421" i="37"/>
  <c r="K438" i="37"/>
  <c r="K712" i="37"/>
  <c r="K595" i="37"/>
  <c r="K677" i="37"/>
  <c r="K239" i="37"/>
  <c r="K787" i="37"/>
  <c r="K490" i="37"/>
  <c r="K374" i="37"/>
  <c r="K1040" i="37"/>
  <c r="K222" i="37"/>
  <c r="K422" i="37"/>
  <c r="K408" i="37"/>
  <c r="K170" i="37"/>
  <c r="K445" i="37"/>
  <c r="K268" i="37"/>
  <c r="K338" i="37"/>
  <c r="K646" i="37"/>
  <c r="K174" i="37"/>
  <c r="K491" i="37"/>
  <c r="K262" i="37"/>
  <c r="K278" i="37"/>
  <c r="K429" i="37"/>
  <c r="K395" i="37"/>
  <c r="K228" i="37"/>
  <c r="K447" i="37"/>
  <c r="K402" i="37"/>
  <c r="K423" i="37"/>
  <c r="K362" i="37"/>
  <c r="K341" i="37"/>
  <c r="K594" i="37"/>
  <c r="K246" i="37"/>
  <c r="K581" i="37"/>
  <c r="K565" i="37"/>
  <c r="K312" i="37"/>
  <c r="K1056" i="37"/>
  <c r="K191" i="37"/>
  <c r="K235" i="37"/>
  <c r="K217" i="37"/>
  <c r="K159" i="37"/>
  <c r="K576" i="37"/>
  <c r="K274" i="37"/>
  <c r="K203" i="37"/>
  <c r="K311" i="37"/>
  <c r="K687" i="37"/>
  <c r="K277" i="37"/>
  <c r="K215" i="37"/>
  <c r="K221" i="37"/>
  <c r="K98" i="37"/>
  <c r="K417" i="37"/>
  <c r="K269" i="37"/>
  <c r="K118" i="37"/>
  <c r="K273" i="37"/>
  <c r="K319" i="37"/>
  <c r="K115" i="37"/>
  <c r="K302" i="37"/>
  <c r="K284" i="37"/>
  <c r="K392" i="37"/>
  <c r="K468" i="37"/>
  <c r="K437" i="37"/>
  <c r="K543" i="37"/>
  <c r="K418" i="37"/>
  <c r="K306" i="37"/>
  <c r="K451" i="37"/>
  <c r="K904" i="37"/>
  <c r="K266" i="37"/>
  <c r="K212" i="37"/>
  <c r="K350" i="37"/>
  <c r="K156" i="37"/>
  <c r="K357" i="37"/>
  <c r="K187" i="37"/>
  <c r="K289" i="37"/>
  <c r="K179" i="37"/>
  <c r="K172" i="37"/>
  <c r="K106" i="37"/>
  <c r="K86" i="37"/>
  <c r="K476" i="37"/>
  <c r="K375" i="37"/>
  <c r="K103" i="37"/>
  <c r="K67" i="37"/>
  <c r="K142" i="37"/>
  <c r="K295" i="37"/>
  <c r="K139" i="37"/>
  <c r="K213" i="37"/>
  <c r="K145" i="37"/>
  <c r="K499" i="37"/>
  <c r="K149" i="37"/>
  <c r="K209" i="37"/>
  <c r="K55" i="37"/>
  <c r="K196" i="37"/>
  <c r="K75" i="37"/>
  <c r="K270" i="37"/>
  <c r="K386" i="37"/>
  <c r="K158" i="37"/>
  <c r="K70" i="37"/>
  <c r="K45" i="37"/>
  <c r="K92" i="37"/>
  <c r="K148" i="37"/>
  <c r="K133" i="37"/>
  <c r="K73" i="37"/>
  <c r="K41" i="37"/>
  <c r="K51" i="37"/>
  <c r="K152" i="37"/>
  <c r="K35" i="37"/>
  <c r="K81" i="37"/>
  <c r="K47" i="37"/>
  <c r="K114" i="37"/>
  <c r="K113" i="37"/>
  <c r="K82" i="37"/>
  <c r="K141" i="37"/>
  <c r="K344" i="37"/>
  <c r="K65" i="37"/>
  <c r="K140" i="37"/>
  <c r="K162" i="37"/>
  <c r="K44" i="37"/>
  <c r="K26" i="37"/>
  <c r="K58" i="37"/>
  <c r="K16" i="37"/>
  <c r="K356" i="37"/>
  <c r="K34" i="37"/>
  <c r="K38" i="37"/>
  <c r="K958" i="37"/>
  <c r="K852" i="37"/>
  <c r="K1035" i="37"/>
  <c r="K924" i="37"/>
  <c r="K528" i="37"/>
  <c r="K774" i="37"/>
  <c r="K968" i="37"/>
  <c r="K1036" i="37"/>
  <c r="K1033" i="37"/>
  <c r="K798" i="37"/>
  <c r="K536" i="37"/>
  <c r="K1017" i="37"/>
  <c r="K1030" i="37"/>
  <c r="K857" i="37"/>
  <c r="K797" i="37"/>
  <c r="K1024" i="37"/>
  <c r="K989" i="37"/>
  <c r="K911" i="37"/>
  <c r="K1016" i="37"/>
  <c r="K1026" i="37"/>
  <c r="K986" i="37"/>
  <c r="K992" i="37"/>
  <c r="K1066" i="37"/>
  <c r="K916" i="37"/>
  <c r="K730" i="37"/>
  <c r="K1025" i="37"/>
  <c r="K840" i="37"/>
  <c r="K1071" i="37"/>
  <c r="K577" i="37"/>
  <c r="K474" i="37"/>
  <c r="K1075" i="37"/>
  <c r="K644" i="37"/>
  <c r="K908" i="37"/>
  <c r="K660" i="37"/>
  <c r="K132" i="37"/>
  <c r="K928" i="37"/>
  <c r="K890" i="37"/>
  <c r="K1029" i="37"/>
  <c r="K1067" i="37"/>
  <c r="K710" i="37"/>
  <c r="K780" i="37"/>
  <c r="K974" i="37"/>
  <c r="K868" i="37"/>
  <c r="K1019" i="37"/>
  <c r="K342" i="37"/>
  <c r="K882" i="37"/>
  <c r="K598" i="37"/>
  <c r="K1011" i="37"/>
  <c r="K949" i="37"/>
  <c r="K1096" i="37"/>
  <c r="K910" i="37"/>
  <c r="K760" i="37"/>
  <c r="K796" i="37"/>
  <c r="K669" i="37"/>
  <c r="K1078" i="37"/>
  <c r="K939" i="37"/>
  <c r="K966" i="37"/>
  <c r="K655" i="37"/>
  <c r="K1004" i="37"/>
  <c r="K957" i="37"/>
  <c r="K508" i="37"/>
  <c r="K955" i="37"/>
  <c r="K947" i="37"/>
  <c r="K754" i="37"/>
  <c r="K625" i="37"/>
  <c r="K848" i="37"/>
  <c r="K920" i="37"/>
  <c r="K1054" i="37"/>
  <c r="K941" i="37"/>
  <c r="K1090" i="37"/>
  <c r="K985" i="37"/>
  <c r="K867" i="37"/>
  <c r="K960" i="37"/>
  <c r="K929" i="37"/>
  <c r="K723" i="37"/>
  <c r="K887" i="37"/>
  <c r="K933" i="37"/>
  <c r="K838" i="37"/>
  <c r="K621" i="37"/>
  <c r="K1120" i="37"/>
  <c r="K866" i="37"/>
  <c r="K720" i="37"/>
  <c r="K834" i="37"/>
  <c r="K167" i="37"/>
  <c r="K976" i="37"/>
  <c r="K608" i="37"/>
  <c r="K993" i="37"/>
  <c r="K650" i="37"/>
  <c r="K839" i="37"/>
  <c r="K980" i="37"/>
  <c r="K921" i="37"/>
  <c r="K977" i="37"/>
  <c r="K1023" i="37"/>
  <c r="K982" i="37"/>
  <c r="K880" i="37"/>
  <c r="K997" i="37"/>
  <c r="K967" i="37"/>
  <c r="K326" i="37"/>
  <c r="K1083" i="37"/>
  <c r="K1009" i="37"/>
  <c r="K537" i="37"/>
  <c r="K810" i="37"/>
  <c r="K850" i="37"/>
  <c r="K1047" i="37"/>
  <c r="K630" i="37"/>
  <c r="K1059" i="37"/>
  <c r="K727" i="37"/>
  <c r="K596" i="37"/>
  <c r="K629" i="37"/>
  <c r="K994" i="37"/>
  <c r="K1064" i="37"/>
  <c r="K696" i="37"/>
  <c r="K546" i="37"/>
  <c r="K889" i="37"/>
  <c r="K300" i="37"/>
  <c r="K440" i="37"/>
  <c r="K601" i="37"/>
  <c r="K496" i="37"/>
  <c r="K722" i="37"/>
  <c r="K607" i="37"/>
  <c r="K498" i="37"/>
  <c r="K979" i="37"/>
  <c r="K416" i="37"/>
  <c r="K959" i="37"/>
  <c r="K791" i="37"/>
  <c r="K816" i="37"/>
  <c r="K609" i="37"/>
  <c r="K970" i="37"/>
  <c r="K516" i="37"/>
  <c r="K999" i="37"/>
  <c r="K410" i="37"/>
  <c r="K846" i="37"/>
  <c r="K742" i="37"/>
  <c r="K906" i="37"/>
  <c r="K902" i="37"/>
  <c r="K824" i="37"/>
  <c r="K862" i="37"/>
  <c r="K922" i="37"/>
  <c r="K777" i="37"/>
  <c r="K953" i="37"/>
  <c r="K915" i="37"/>
  <c r="K533" i="37"/>
  <c r="K883" i="37"/>
  <c r="K424" i="37"/>
  <c r="K801" i="37"/>
  <c r="K913" i="37"/>
  <c r="K837" i="37"/>
  <c r="K1050" i="37"/>
  <c r="K945" i="37"/>
  <c r="K1051" i="37"/>
  <c r="K971" i="37"/>
  <c r="K719" i="37"/>
  <c r="K749" i="37"/>
  <c r="K208" i="37"/>
  <c r="K639" i="37"/>
  <c r="K733" i="37"/>
  <c r="K863" i="37"/>
  <c r="K961" i="37"/>
  <c r="K755" i="37"/>
  <c r="K1057" i="37"/>
  <c r="K871" i="37"/>
  <c r="K973" i="37"/>
  <c r="K473" i="37"/>
  <c r="K220" i="37"/>
  <c r="K770" i="37"/>
  <c r="K1060" i="37"/>
  <c r="K1005" i="37"/>
  <c r="K996" i="37"/>
  <c r="K938" i="37"/>
  <c r="K756" i="37"/>
  <c r="K1112" i="37"/>
  <c r="K877" i="37"/>
  <c r="K1069" i="37"/>
  <c r="K735" i="37"/>
  <c r="K464" i="37"/>
  <c r="K1137" i="37"/>
  <c r="K693" i="37"/>
  <c r="K562" i="37"/>
  <c r="K675" i="37"/>
  <c r="K833" i="37"/>
  <c r="K126" i="37"/>
  <c r="K912" i="37"/>
  <c r="K568" i="37"/>
  <c r="K975" i="37"/>
  <c r="K914" i="37"/>
  <c r="K450" i="37"/>
  <c r="K859" i="37"/>
  <c r="K585" i="37"/>
  <c r="K919" i="37"/>
  <c r="K634" i="37"/>
  <c r="K991" i="37"/>
  <c r="K493" i="37"/>
  <c r="K409" i="37"/>
  <c r="K587" i="37"/>
  <c r="K783" i="37"/>
  <c r="K544" i="37"/>
  <c r="K969" i="37"/>
  <c r="K327" i="37"/>
  <c r="K569" i="37"/>
  <c r="K776" i="37"/>
  <c r="K874" i="37"/>
  <c r="K1003" i="37"/>
  <c r="K885" i="37"/>
  <c r="K793" i="37"/>
  <c r="K504" i="37"/>
  <c r="K711" i="37"/>
  <c r="K855" i="37"/>
  <c r="K851" i="37"/>
  <c r="K766" i="37"/>
  <c r="K632" i="37"/>
  <c r="K757" i="37"/>
  <c r="K830" i="37"/>
  <c r="K662" i="37"/>
  <c r="K925" i="37"/>
  <c r="K842" i="37"/>
  <c r="K784" i="37"/>
  <c r="K892" i="37"/>
  <c r="K479" i="37"/>
  <c r="K998" i="37"/>
  <c r="K799" i="37"/>
  <c r="K1045" i="37"/>
  <c r="K481" i="37"/>
  <c r="K927" i="37"/>
  <c r="K1061" i="37"/>
  <c r="K682" i="37"/>
  <c r="K836" i="37"/>
  <c r="K1053" i="37"/>
  <c r="K917" i="37"/>
  <c r="K724" i="37"/>
  <c r="K763" i="37"/>
  <c r="K695" i="37"/>
  <c r="K809" i="37"/>
  <c r="K732" i="37"/>
  <c r="K434" i="37"/>
  <c r="K572" i="37"/>
  <c r="K828" i="37"/>
  <c r="K483" i="37"/>
  <c r="K954" i="37"/>
  <c r="K1118" i="37"/>
  <c r="K224" i="37"/>
  <c r="K597" i="37"/>
  <c r="K1143" i="37"/>
  <c r="K349" i="37"/>
  <c r="K831" i="37"/>
  <c r="K275" i="37"/>
  <c r="K455" i="37"/>
  <c r="K588" i="37"/>
  <c r="K614" i="37"/>
  <c r="K923" i="37"/>
  <c r="K807" i="37"/>
  <c r="K745" i="37"/>
  <c r="K525" i="37"/>
  <c r="K813" i="37"/>
  <c r="K1124" i="37"/>
  <c r="K934" i="37"/>
  <c r="K488" i="37"/>
  <c r="K778" i="37"/>
  <c r="K741" i="37"/>
  <c r="K963" i="37"/>
  <c r="K1080" i="37"/>
  <c r="K981" i="37"/>
  <c r="K737" i="37"/>
  <c r="K728" i="37"/>
  <c r="K579" i="37"/>
  <c r="K926" i="37"/>
  <c r="K314" i="37"/>
  <c r="K107" i="37"/>
  <c r="K686" i="37"/>
  <c r="K761" i="37"/>
  <c r="K624" i="37"/>
  <c r="K684" i="37"/>
  <c r="K940" i="37"/>
  <c r="K280" i="37"/>
  <c r="K617" i="37"/>
  <c r="K661" i="37"/>
  <c r="K495" i="37"/>
  <c r="K1102" i="37"/>
  <c r="K806" i="37"/>
  <c r="K878" i="37"/>
  <c r="K243" i="37"/>
  <c r="K150" i="37"/>
  <c r="K345" i="37"/>
  <c r="K260" i="37"/>
  <c r="K520" i="37"/>
  <c r="K448" i="37"/>
  <c r="K336" i="37"/>
  <c r="K297" i="37"/>
  <c r="K697" i="37"/>
  <c r="K707" i="37"/>
  <c r="K1021" i="37"/>
  <c r="K501" i="37"/>
  <c r="K119" i="37"/>
  <c r="K864" i="37"/>
  <c r="K748" i="37"/>
  <c r="K965" i="37"/>
  <c r="K656" i="37"/>
  <c r="K1018" i="37"/>
  <c r="K411" i="37"/>
  <c r="K937" i="37"/>
  <c r="K287" i="37"/>
  <c r="K524" i="37"/>
  <c r="K240" i="37"/>
  <c r="K219" i="37"/>
  <c r="K506" i="37"/>
  <c r="K500" i="37"/>
  <c r="K1002" i="37"/>
  <c r="K758" i="37"/>
  <c r="K671" i="37"/>
  <c r="K638" i="37"/>
  <c r="K657" i="37"/>
  <c r="K378" i="37"/>
  <c r="K678" i="37"/>
  <c r="K419" i="37"/>
  <c r="K1010" i="37"/>
  <c r="K523" i="37"/>
  <c r="K896" i="37"/>
  <c r="K372" i="37"/>
  <c r="K570" i="37"/>
  <c r="K708" i="37"/>
  <c r="K683" i="37"/>
  <c r="K459" i="37"/>
  <c r="K1012" i="37"/>
  <c r="K861" i="37"/>
  <c r="K622" i="37"/>
  <c r="K414" i="37"/>
  <c r="K946" i="37"/>
  <c r="K736" i="37"/>
  <c r="K166" i="37"/>
  <c r="K534" i="37"/>
  <c r="K805" i="37"/>
  <c r="K564" i="37"/>
  <c r="K339" i="37"/>
  <c r="K188" i="37"/>
  <c r="K658" i="37"/>
  <c r="K648" i="37"/>
  <c r="K557" i="37"/>
  <c r="K645" i="37"/>
  <c r="K484" i="37"/>
  <c r="K875" i="37"/>
  <c r="K643" i="37"/>
  <c r="K716" i="37"/>
  <c r="K1038" i="37"/>
  <c r="K532" i="37"/>
  <c r="K726" i="37"/>
  <c r="K812" i="37"/>
  <c r="K820" i="37"/>
  <c r="K659" i="37"/>
  <c r="K561" i="37"/>
  <c r="K527" i="37"/>
  <c r="K1081" i="37"/>
  <c r="K365" i="37"/>
  <c r="K895" i="37"/>
  <c r="K575" i="37"/>
  <c r="K825" i="37"/>
  <c r="H626" i="37"/>
  <c r="H1088" i="37"/>
  <c r="H1063" i="37"/>
  <c r="H1097" i="37"/>
  <c r="H1101" i="37"/>
  <c r="H1157" i="37"/>
  <c r="H1098" i="37"/>
  <c r="H1142" i="37"/>
  <c r="H1013" i="37"/>
  <c r="H1144" i="37"/>
  <c r="H1136" i="37"/>
  <c r="H1104" i="37"/>
  <c r="H1156" i="37"/>
  <c r="H1155" i="37"/>
  <c r="H1084" i="37"/>
  <c r="H1132" i="37"/>
  <c r="H1122" i="37"/>
  <c r="H1140" i="37"/>
  <c r="H1107" i="37"/>
  <c r="H1109" i="37"/>
  <c r="H827" i="37"/>
  <c r="H1154" i="37"/>
  <c r="H1153" i="37"/>
  <c r="H1007" i="37"/>
  <c r="H1000" i="37"/>
  <c r="H1085" i="37"/>
  <c r="H1103" i="37"/>
  <c r="H531" i="37"/>
  <c r="H950" i="37"/>
  <c r="H1141" i="37"/>
  <c r="H1027" i="37"/>
  <c r="H1043" i="37"/>
  <c r="H1094" i="37"/>
  <c r="H935" i="37"/>
  <c r="H1072" i="37"/>
  <c r="H1148" i="37"/>
  <c r="H1105" i="37"/>
  <c r="H535" i="37"/>
  <c r="H962" i="37"/>
  <c r="H901" i="37"/>
  <c r="H900" i="37"/>
  <c r="H1147" i="37"/>
  <c r="H1095" i="37"/>
  <c r="H1127" i="37"/>
  <c r="H1079" i="37"/>
  <c r="H1108" i="37"/>
  <c r="H526" i="37"/>
  <c r="H1146" i="37"/>
  <c r="H1074" i="37"/>
  <c r="H640" i="37"/>
  <c r="H1093" i="37"/>
  <c r="H1106" i="37"/>
  <c r="H768" i="37"/>
  <c r="H1130" i="37"/>
  <c r="H1133" i="37"/>
  <c r="H1119" i="37"/>
  <c r="H854" i="37"/>
  <c r="H1042" i="37"/>
  <c r="H333" i="37"/>
  <c r="H704" i="37"/>
  <c r="H1131" i="37"/>
  <c r="H1099" i="37"/>
  <c r="H1062" i="37"/>
  <c r="H856" i="37"/>
  <c r="H1087" i="37"/>
  <c r="H692" i="37"/>
  <c r="H714" i="37"/>
  <c r="H542" i="37"/>
  <c r="H829" i="37"/>
  <c r="H1022" i="37"/>
  <c r="H822" i="37"/>
  <c r="H642" i="37"/>
  <c r="H1117" i="37"/>
  <c r="H899" i="37"/>
  <c r="H293" i="37"/>
  <c r="H1139" i="37"/>
  <c r="H1091" i="37"/>
  <c r="H672" i="37"/>
  <c r="H870" i="37"/>
  <c r="H987" i="37"/>
  <c r="H555" i="37"/>
  <c r="H1138" i="37"/>
  <c r="H1032" i="37"/>
  <c r="H452" i="37"/>
  <c r="H1031" i="37"/>
  <c r="H559" i="37"/>
  <c r="H56" i="37"/>
  <c r="H554" i="37"/>
  <c r="H258" i="37"/>
  <c r="H1046" i="37"/>
  <c r="H663" i="37"/>
  <c r="H931" i="37"/>
  <c r="H944" i="37"/>
  <c r="H547" i="37"/>
  <c r="H1073" i="37"/>
  <c r="H1006" i="37"/>
  <c r="H907" i="37"/>
  <c r="H769" i="37"/>
  <c r="H964" i="37"/>
  <c r="H903" i="37"/>
  <c r="H1114" i="37"/>
  <c r="H694" i="37"/>
  <c r="H593" i="37"/>
  <c r="H984" i="37"/>
  <c r="H794" i="37"/>
  <c r="H665" i="37"/>
  <c r="H765" i="37"/>
  <c r="H1041" i="37"/>
  <c r="H1125" i="37"/>
  <c r="H427" i="37"/>
  <c r="H865" i="37"/>
  <c r="H407" i="37"/>
  <c r="H952" i="37"/>
  <c r="H844" i="37"/>
  <c r="H1058" i="37"/>
  <c r="H582" i="37"/>
  <c r="H1065" i="37"/>
  <c r="H886" i="37"/>
  <c r="H729" i="37"/>
  <c r="H771" i="37"/>
  <c r="H832" i="37"/>
  <c r="H750" i="37"/>
  <c r="H1100" i="37"/>
  <c r="H1145" i="37"/>
  <c r="H800" i="37"/>
  <c r="H891" i="37"/>
  <c r="H817" i="37"/>
  <c r="H1014" i="37"/>
  <c r="H664" i="37"/>
  <c r="H322" i="37"/>
  <c r="H734" i="37"/>
  <c r="H739" i="37"/>
  <c r="H715" i="37"/>
  <c r="H762" i="37"/>
  <c r="H792" i="37"/>
  <c r="H668" i="37"/>
  <c r="H641" i="37"/>
  <c r="H773" i="37"/>
  <c r="H841" i="37"/>
  <c r="H513" i="37"/>
  <c r="H725" i="37"/>
  <c r="H898" i="37"/>
  <c r="H849" i="37"/>
  <c r="H1123" i="37"/>
  <c r="H860" i="37"/>
  <c r="H515" i="37"/>
  <c r="H753" i="37"/>
  <c r="H752" i="37"/>
  <c r="H449" i="37"/>
  <c r="H251" i="37"/>
  <c r="H611" i="37"/>
  <c r="H1077" i="37"/>
  <c r="H400" i="37"/>
  <c r="H747" i="37"/>
  <c r="H469" i="37"/>
  <c r="H358" i="37"/>
  <c r="H1052" i="37"/>
  <c r="H494" i="37"/>
  <c r="H698" i="37"/>
  <c r="H1082" i="37"/>
  <c r="H633" i="37"/>
  <c r="H884" i="37"/>
  <c r="H691" i="37"/>
  <c r="H808" i="37"/>
  <c r="H1115" i="37"/>
  <c r="H1044" i="37"/>
  <c r="H487" i="37"/>
  <c r="H573" i="37"/>
  <c r="H670" i="37"/>
  <c r="H492" i="37"/>
  <c r="H308" i="37"/>
  <c r="H823" i="37"/>
  <c r="H514" i="37"/>
  <c r="H590" i="37"/>
  <c r="H623" i="37"/>
  <c r="H404" i="37"/>
  <c r="H1086" i="37"/>
  <c r="H184" i="37"/>
  <c r="H821" i="37"/>
  <c r="H446" i="37"/>
  <c r="H563" i="37"/>
  <c r="H507" i="37"/>
  <c r="H652" i="37"/>
  <c r="H613" i="37"/>
  <c r="H348" i="37"/>
  <c r="H259" i="37"/>
  <c r="H591" i="37"/>
  <c r="H631" i="37"/>
  <c r="H288" i="37"/>
  <c r="H477" i="37"/>
  <c r="H460" i="37"/>
  <c r="H346" i="37"/>
  <c r="H286" i="37"/>
  <c r="H606" i="37"/>
  <c r="H298" i="37"/>
  <c r="H893" i="37"/>
  <c r="H389" i="37"/>
  <c r="H271" i="37"/>
  <c r="H394" i="37"/>
  <c r="H381" i="37"/>
  <c r="H779" i="37"/>
  <c r="H1129" i="37"/>
  <c r="H371" i="37"/>
  <c r="H1037" i="37"/>
  <c r="H471" i="37"/>
  <c r="H439" i="37"/>
  <c r="H347" i="37"/>
  <c r="H391" i="37"/>
  <c r="H398" i="37"/>
  <c r="H421" i="37"/>
  <c r="H438" i="37"/>
  <c r="H712" i="37"/>
  <c r="H595" i="37"/>
  <c r="H677" i="37"/>
  <c r="H239" i="37"/>
  <c r="H787" i="37"/>
  <c r="H490" i="37"/>
  <c r="H374" i="37"/>
  <c r="H1040" i="37"/>
  <c r="H222" i="37"/>
  <c r="H422" i="37"/>
  <c r="H408" i="37"/>
  <c r="H170" i="37"/>
  <c r="H445" i="37"/>
  <c r="H268" i="37"/>
  <c r="H338" i="37"/>
  <c r="H646" i="37"/>
  <c r="H174" i="37"/>
  <c r="H491" i="37"/>
  <c r="H262" i="37"/>
  <c r="H278" i="37"/>
  <c r="H429" i="37"/>
  <c r="H395" i="37"/>
  <c r="H228" i="37"/>
  <c r="H447" i="37"/>
  <c r="H402" i="37"/>
  <c r="H423" i="37"/>
  <c r="H362" i="37"/>
  <c r="H341" i="37"/>
  <c r="H594" i="37"/>
  <c r="H246" i="37"/>
  <c r="H581" i="37"/>
  <c r="H565" i="37"/>
  <c r="H312" i="37"/>
  <c r="H1056" i="37"/>
  <c r="H191" i="37"/>
  <c r="H235" i="37"/>
  <c r="H217" i="37"/>
  <c r="H159" i="37"/>
  <c r="H576" i="37"/>
  <c r="H274" i="37"/>
  <c r="H203" i="37"/>
  <c r="H311" i="37"/>
  <c r="H687" i="37"/>
  <c r="H277" i="37"/>
  <c r="H215" i="37"/>
  <c r="H221" i="37"/>
  <c r="H98" i="37"/>
  <c r="H417" i="37"/>
  <c r="H269" i="37"/>
  <c r="H118" i="37"/>
  <c r="H273" i="37"/>
  <c r="H319" i="37"/>
  <c r="H115" i="37"/>
  <c r="H302" i="37"/>
  <c r="H284" i="37"/>
  <c r="H392" i="37"/>
  <c r="H468" i="37"/>
  <c r="H437" i="37"/>
  <c r="H543" i="37"/>
  <c r="H418" i="37"/>
  <c r="H306" i="37"/>
  <c r="H451" i="37"/>
  <c r="H904" i="37"/>
  <c r="H266" i="37"/>
  <c r="H212" i="37"/>
  <c r="H350" i="37"/>
  <c r="H156" i="37"/>
  <c r="H357" i="37"/>
  <c r="H187" i="37"/>
  <c r="H289" i="37"/>
  <c r="H179" i="37"/>
  <c r="H172" i="37"/>
  <c r="H106" i="37"/>
  <c r="H86" i="37"/>
  <c r="H476" i="37"/>
  <c r="H375" i="37"/>
  <c r="H103" i="37"/>
  <c r="H67" i="37"/>
  <c r="H142" i="37"/>
  <c r="H295" i="37"/>
  <c r="H139" i="37"/>
  <c r="H213" i="37"/>
  <c r="H145" i="37"/>
  <c r="H499" i="37"/>
  <c r="H149" i="37"/>
  <c r="H209" i="37"/>
  <c r="H55" i="37"/>
  <c r="H196" i="37"/>
  <c r="H75" i="37"/>
  <c r="H270" i="37"/>
  <c r="H386" i="37"/>
  <c r="H158" i="37"/>
  <c r="H70" i="37"/>
  <c r="H45" i="37"/>
  <c r="H92" i="37"/>
  <c r="H148" i="37"/>
  <c r="H133" i="37"/>
  <c r="H73" i="37"/>
  <c r="H41" i="37"/>
  <c r="H51" i="37"/>
  <c r="H152" i="37"/>
  <c r="H35" i="37"/>
  <c r="H81" i="37"/>
  <c r="H47" i="37"/>
  <c r="H114" i="37"/>
  <c r="H113" i="37"/>
  <c r="H82" i="37"/>
  <c r="H141" i="37"/>
  <c r="H344" i="37"/>
  <c r="H65" i="37"/>
  <c r="H140" i="37"/>
  <c r="H162" i="37"/>
  <c r="H44" i="37"/>
  <c r="H26" i="37"/>
  <c r="H58" i="37"/>
  <c r="H16" i="37"/>
  <c r="H356" i="37"/>
  <c r="H34" i="37"/>
  <c r="H38" i="37"/>
  <c r="H958" i="37"/>
  <c r="H852" i="37"/>
  <c r="H1035" i="37"/>
  <c r="H924" i="37"/>
  <c r="H528" i="37"/>
  <c r="H774" i="37"/>
  <c r="H968" i="37"/>
  <c r="H1036" i="37"/>
  <c r="H1033" i="37"/>
  <c r="H798" i="37"/>
  <c r="H536" i="37"/>
  <c r="H1017" i="37"/>
  <c r="H1030" i="37"/>
  <c r="H857" i="37"/>
  <c r="H797" i="37"/>
  <c r="H1024" i="37"/>
  <c r="H989" i="37"/>
  <c r="H911" i="37"/>
  <c r="H1016" i="37"/>
  <c r="H1026" i="37"/>
  <c r="H986" i="37"/>
  <c r="H992" i="37"/>
  <c r="H1066" i="37"/>
  <c r="H916" i="37"/>
  <c r="H730" i="37"/>
  <c r="H1025" i="37"/>
  <c r="H840" i="37"/>
  <c r="H1071" i="37"/>
  <c r="H577" i="37"/>
  <c r="H474" i="37"/>
  <c r="H1075" i="37"/>
  <c r="H644" i="37"/>
  <c r="H908" i="37"/>
  <c r="H660" i="37"/>
  <c r="H132" i="37"/>
  <c r="H928" i="37"/>
  <c r="H890" i="37"/>
  <c r="H1029" i="37"/>
  <c r="H1067" i="37"/>
  <c r="H710" i="37"/>
  <c r="H780" i="37"/>
  <c r="H974" i="37"/>
  <c r="H868" i="37"/>
  <c r="H1019" i="37"/>
  <c r="H342" i="37"/>
  <c r="H882" i="37"/>
  <c r="H598" i="37"/>
  <c r="H1011" i="37"/>
  <c r="H949" i="37"/>
  <c r="H1096" i="37"/>
  <c r="H910" i="37"/>
  <c r="H760" i="37"/>
  <c r="H796" i="37"/>
  <c r="H669" i="37"/>
  <c r="H1078" i="37"/>
  <c r="H939" i="37"/>
  <c r="H966" i="37"/>
  <c r="H655" i="37"/>
  <c r="H1004" i="37"/>
  <c r="H957" i="37"/>
  <c r="H508" i="37"/>
  <c r="H955" i="37"/>
  <c r="H947" i="37"/>
  <c r="H754" i="37"/>
  <c r="H625" i="37"/>
  <c r="H848" i="37"/>
  <c r="H920" i="37"/>
  <c r="H1054" i="37"/>
  <c r="H941" i="37"/>
  <c r="H1090" i="37"/>
  <c r="H985" i="37"/>
  <c r="H867" i="37"/>
  <c r="H960" i="37"/>
  <c r="H929" i="37"/>
  <c r="H723" i="37"/>
  <c r="H887" i="37"/>
  <c r="H933" i="37"/>
  <c r="H838" i="37"/>
  <c r="H621" i="37"/>
  <c r="H1120" i="37"/>
  <c r="H866" i="37"/>
  <c r="H720" i="37"/>
  <c r="H834" i="37"/>
  <c r="H167" i="37"/>
  <c r="H976" i="37"/>
  <c r="H608" i="37"/>
  <c r="H993" i="37"/>
  <c r="H650" i="37"/>
  <c r="H839" i="37"/>
  <c r="H980" i="37"/>
  <c r="H921" i="37"/>
  <c r="H977" i="37"/>
  <c r="H1023" i="37"/>
  <c r="H982" i="37"/>
  <c r="H880" i="37"/>
  <c r="H997" i="37"/>
  <c r="H967" i="37"/>
  <c r="H326" i="37"/>
  <c r="H1083" i="37"/>
  <c r="H1009" i="37"/>
  <c r="H537" i="37"/>
  <c r="H810" i="37"/>
  <c r="H850" i="37"/>
  <c r="H1047" i="37"/>
  <c r="H630" i="37"/>
  <c r="H1059" i="37"/>
  <c r="H727" i="37"/>
  <c r="H596" i="37"/>
  <c r="H629" i="37"/>
  <c r="H994" i="37"/>
  <c r="H1064" i="37"/>
  <c r="H696" i="37"/>
  <c r="H546" i="37"/>
  <c r="H889" i="37"/>
  <c r="H300" i="37"/>
  <c r="H440" i="37"/>
  <c r="H601" i="37"/>
  <c r="H496" i="37"/>
  <c r="H722" i="37"/>
  <c r="H607" i="37"/>
  <c r="H498" i="37"/>
  <c r="H979" i="37"/>
  <c r="H416" i="37"/>
  <c r="H959" i="37"/>
  <c r="H791" i="37"/>
  <c r="H816" i="37"/>
  <c r="H609" i="37"/>
  <c r="H970" i="37"/>
  <c r="H516" i="37"/>
  <c r="H999" i="37"/>
  <c r="H410" i="37"/>
  <c r="H846" i="37"/>
  <c r="H742" i="37"/>
  <c r="H906" i="37"/>
  <c r="H902" i="37"/>
  <c r="H824" i="37"/>
  <c r="H862" i="37"/>
  <c r="H922" i="37"/>
  <c r="H777" i="37"/>
  <c r="H953" i="37"/>
  <c r="H915" i="37"/>
  <c r="H533" i="37"/>
  <c r="H883" i="37"/>
  <c r="H424" i="37"/>
  <c r="H801" i="37"/>
  <c r="H913" i="37"/>
  <c r="H837" i="37"/>
  <c r="H1050" i="37"/>
  <c r="H945" i="37"/>
  <c r="H1051" i="37"/>
  <c r="H971" i="37"/>
  <c r="H719" i="37"/>
  <c r="H749" i="37"/>
  <c r="H208" i="37"/>
  <c r="H639" i="37"/>
  <c r="H733" i="37"/>
  <c r="H863" i="37"/>
  <c r="H961" i="37"/>
  <c r="H755" i="37"/>
  <c r="H1057" i="37"/>
  <c r="H871" i="37"/>
  <c r="H973" i="37"/>
  <c r="H473" i="37"/>
  <c r="H220" i="37"/>
  <c r="H770" i="37"/>
  <c r="H1060" i="37"/>
  <c r="H1005" i="37"/>
  <c r="H996" i="37"/>
  <c r="H938" i="37"/>
  <c r="H756" i="37"/>
  <c r="H1112" i="37"/>
  <c r="H877" i="37"/>
  <c r="H1069" i="37"/>
  <c r="H735" i="37"/>
  <c r="H464" i="37"/>
  <c r="H1137" i="37"/>
  <c r="H693" i="37"/>
  <c r="H562" i="37"/>
  <c r="H675" i="37"/>
  <c r="H833" i="37"/>
  <c r="H126" i="37"/>
  <c r="H912" i="37"/>
  <c r="H568" i="37"/>
  <c r="H975" i="37"/>
  <c r="H914" i="37"/>
  <c r="H450" i="37"/>
  <c r="H859" i="37"/>
  <c r="H585" i="37"/>
  <c r="H919" i="37"/>
  <c r="H634" i="37"/>
  <c r="H991" i="37"/>
  <c r="H493" i="37"/>
  <c r="H409" i="37"/>
  <c r="H587" i="37"/>
  <c r="H783" i="37"/>
  <c r="H544" i="37"/>
  <c r="H969" i="37"/>
  <c r="H327" i="37"/>
  <c r="H569" i="37"/>
  <c r="H776" i="37"/>
  <c r="H874" i="37"/>
  <c r="H1003" i="37"/>
  <c r="H885" i="37"/>
  <c r="H793" i="37"/>
  <c r="H504" i="37"/>
  <c r="H711" i="37"/>
  <c r="H855" i="37"/>
  <c r="H851" i="37"/>
  <c r="H766" i="37"/>
  <c r="H632" i="37"/>
  <c r="H757" i="37"/>
  <c r="H830" i="37"/>
  <c r="H662" i="37"/>
  <c r="H925" i="37"/>
  <c r="H842" i="37"/>
  <c r="H784" i="37"/>
  <c r="H892" i="37"/>
  <c r="H479" i="37"/>
  <c r="H998" i="37"/>
  <c r="H799" i="37"/>
  <c r="H1045" i="37"/>
  <c r="H481" i="37"/>
  <c r="H927" i="37"/>
  <c r="H1061" i="37"/>
  <c r="H682" i="37"/>
  <c r="H836" i="37"/>
  <c r="H1053" i="37"/>
  <c r="H917" i="37"/>
  <c r="H724" i="37"/>
  <c r="H763" i="37"/>
  <c r="H695" i="37"/>
  <c r="H809" i="37"/>
  <c r="H732" i="37"/>
  <c r="H434" i="37"/>
  <c r="H572" i="37"/>
  <c r="H828" i="37"/>
  <c r="H483" i="37"/>
  <c r="H954" i="37"/>
  <c r="H1118" i="37"/>
  <c r="H224" i="37"/>
  <c r="H597" i="37"/>
  <c r="H1143" i="37"/>
  <c r="H349" i="37"/>
  <c r="H831" i="37"/>
  <c r="H275" i="37"/>
  <c r="H455" i="37"/>
  <c r="H588" i="37"/>
  <c r="H614" i="37"/>
  <c r="H923" i="37"/>
  <c r="H807" i="37"/>
  <c r="H745" i="37"/>
  <c r="H525" i="37"/>
  <c r="H813" i="37"/>
  <c r="H1124" i="37"/>
  <c r="H934" i="37"/>
  <c r="H488" i="37"/>
  <c r="H778" i="37"/>
  <c r="H741" i="37"/>
  <c r="H963" i="37"/>
  <c r="H1080" i="37"/>
  <c r="H981" i="37"/>
  <c r="H737" i="37"/>
  <c r="H728" i="37"/>
  <c r="H579" i="37"/>
  <c r="H926" i="37"/>
  <c r="H314" i="37"/>
  <c r="H107" i="37"/>
  <c r="H686" i="37"/>
  <c r="H761" i="37"/>
  <c r="H624" i="37"/>
  <c r="H684" i="37"/>
  <c r="H940" i="37"/>
  <c r="H280" i="37"/>
  <c r="H617" i="37"/>
  <c r="H661" i="37"/>
  <c r="H495" i="37"/>
  <c r="H1102" i="37"/>
  <c r="H806" i="37"/>
  <c r="H878" i="37"/>
  <c r="H243" i="37"/>
  <c r="H150" i="37"/>
  <c r="H345" i="37"/>
  <c r="H260" i="37"/>
  <c r="H520" i="37"/>
  <c r="H448" i="37"/>
  <c r="H336" i="37"/>
  <c r="H297" i="37"/>
  <c r="H697" i="37"/>
  <c r="H707" i="37"/>
  <c r="H1021" i="37"/>
  <c r="H501" i="37"/>
  <c r="H119" i="37"/>
  <c r="H864" i="37"/>
  <c r="H748" i="37"/>
  <c r="H965" i="37"/>
  <c r="H656" i="37"/>
  <c r="H1018" i="37"/>
  <c r="H411" i="37"/>
  <c r="H937" i="37"/>
  <c r="H287" i="37"/>
  <c r="H524" i="37"/>
  <c r="H240" i="37"/>
  <c r="H219" i="37"/>
  <c r="H506" i="37"/>
  <c r="H500" i="37"/>
  <c r="H1002" i="37"/>
  <c r="H758" i="37"/>
  <c r="H671" i="37"/>
  <c r="H638" i="37"/>
  <c r="H657" i="37"/>
  <c r="H378" i="37"/>
  <c r="H678" i="37"/>
  <c r="H419" i="37"/>
  <c r="H1010" i="37"/>
  <c r="H523" i="37"/>
  <c r="H896" i="37"/>
  <c r="H372" i="37"/>
  <c r="H570" i="37"/>
  <c r="H708" i="37"/>
  <c r="H683" i="37"/>
  <c r="H459" i="37"/>
  <c r="H1012" i="37"/>
  <c r="H861" i="37"/>
  <c r="H622" i="37"/>
  <c r="H414" i="37"/>
  <c r="H946" i="37"/>
  <c r="H736" i="37"/>
  <c r="H166" i="37"/>
  <c r="H534" i="37"/>
  <c r="H805" i="37"/>
  <c r="H564" i="37"/>
  <c r="H339" i="37"/>
  <c r="H188" i="37"/>
  <c r="H658" i="37"/>
  <c r="H648" i="37"/>
  <c r="H557" i="37"/>
  <c r="H645" i="37"/>
  <c r="H484" i="37"/>
  <c r="H875" i="37"/>
  <c r="H643" i="37"/>
  <c r="H716" i="37"/>
  <c r="H1038" i="37"/>
  <c r="H532" i="37"/>
  <c r="H726" i="37"/>
  <c r="H812" i="37"/>
  <c r="H820" i="37"/>
  <c r="H659" i="37"/>
  <c r="H561" i="37"/>
  <c r="H527" i="37"/>
  <c r="H1081" i="37"/>
  <c r="H365" i="37"/>
  <c r="H895" i="37"/>
  <c r="H575" i="37"/>
  <c r="H825" i="37"/>
  <c r="G253" i="38" l="1"/>
  <c r="J1175" i="37" l="1"/>
  <c r="F1175" i="43" l="1"/>
  <c r="I8" i="43" l="1"/>
  <c r="I40" i="43"/>
  <c r="I43" i="43"/>
  <c r="I51" i="43"/>
  <c r="I77" i="43"/>
  <c r="I812" i="43"/>
  <c r="I126" i="43"/>
  <c r="I131" i="43"/>
  <c r="I109" i="43"/>
  <c r="I97" i="43"/>
  <c r="I194" i="43"/>
  <c r="I316" i="43"/>
  <c r="I478" i="43"/>
  <c r="I380" i="43"/>
  <c r="I229" i="43"/>
  <c r="I174" i="43"/>
  <c r="I168" i="43"/>
  <c r="I230" i="43"/>
  <c r="I80" i="43"/>
  <c r="I158" i="43"/>
  <c r="I286" i="43"/>
  <c r="I222" i="43"/>
  <c r="I350" i="43"/>
  <c r="I359" i="43"/>
  <c r="I348" i="43"/>
  <c r="I482" i="43"/>
  <c r="I383" i="43"/>
  <c r="I181" i="43"/>
  <c r="I808" i="43"/>
  <c r="I297" i="43"/>
  <c r="I248" i="43"/>
  <c r="I544" i="43"/>
  <c r="I496" i="43"/>
  <c r="I448" i="43"/>
  <c r="I301" i="43"/>
  <c r="I802" i="43"/>
  <c r="I528" i="43"/>
  <c r="I704" i="43"/>
  <c r="I578" i="43"/>
  <c r="I278" i="43"/>
  <c r="I507" i="43"/>
  <c r="I700" i="43"/>
  <c r="I649" i="43"/>
  <c r="I745" i="43"/>
  <c r="I1008" i="43"/>
  <c r="I9" i="43"/>
  <c r="I23" i="43"/>
  <c r="I38" i="43"/>
  <c r="I59" i="43"/>
  <c r="I31" i="43"/>
  <c r="I76" i="43"/>
  <c r="I203" i="43"/>
  <c r="I293" i="43"/>
  <c r="I118" i="43"/>
  <c r="I199" i="43"/>
  <c r="I202" i="43"/>
  <c r="I252" i="43"/>
  <c r="I215" i="43"/>
  <c r="I495" i="43"/>
  <c r="I257" i="43"/>
  <c r="I334" i="43"/>
  <c r="I318" i="43"/>
  <c r="I119" i="43"/>
  <c r="I490" i="43"/>
  <c r="I208" i="43"/>
  <c r="I164" i="43"/>
  <c r="I377" i="43"/>
  <c r="I332" i="43"/>
  <c r="I417" i="43"/>
  <c r="I335" i="43"/>
  <c r="I364" i="43"/>
  <c r="I509" i="43"/>
  <c r="I395" i="43"/>
  <c r="I379" i="43"/>
  <c r="I305" i="43"/>
  <c r="I10" i="43"/>
  <c r="I41" i="43"/>
  <c r="I42" i="43"/>
  <c r="I49" i="43"/>
  <c r="I73" i="43"/>
  <c r="I129" i="43"/>
  <c r="I144" i="43"/>
  <c r="I387" i="43"/>
  <c r="I139" i="43"/>
  <c r="I224" i="43"/>
  <c r="I671" i="43"/>
  <c r="I469" i="43"/>
  <c r="I170" i="43"/>
  <c r="I84" i="43"/>
  <c r="I468" i="43"/>
  <c r="I447" i="43"/>
  <c r="I288" i="43"/>
  <c r="I557" i="43"/>
  <c r="I273" i="43"/>
  <c r="I277" i="43"/>
  <c r="I154" i="43"/>
  <c r="I346" i="43"/>
  <c r="I588" i="43"/>
  <c r="I790" i="43"/>
  <c r="I502" i="43"/>
  <c r="I703" i="43"/>
  <c r="I462" i="43"/>
  <c r="I289" i="43"/>
  <c r="I552" i="43"/>
  <c r="I296" i="43"/>
  <c r="I381" i="43"/>
  <c r="I979" i="43"/>
  <c r="I542" i="43"/>
  <c r="I679" i="43"/>
  <c r="I743" i="43"/>
  <c r="I736" i="43"/>
  <c r="I613" i="43"/>
  <c r="I759" i="43"/>
  <c r="I424" i="43"/>
  <c r="I634" i="43"/>
  <c r="I784" i="43"/>
  <c r="I734" i="43"/>
  <c r="I878" i="43"/>
  <c r="I891" i="43"/>
  <c r="I861" i="43"/>
  <c r="I599" i="43"/>
  <c r="I946" i="43"/>
  <c r="I580" i="43"/>
  <c r="I823" i="43"/>
  <c r="I809" i="43"/>
  <c r="I851" i="43"/>
  <c r="I882" i="43"/>
  <c r="I841" i="43"/>
  <c r="I986" i="43"/>
  <c r="I932" i="43"/>
  <c r="I895" i="43"/>
  <c r="I1129" i="43"/>
  <c r="I1021" i="43"/>
  <c r="I850" i="43"/>
  <c r="I1132" i="43"/>
  <c r="I1000" i="43"/>
  <c r="I1116" i="43"/>
  <c r="I1017" i="43"/>
  <c r="I1068" i="43"/>
  <c r="I1009" i="43"/>
  <c r="I879" i="43"/>
  <c r="I877" i="43"/>
  <c r="I1095" i="43"/>
  <c r="I1138" i="43"/>
  <c r="I1104" i="43"/>
  <c r="I1078" i="43"/>
  <c r="I1153" i="43"/>
  <c r="I13" i="43"/>
  <c r="I12" i="43"/>
  <c r="I19" i="43"/>
  <c r="I62" i="43"/>
  <c r="I54" i="43"/>
  <c r="I85" i="43"/>
  <c r="I55" i="43"/>
  <c r="I550" i="43"/>
  <c r="I101" i="43"/>
  <c r="I83" i="43"/>
  <c r="I235" i="43"/>
  <c r="I89" i="43"/>
  <c r="I205" i="43"/>
  <c r="I294" i="43"/>
  <c r="I797" i="43"/>
  <c r="I218" i="43"/>
  <c r="I261" i="43"/>
  <c r="I228" i="43"/>
  <c r="I166" i="43"/>
  <c r="I262" i="43"/>
  <c r="I372" i="43"/>
  <c r="I339" i="43"/>
  <c r="I315" i="43"/>
  <c r="I463" i="43"/>
  <c r="I545" i="43"/>
  <c r="I635" i="43"/>
  <c r="I309" i="43"/>
  <c r="I404" i="43"/>
  <c r="I337" i="43"/>
  <c r="I371" i="43"/>
  <c r="I290" i="43"/>
  <c r="I921" i="43"/>
  <c r="I445" i="43"/>
  <c r="I663" i="43"/>
  <c r="I722" i="43"/>
  <c r="I898" i="43"/>
  <c r="I758" i="43"/>
  <c r="I481" i="43"/>
  <c r="I633" i="43"/>
  <c r="I675" i="43"/>
  <c r="I592" i="43"/>
  <c r="I639" i="43"/>
  <c r="I980" i="43"/>
  <c r="I656" i="43"/>
  <c r="I627" i="43"/>
  <c r="I581" i="43"/>
  <c r="I514" i="43"/>
  <c r="I618" i="43"/>
  <c r="I873" i="43"/>
  <c r="I760" i="43"/>
  <c r="I835" i="43"/>
  <c r="I831" i="43"/>
  <c r="I614" i="43"/>
  <c r="I551" i="43"/>
  <c r="I1051" i="43"/>
  <c r="I1124" i="43"/>
  <c r="I772" i="43"/>
  <c r="I965" i="43"/>
  <c r="I1130" i="43"/>
  <c r="I437" i="43"/>
  <c r="I1042" i="43"/>
  <c r="I730" i="43"/>
  <c r="I690" i="43"/>
  <c r="I863" i="43"/>
  <c r="I782" i="43"/>
  <c r="I1060" i="43"/>
  <c r="I836" i="43"/>
  <c r="I1024" i="43"/>
  <c r="I1123" i="43"/>
  <c r="I1006" i="43"/>
  <c r="I1084" i="43"/>
  <c r="I1119" i="43"/>
  <c r="I1155" i="43"/>
  <c r="I18" i="43"/>
  <c r="I21" i="43"/>
  <c r="I151" i="43"/>
  <c r="I94" i="43"/>
  <c r="I147" i="43"/>
  <c r="I100" i="43"/>
  <c r="I104" i="43"/>
  <c r="I198" i="43"/>
  <c r="I47" i="43"/>
  <c r="I298" i="43"/>
  <c r="I136" i="43"/>
  <c r="I302" i="43"/>
  <c r="I340" i="43"/>
  <c r="I518" i="43"/>
  <c r="I1127" i="43"/>
  <c r="I376" i="43"/>
  <c r="I345" i="43"/>
  <c r="I236" i="43"/>
  <c r="I268" i="43"/>
  <c r="I253" i="43"/>
  <c r="I258" i="43"/>
  <c r="I269" i="43"/>
  <c r="I276" i="43"/>
  <c r="I452" i="43"/>
  <c r="I466" i="43"/>
  <c r="I947" i="43"/>
  <c r="I14" i="43"/>
  <c r="I28" i="43"/>
  <c r="I68" i="43"/>
  <c r="I66" i="43"/>
  <c r="I72" i="43"/>
  <c r="I82" i="43"/>
  <c r="I50" i="43"/>
  <c r="I128" i="43"/>
  <c r="I263" i="43"/>
  <c r="I90" i="43"/>
  <c r="I271" i="43"/>
  <c r="I234" i="43"/>
  <c r="I538" i="43"/>
  <c r="I310" i="43"/>
  <c r="I227" i="43"/>
  <c r="I493" i="43"/>
  <c r="I98" i="43"/>
  <c r="I259" i="43"/>
  <c r="I184" i="43"/>
  <c r="I326" i="43"/>
  <c r="I390" i="43"/>
  <c r="I217" i="43"/>
  <c r="I81" i="43"/>
  <c r="I33" i="43"/>
  <c r="I22" i="43"/>
  <c r="I61" i="43"/>
  <c r="I148" i="43"/>
  <c r="I75" i="43"/>
  <c r="I88" i="43"/>
  <c r="I107" i="43"/>
  <c r="I167" i="43"/>
  <c r="I336" i="43"/>
  <c r="I367" i="43"/>
  <c r="I251" i="43"/>
  <c r="I329" i="43"/>
  <c r="I929" i="43"/>
  <c r="I396" i="43"/>
  <c r="I270" i="43"/>
  <c r="I242" i="43"/>
  <c r="I265" i="43"/>
  <c r="I572" i="43"/>
  <c r="I585" i="43"/>
  <c r="I319" i="43"/>
  <c r="I295" i="43"/>
  <c r="I328" i="43"/>
  <c r="I152" i="43"/>
  <c r="I355" i="43"/>
  <c r="I185" i="43"/>
  <c r="I474" i="43"/>
  <c r="I561" i="43"/>
  <c r="I505" i="43"/>
  <c r="I429" i="43"/>
  <c r="I516" i="43"/>
  <c r="I325" i="43"/>
  <c r="I354" i="43"/>
  <c r="I749" i="43"/>
  <c r="I623" i="43"/>
  <c r="I420" i="43"/>
  <c r="I587" i="43"/>
  <c r="I558" i="43"/>
  <c r="I753" i="43"/>
  <c r="I605" i="43"/>
  <c r="I394" i="43"/>
  <c r="I589" i="43"/>
  <c r="I439" i="43"/>
  <c r="I1062" i="43"/>
  <c r="I788" i="43"/>
  <c r="I440" i="43"/>
  <c r="I693" i="43"/>
  <c r="I774" i="43"/>
  <c r="I595" i="43"/>
  <c r="I773" i="43"/>
  <c r="I975" i="43"/>
  <c r="I767" i="43"/>
  <c r="I1031" i="43"/>
  <c r="I846" i="43"/>
  <c r="I716" i="43"/>
  <c r="I869" i="43"/>
  <c r="I901" i="43"/>
  <c r="I948" i="43"/>
  <c r="I718" i="43"/>
  <c r="I1094" i="43"/>
  <c r="I1020" i="43"/>
  <c r="I1041" i="43"/>
  <c r="I1074" i="43"/>
  <c r="I1047" i="43"/>
  <c r="I1037" i="43"/>
  <c r="I1038" i="43"/>
  <c r="I897" i="43"/>
  <c r="I1012" i="43"/>
  <c r="I1110" i="43"/>
  <c r="I1144" i="43"/>
  <c r="I1118" i="43"/>
  <c r="I178" i="43"/>
  <c r="I498" i="43"/>
  <c r="I470" i="43"/>
  <c r="I455" i="43"/>
  <c r="I702" i="43"/>
  <c r="I314" i="43"/>
  <c r="I523" i="43"/>
  <c r="I838" i="43"/>
  <c r="I870" i="43"/>
  <c r="I916" i="43"/>
  <c r="I530" i="43"/>
  <c r="I674" i="43"/>
  <c r="I881" i="43"/>
  <c r="I52" i="43"/>
  <c r="I27" i="43"/>
  <c r="I48" i="43"/>
  <c r="I11" i="43"/>
  <c r="I67" i="43"/>
  <c r="I103" i="43"/>
  <c r="I123" i="43"/>
  <c r="I86" i="43"/>
  <c r="I214" i="43"/>
  <c r="I70" i="43"/>
  <c r="I658" i="43"/>
  <c r="I153" i="43"/>
  <c r="I414" i="43"/>
  <c r="I102" i="43"/>
  <c r="I275" i="43"/>
  <c r="I141" i="43"/>
  <c r="I157" i="43"/>
  <c r="I313" i="43"/>
  <c r="I540" i="43"/>
  <c r="I477" i="43"/>
  <c r="I133" i="43"/>
  <c r="I255" i="43"/>
  <c r="I511" i="43"/>
  <c r="I405" i="43"/>
  <c r="I555" i="43"/>
  <c r="I17" i="43"/>
  <c r="I78" i="43"/>
  <c r="I30" i="43"/>
  <c r="I63" i="43"/>
  <c r="I146" i="43"/>
  <c r="I241" i="43"/>
  <c r="I171" i="43"/>
  <c r="I220" i="43"/>
  <c r="I111" i="43"/>
  <c r="I244" i="43"/>
  <c r="I113" i="43"/>
  <c r="I456" i="43"/>
  <c r="I890" i="43"/>
  <c r="I106" i="43"/>
  <c r="I457" i="43"/>
  <c r="I486" i="43"/>
  <c r="I183" i="43"/>
  <c r="I232" i="43"/>
  <c r="I130" i="43"/>
  <c r="I475" i="43"/>
  <c r="I312" i="43"/>
  <c r="I446" i="43"/>
  <c r="I264" i="43"/>
  <c r="I186" i="43"/>
  <c r="I654" i="43"/>
  <c r="I135" i="43"/>
  <c r="I754" i="43"/>
  <c r="I454" i="43"/>
  <c r="I888" i="43"/>
  <c r="I515" i="43"/>
  <c r="I653" i="43"/>
  <c r="I449" i="43"/>
  <c r="I472" i="43"/>
  <c r="I806" i="43"/>
  <c r="I927" i="43"/>
  <c r="I484" i="43"/>
  <c r="I781" i="43"/>
  <c r="I636" i="43"/>
  <c r="I539" i="43"/>
  <c r="I344" i="43"/>
  <c r="I695" i="43"/>
  <c r="I621" i="43"/>
  <c r="I995" i="43"/>
  <c r="I664" i="43"/>
  <c r="I648" i="43"/>
  <c r="I39" i="43"/>
  <c r="I15" i="43"/>
  <c r="I58" i="43"/>
  <c r="I60" i="43"/>
  <c r="I108" i="43"/>
  <c r="I187" i="43"/>
  <c r="I125" i="43"/>
  <c r="I121" i="43"/>
  <c r="I149" i="43"/>
  <c r="I173" i="43"/>
  <c r="I145" i="43"/>
  <c r="I127" i="43"/>
  <c r="I212" i="43"/>
  <c r="I272" i="43"/>
  <c r="I363" i="43"/>
  <c r="I179" i="43"/>
  <c r="I426" i="43"/>
  <c r="I768" i="43"/>
  <c r="I303" i="43"/>
  <c r="I553" i="43"/>
  <c r="I283" i="43"/>
  <c r="I630" i="43"/>
  <c r="I285" i="43"/>
  <c r="I443" i="43"/>
  <c r="I465" i="43"/>
  <c r="I249" i="43"/>
  <c r="I368" i="43"/>
  <c r="I386" i="43"/>
  <c r="I453" i="43"/>
  <c r="I624" i="43"/>
  <c r="I620" i="43"/>
  <c r="I564" i="43"/>
  <c r="I504" i="43"/>
  <c r="I391" i="43"/>
  <c r="I698" i="43"/>
  <c r="I433" i="43"/>
  <c r="I464" i="43"/>
  <c r="I71" i="43"/>
  <c r="I16" i="43"/>
  <c r="I56" i="43"/>
  <c r="I74" i="43"/>
  <c r="I79" i="43"/>
  <c r="I112" i="43"/>
  <c r="I116" i="43"/>
  <c r="I226" i="43"/>
  <c r="I239" i="43"/>
  <c r="I347" i="43"/>
  <c r="I137" i="43"/>
  <c r="I245" i="43"/>
  <c r="I201" i="43"/>
  <c r="I322" i="43"/>
  <c r="I243" i="43"/>
  <c r="I403" i="43"/>
  <c r="I712" i="43"/>
  <c r="I342" i="43"/>
  <c r="I292" i="43"/>
  <c r="I435" i="43"/>
  <c r="I190" i="43"/>
  <c r="I373" i="43"/>
  <c r="I672" i="43"/>
  <c r="I182" i="43"/>
  <c r="I488" i="43"/>
  <c r="I320" i="43"/>
  <c r="I444" i="43"/>
  <c r="I393" i="43"/>
  <c r="I682" i="43"/>
  <c r="I594" i="43"/>
  <c r="I771" i="43"/>
  <c r="I408" i="43"/>
  <c r="I517" i="43"/>
  <c r="I411" i="43"/>
  <c r="I1022" i="43"/>
  <c r="I711" i="43"/>
  <c r="I583" i="43"/>
  <c r="I707" i="43"/>
  <c r="I549" i="43"/>
  <c r="I626" i="43"/>
  <c r="I1057" i="43"/>
  <c r="I1033" i="43"/>
  <c r="I887" i="43"/>
  <c r="I617" i="43"/>
  <c r="I641" i="43"/>
  <c r="I816" i="43"/>
  <c r="I579" i="43"/>
  <c r="I715" i="43"/>
  <c r="I378" i="43"/>
  <c r="I1014" i="43"/>
  <c r="I637" i="43"/>
  <c r="I830" i="43"/>
  <c r="I565" i="43"/>
  <c r="I954" i="43"/>
  <c r="I615" i="43"/>
  <c r="I794" i="43"/>
  <c r="I763" i="43"/>
  <c r="I963" i="43"/>
  <c r="I625" i="43"/>
  <c r="I1089" i="43"/>
  <c r="I1077" i="43"/>
  <c r="I1063" i="43"/>
  <c r="I683" i="43"/>
  <c r="I983" i="43"/>
  <c r="I1080" i="43"/>
  <c r="I692" i="43"/>
  <c r="I1016" i="43"/>
  <c r="I1137" i="43"/>
  <c r="I1115" i="43"/>
  <c r="I982" i="43"/>
  <c r="I1149" i="43"/>
  <c r="I938" i="43"/>
  <c r="I26" i="43"/>
  <c r="I29" i="43"/>
  <c r="I36" i="43"/>
  <c r="I134" i="43"/>
  <c r="I120" i="43"/>
  <c r="I64" i="43"/>
  <c r="I200" i="43"/>
  <c r="I204" i="43"/>
  <c r="I87" i="43"/>
  <c r="I221" i="43"/>
  <c r="I132" i="43"/>
  <c r="I300" i="43"/>
  <c r="I219" i="43"/>
  <c r="I142" i="43"/>
  <c r="I385" i="43"/>
  <c r="I284" i="43"/>
  <c r="I140" i="43"/>
  <c r="I304" i="43"/>
  <c r="I324" i="43"/>
  <c r="I308" i="43"/>
  <c r="I434" i="43"/>
  <c r="I197" i="43"/>
  <c r="I856" i="43"/>
  <c r="I421" i="43"/>
  <c r="I497" i="43"/>
  <c r="I333" i="43"/>
  <c r="I402" i="43"/>
  <c r="I366" i="43"/>
  <c r="I323" i="43"/>
  <c r="I566" i="43"/>
  <c r="I500" i="43"/>
  <c r="I192" i="43"/>
  <c r="I1032" i="43"/>
  <c r="I356" i="43"/>
  <c r="I761" i="43"/>
  <c r="I750" i="43"/>
  <c r="I44" i="43"/>
  <c r="I25" i="43"/>
  <c r="I34" i="43"/>
  <c r="I93" i="43"/>
  <c r="I65" i="43"/>
  <c r="I213" i="43"/>
  <c r="I162" i="43"/>
  <c r="I96" i="43"/>
  <c r="I267" i="43"/>
  <c r="I172" i="43"/>
  <c r="I175" i="43"/>
  <c r="I165" i="43"/>
  <c r="I155" i="43"/>
  <c r="I233" i="43"/>
  <c r="I180" i="43"/>
  <c r="I247" i="43"/>
  <c r="I238" i="43"/>
  <c r="I216" i="43"/>
  <c r="I422" i="43"/>
  <c r="I280" i="43"/>
  <c r="I467" i="43"/>
  <c r="I506" i="43"/>
  <c r="I392" i="43"/>
  <c r="I306" i="43"/>
  <c r="I375" i="43"/>
  <c r="I388" i="43"/>
  <c r="I789" i="43"/>
  <c r="I415" i="43"/>
  <c r="I291" i="43"/>
  <c r="I676" i="43"/>
  <c r="I521" i="43"/>
  <c r="I499" i="43"/>
  <c r="I338" i="43"/>
  <c r="I593" i="43"/>
  <c r="I969" i="43"/>
  <c r="I684" i="43"/>
  <c r="I389" i="43"/>
  <c r="I569" i="43"/>
  <c r="I691" i="43"/>
  <c r="I601" i="43"/>
  <c r="I416" i="43"/>
  <c r="I607" i="43"/>
  <c r="I776" i="43"/>
  <c r="I950" i="43"/>
  <c r="I924" i="43"/>
  <c r="I240" i="43"/>
  <c r="I842" i="43"/>
  <c r="I780" i="43"/>
  <c r="I967" i="43"/>
  <c r="I915" i="43"/>
  <c r="I939" i="43"/>
  <c r="I1023" i="43"/>
  <c r="I974" i="43"/>
  <c r="I905" i="43"/>
  <c r="I909" i="43"/>
  <c r="I1056" i="43"/>
  <c r="I46" i="43"/>
  <c r="I37" i="43"/>
  <c r="I115" i="43"/>
  <c r="I110" i="43"/>
  <c r="I24" i="43"/>
  <c r="I223" i="43"/>
  <c r="I53" i="43"/>
  <c r="I177" i="43"/>
  <c r="I196" i="43"/>
  <c r="I254" i="43"/>
  <c r="I169" i="43"/>
  <c r="I150" i="43"/>
  <c r="I409" i="43"/>
  <c r="I575" i="43"/>
  <c r="I423" i="43"/>
  <c r="I430" i="43"/>
  <c r="I317" i="43"/>
  <c r="I351" i="43"/>
  <c r="I209" i="43"/>
  <c r="I361" i="43"/>
  <c r="I299" i="43"/>
  <c r="I160" i="43"/>
  <c r="I646" i="43"/>
  <c r="I431" i="43"/>
  <c r="I471" i="43"/>
  <c r="I1085" i="43"/>
  <c r="I461" i="43"/>
  <c r="I503" i="43"/>
  <c r="I349" i="43"/>
  <c r="I532" i="43"/>
  <c r="I353" i="43"/>
  <c r="I670" i="43"/>
  <c r="I568" i="43"/>
  <c r="I400" i="43"/>
  <c r="I933" i="43"/>
  <c r="I321" i="43"/>
  <c r="I727" i="43"/>
  <c r="I536" i="43"/>
  <c r="I596" i="43"/>
  <c r="I531" i="43"/>
  <c r="I843" i="43"/>
  <c r="I853" i="43"/>
  <c r="I723" i="43"/>
  <c r="I696" i="43"/>
  <c r="I590" i="43"/>
  <c r="I945" i="43"/>
  <c r="I1035" i="43"/>
  <c r="I866" i="43"/>
  <c r="I717" i="43"/>
  <c r="I343" i="43"/>
  <c r="I655" i="43"/>
  <c r="I666" i="43"/>
  <c r="I876" i="43"/>
  <c r="I642" i="43"/>
  <c r="I960" i="43"/>
  <c r="I862" i="43"/>
  <c r="I746" i="43"/>
  <c r="I652" i="43"/>
  <c r="I1025" i="43"/>
  <c r="I893" i="43"/>
  <c r="I894" i="43"/>
  <c r="I662" i="43"/>
  <c r="I801" i="43"/>
  <c r="I1133" i="43"/>
  <c r="I867" i="43"/>
  <c r="I942" i="43"/>
  <c r="I1049" i="43"/>
  <c r="I1121" i="43"/>
  <c r="I899" i="43"/>
  <c r="I1141" i="43"/>
  <c r="I1151" i="43"/>
  <c r="I681" i="43"/>
  <c r="I352" i="43"/>
  <c r="I428" i="43"/>
  <c r="I20" i="43"/>
  <c r="I193" i="43"/>
  <c r="I161" i="43"/>
  <c r="I541" i="43"/>
  <c r="I920" i="43"/>
  <c r="I591" i="43"/>
  <c r="I645" i="43"/>
  <c r="I547" i="43"/>
  <c r="I584" i="43"/>
  <c r="I943" i="43"/>
  <c r="I1002" i="43"/>
  <c r="I844" i="43"/>
  <c r="I678" i="43"/>
  <c r="I732" i="43"/>
  <c r="I858" i="43"/>
  <c r="I896" i="43"/>
  <c r="I307" i="43"/>
  <c r="I903" i="43"/>
  <c r="I860" i="43"/>
  <c r="I1048" i="43"/>
  <c r="I989" i="43"/>
  <c r="I804" i="43"/>
  <c r="I1082" i="43"/>
  <c r="I852" i="43"/>
  <c r="I966" i="43"/>
  <c r="I1106" i="43"/>
  <c r="I1139" i="43"/>
  <c r="I1053" i="43"/>
  <c r="I1158" i="43"/>
  <c r="I688" i="43"/>
  <c r="I669" i="43"/>
  <c r="I719" i="43"/>
  <c r="I949" i="43"/>
  <c r="I783" i="43"/>
  <c r="I785" i="43"/>
  <c r="I398" i="43"/>
  <c r="I1072" i="43"/>
  <c r="I1052" i="43"/>
  <c r="I997" i="43"/>
  <c r="I752" i="43"/>
  <c r="I1109" i="43"/>
  <c r="I952" i="43"/>
  <c r="I35" i="43"/>
  <c r="I95" i="43"/>
  <c r="I231" i="43"/>
  <c r="I706" i="43"/>
  <c r="I357" i="43"/>
  <c r="I188" i="43"/>
  <c r="I473" i="43"/>
  <c r="I701" i="43"/>
  <c r="I559" i="43"/>
  <c r="I798" i="43"/>
  <c r="I864" i="43"/>
  <c r="I799" i="43"/>
  <c r="I279" i="43"/>
  <c r="I406" i="43"/>
  <c r="I479" i="43"/>
  <c r="I1003" i="43"/>
  <c r="I825" i="43"/>
  <c r="I673" i="43"/>
  <c r="I529" i="43"/>
  <c r="I930" i="43"/>
  <c r="I1112" i="43"/>
  <c r="I936" i="43"/>
  <c r="I1067" i="43"/>
  <c r="I1013" i="43"/>
  <c r="I1044" i="43"/>
  <c r="I1136" i="43"/>
  <c r="I1098" i="43"/>
  <c r="I1142" i="43"/>
  <c r="I1159" i="43"/>
  <c r="I582" i="43"/>
  <c r="I981" i="43"/>
  <c r="I1046" i="43"/>
  <c r="I918" i="43"/>
  <c r="I492" i="43"/>
  <c r="I984" i="43"/>
  <c r="I1101" i="43"/>
  <c r="I991" i="43"/>
  <c r="I1152" i="43"/>
  <c r="I331" i="43"/>
  <c r="I1004" i="43"/>
  <c r="I32" i="43"/>
  <c r="I105" i="43"/>
  <c r="I45" i="43"/>
  <c r="I369" i="43"/>
  <c r="I612" i="43"/>
  <c r="I600" i="43"/>
  <c r="I432" i="43"/>
  <c r="I865" i="43"/>
  <c r="I508" i="43"/>
  <c r="I739" i="43"/>
  <c r="I1029" i="43"/>
  <c r="I668" i="43"/>
  <c r="I837" i="43"/>
  <c r="I512" i="43"/>
  <c r="I868" i="43"/>
  <c r="I807" i="43"/>
  <c r="I606" i="43"/>
  <c r="I900" i="43"/>
  <c r="I826" i="43"/>
  <c r="I937" i="43"/>
  <c r="I840" i="43"/>
  <c r="I525" i="43"/>
  <c r="I1054" i="43"/>
  <c r="I1065" i="43"/>
  <c r="I1076" i="43"/>
  <c r="I1028" i="43"/>
  <c r="I1140" i="43"/>
  <c r="I1143" i="43"/>
  <c r="I1160" i="43"/>
  <c r="I697" i="43"/>
  <c r="I904" i="43"/>
  <c r="I1027" i="43"/>
  <c r="I708" i="43"/>
  <c r="I1114" i="43"/>
  <c r="I548" i="43"/>
  <c r="I985" i="43"/>
  <c r="I451" i="43"/>
  <c r="I886" i="43"/>
  <c r="I968" i="43"/>
  <c r="I1071" i="43"/>
  <c r="I401" i="43"/>
  <c r="I779" i="43"/>
  <c r="I1102" i="43"/>
  <c r="I91" i="43"/>
  <c r="I122" i="43"/>
  <c r="I156" i="43"/>
  <c r="I519" i="43"/>
  <c r="I520" i="43"/>
  <c r="I628" i="43"/>
  <c r="I659" i="43"/>
  <c r="I574" i="43"/>
  <c r="I660" i="43"/>
  <c r="I854" i="43"/>
  <c r="I742" i="43"/>
  <c r="I875" i="43"/>
  <c r="I928" i="43"/>
  <c r="I908" i="43"/>
  <c r="I902" i="43"/>
  <c r="I917" i="43"/>
  <c r="I811" i="43"/>
  <c r="I1117" i="43"/>
  <c r="I450" i="43"/>
  <c r="I327" i="43"/>
  <c r="I819" i="43"/>
  <c r="I57" i="43"/>
  <c r="I210" i="43"/>
  <c r="I365" i="43"/>
  <c r="I274" i="43"/>
  <c r="I733" i="43"/>
  <c r="I485" i="43"/>
  <c r="I597" i="43"/>
  <c r="I651" i="43"/>
  <c r="I824" i="43"/>
  <c r="I534" i="43"/>
  <c r="I1108" i="43"/>
  <c r="I419" i="43"/>
  <c r="I951" i="43"/>
  <c r="I382" i="43"/>
  <c r="I769" i="43"/>
  <c r="I827" i="43"/>
  <c r="I476" i="43"/>
  <c r="I757" i="43"/>
  <c r="I934" i="43"/>
  <c r="I765" i="43"/>
  <c r="I1064" i="43"/>
  <c r="I1043" i="43"/>
  <c r="I721" i="43"/>
  <c r="I1134" i="43"/>
  <c r="I1135" i="43"/>
  <c r="I616" i="43"/>
  <c r="I1050" i="43"/>
  <c r="I1145" i="43"/>
  <c r="I922" i="43"/>
  <c r="I1045" i="43"/>
  <c r="I1086" i="43"/>
  <c r="I961" i="43"/>
  <c r="I958" i="43"/>
  <c r="I1146" i="43"/>
  <c r="I1100" i="43"/>
  <c r="I847" i="43"/>
  <c r="I1075" i="43"/>
  <c r="I1147" i="43"/>
  <c r="I211" i="43"/>
  <c r="I246" i="43"/>
  <c r="I441" i="43"/>
  <c r="I764" i="43"/>
  <c r="I959" i="43"/>
  <c r="I687" i="43"/>
  <c r="I766" i="43"/>
  <c r="I1001" i="43"/>
  <c r="I795" i="43"/>
  <c r="I1069" i="43"/>
  <c r="I931" i="43"/>
  <c r="I976" i="43"/>
  <c r="I677" i="43"/>
  <c r="I399" i="43"/>
  <c r="I1156" i="43"/>
  <c r="I69" i="43"/>
  <c r="I189" i="43"/>
  <c r="I206" i="43"/>
  <c r="I407" i="43"/>
  <c r="I576" i="43"/>
  <c r="I1061" i="43"/>
  <c r="I622" i="43"/>
  <c r="I281" i="43"/>
  <c r="I494" i="43"/>
  <c r="I438" i="43"/>
  <c r="I647" i="43"/>
  <c r="I926" i="43"/>
  <c r="I953" i="43"/>
  <c r="I791" i="43"/>
  <c r="I829" i="43"/>
  <c r="I1128" i="43"/>
  <c r="I571" i="43"/>
  <c r="I573" i="43"/>
  <c r="I1019" i="43"/>
  <c r="I817" i="43"/>
  <c r="I710" i="43"/>
  <c r="I747" i="43"/>
  <c r="I1092" i="43"/>
  <c r="I1125" i="43"/>
  <c r="I176" i="43"/>
  <c r="I410" i="43"/>
  <c r="I667" i="43"/>
  <c r="I828" i="43"/>
  <c r="I1073" i="43"/>
  <c r="I694" i="43"/>
  <c r="I815" i="43"/>
  <c r="I1148" i="43"/>
  <c r="I724" i="43"/>
  <c r="I384" i="43"/>
  <c r="I1113" i="43"/>
  <c r="I138" i="43"/>
  <c r="I124" i="43"/>
  <c r="I370" i="43"/>
  <c r="I330" i="43"/>
  <c r="I740" i="43"/>
  <c r="I287" i="43"/>
  <c r="I1070" i="43"/>
  <c r="I586" i="43"/>
  <c r="I537" i="43"/>
  <c r="I501" i="43"/>
  <c r="I803" i="43"/>
  <c r="I527" i="43"/>
  <c r="I720" i="43"/>
  <c r="I685" i="43"/>
  <c r="I872" i="43"/>
  <c r="I820" i="43"/>
  <c r="I619" i="43"/>
  <c r="I650" i="43"/>
  <c r="I845" i="43"/>
  <c r="I1007" i="43"/>
  <c r="I562" i="43"/>
  <c r="I1093" i="43"/>
  <c r="I459" i="43"/>
  <c r="I1103" i="43"/>
  <c r="I914" i="43"/>
  <c r="I735" i="43"/>
  <c r="I191" i="43"/>
  <c r="I225" i="43"/>
  <c r="I483" i="43"/>
  <c r="I374" i="43"/>
  <c r="I163" i="43"/>
  <c r="I756" i="43"/>
  <c r="I458" i="43"/>
  <c r="I526" i="43"/>
  <c r="I250" i="43"/>
  <c r="I1030" i="43"/>
  <c r="I822" i="43"/>
  <c r="I609" i="43"/>
  <c r="I885" i="43"/>
  <c r="I1055" i="43"/>
  <c r="I796" i="43"/>
  <c r="I944" i="43"/>
  <c r="I762" i="43"/>
  <c r="I925" i="43"/>
  <c r="I1131" i="43"/>
  <c r="I834" i="43"/>
  <c r="I883" i="43"/>
  <c r="I919" i="43"/>
  <c r="I1096" i="43"/>
  <c r="I1079" i="43"/>
  <c r="I1099" i="43"/>
  <c r="I940" i="43"/>
  <c r="I1111" i="43"/>
  <c r="I524" i="43"/>
  <c r="I1090" i="43"/>
  <c r="I1036" i="43"/>
  <c r="I1058" i="43"/>
  <c r="I910" i="43"/>
  <c r="I1150" i="43"/>
  <c r="I513" i="43"/>
  <c r="I738" i="43"/>
  <c r="I358" i="43"/>
  <c r="I821" i="43"/>
  <c r="I143" i="43"/>
  <c r="I800" i="43"/>
  <c r="I778" i="43"/>
  <c r="I260" i="43"/>
  <c r="I999" i="43"/>
  <c r="I92" i="43"/>
  <c r="I99" i="43"/>
  <c r="I282" i="43"/>
  <c r="I491" i="43"/>
  <c r="I577" i="43"/>
  <c r="I442" i="43"/>
  <c r="I978" i="43"/>
  <c r="I644" i="43"/>
  <c r="I598" i="43"/>
  <c r="I731" i="43"/>
  <c r="I535" i="43"/>
  <c r="I741" i="43"/>
  <c r="I751" i="43"/>
  <c r="I560" i="43"/>
  <c r="I988" i="43"/>
  <c r="I874" i="43"/>
  <c r="I362" i="43"/>
  <c r="I956" i="43"/>
  <c r="I998" i="43"/>
  <c r="I629" i="43"/>
  <c r="I1097" i="43"/>
  <c r="I971" i="43"/>
  <c r="I412" i="43"/>
  <c r="I413" i="43"/>
  <c r="I397" i="43"/>
  <c r="I510" i="43"/>
  <c r="I793" i="43"/>
  <c r="I1066" i="43"/>
  <c r="I906" i="43"/>
  <c r="I489" i="43"/>
  <c r="I972" i="43"/>
  <c r="I117" i="43"/>
  <c r="I665" i="43"/>
  <c r="I311" i="43"/>
  <c r="I460" i="43"/>
  <c r="I604" i="43"/>
  <c r="I522" i="43"/>
  <c r="I610" i="43"/>
  <c r="I567" i="43"/>
  <c r="I543" i="43"/>
  <c r="I1081" i="43"/>
  <c r="I533" i="43"/>
  <c r="I728" i="43"/>
  <c r="I777" i="43"/>
  <c r="I726" i="43"/>
  <c r="I832" i="43"/>
  <c r="I973" i="43"/>
  <c r="I744" i="43"/>
  <c r="I941" i="43"/>
  <c r="I713" i="43"/>
  <c r="I1018" i="43"/>
  <c r="I990" i="43"/>
  <c r="I748" i="43"/>
  <c r="I602" i="43"/>
  <c r="I114" i="43"/>
  <c r="I256" i="43"/>
  <c r="I436" i="43"/>
  <c r="I341" i="43"/>
  <c r="I632" i="43"/>
  <c r="I418" i="43"/>
  <c r="I913" i="43"/>
  <c r="I427" i="43"/>
  <c r="I643" i="43"/>
  <c r="I884" i="43"/>
  <c r="I657" i="43"/>
  <c r="I487" i="43"/>
  <c r="I689" i="43"/>
  <c r="I792" i="43"/>
  <c r="I787" i="43"/>
  <c r="I786" i="43"/>
  <c r="I993" i="43"/>
  <c r="I546" i="43"/>
  <c r="I892" i="43"/>
  <c r="I880" i="43"/>
  <c r="I810" i="43"/>
  <c r="I631" i="43"/>
  <c r="I814" i="43"/>
  <c r="I1087" i="43"/>
  <c r="I977" i="43"/>
  <c r="I1026" i="43"/>
  <c r="I705" i="43"/>
  <c r="I1154" i="43"/>
  <c r="I237" i="43"/>
  <c r="I195" i="43"/>
  <c r="I425" i="43"/>
  <c r="I159" i="43"/>
  <c r="I480" i="43"/>
  <c r="I775" i="43"/>
  <c r="I889" i="43"/>
  <c r="I556" i="43"/>
  <c r="I855" i="43"/>
  <c r="I699" i="43"/>
  <c r="I849" i="43"/>
  <c r="I833" i="43"/>
  <c r="I770" i="43"/>
  <c r="I1015" i="43"/>
  <c r="I962" i="43"/>
  <c r="I661" i="43"/>
  <c r="I680" i="43"/>
  <c r="I848" i="43"/>
  <c r="I871" i="43"/>
  <c r="I912" i="43"/>
  <c r="I1034" i="43"/>
  <c r="I1005" i="43"/>
  <c r="I729" i="43"/>
  <c r="I1091" i="43"/>
  <c r="I987" i="43"/>
  <c r="I1059" i="43"/>
  <c r="I1040" i="43"/>
  <c r="I1157" i="43"/>
  <c r="I839" i="43"/>
  <c r="I725" i="43"/>
  <c r="I1088" i="43"/>
  <c r="I207" i="43"/>
  <c r="I266" i="43"/>
  <c r="I709" i="43"/>
  <c r="I360" i="43"/>
  <c r="I563" i="43"/>
  <c r="I1107" i="43"/>
  <c r="I714" i="43"/>
  <c r="I640" i="43"/>
  <c r="I638" i="43"/>
  <c r="I603" i="43"/>
  <c r="I955" i="43"/>
  <c r="I686" i="43"/>
  <c r="I813" i="43"/>
  <c r="I554" i="43"/>
  <c r="I805" i="43"/>
  <c r="I737" i="43"/>
  <c r="I923" i="43"/>
  <c r="I994" i="43"/>
  <c r="I935" i="43"/>
  <c r="I1126" i="43"/>
  <c r="I996" i="43"/>
  <c r="I907" i="43"/>
  <c r="I957" i="43"/>
  <c r="I608" i="43"/>
  <c r="I755" i="43"/>
  <c r="I1083" i="43"/>
  <c r="I1011" i="43"/>
  <c r="I1120" i="43"/>
  <c r="I857" i="43"/>
  <c r="I570" i="43"/>
  <c r="I1010" i="43"/>
  <c r="I964" i="43"/>
  <c r="I818" i="43"/>
  <c r="I911" i="43"/>
  <c r="K139" i="39"/>
  <c r="D139" i="39"/>
  <c r="D253" i="38"/>
  <c r="E213" i="38" l="1"/>
  <c r="E215" i="38"/>
  <c r="E202" i="38"/>
  <c r="E134" i="38"/>
  <c r="E114" i="38"/>
  <c r="E196" i="38"/>
  <c r="E182" i="38"/>
  <c r="E205" i="38"/>
  <c r="E179" i="38"/>
  <c r="E181" i="38"/>
  <c r="E186" i="38"/>
  <c r="E174" i="38"/>
  <c r="E204" i="38"/>
  <c r="E206" i="38"/>
  <c r="E177" i="38"/>
  <c r="E86" i="38"/>
  <c r="E190" i="38"/>
  <c r="E212" i="38"/>
  <c r="E192" i="38"/>
  <c r="E143" i="38"/>
  <c r="E66" i="38"/>
  <c r="E203" i="38"/>
  <c r="E216" i="38"/>
  <c r="E108" i="38"/>
  <c r="E76" i="38"/>
  <c r="E160" i="38"/>
  <c r="E193" i="38"/>
  <c r="E158" i="38"/>
  <c r="E151" i="38"/>
  <c r="E173" i="38"/>
  <c r="E149" i="38"/>
  <c r="E195" i="38"/>
  <c r="E156" i="38"/>
  <c r="E176" i="38"/>
  <c r="E187" i="38"/>
  <c r="E185" i="38"/>
  <c r="E168" i="38"/>
  <c r="E126" i="38"/>
  <c r="E135" i="38"/>
  <c r="E162" i="38"/>
  <c r="E106" i="38"/>
  <c r="E214" i="38"/>
  <c r="E152" i="38"/>
  <c r="E142" i="38"/>
  <c r="E172" i="38"/>
  <c r="E198" i="38"/>
  <c r="E169" i="38"/>
  <c r="E178" i="38"/>
  <c r="E120" i="38"/>
  <c r="E128" i="38"/>
  <c r="E28" i="38"/>
  <c r="E94" i="38"/>
  <c r="E139" i="38"/>
  <c r="E150" i="38"/>
  <c r="E200" i="38"/>
  <c r="E194" i="38"/>
  <c r="E117" i="38"/>
  <c r="E163" i="38"/>
  <c r="E132" i="38"/>
  <c r="E43" i="38"/>
  <c r="E148" i="38"/>
  <c r="E118" i="38"/>
  <c r="E96" i="38"/>
  <c r="E90" i="38"/>
  <c r="E141" i="38"/>
  <c r="E105" i="38"/>
  <c r="E199" i="38"/>
  <c r="E145" i="38"/>
  <c r="E109" i="38"/>
  <c r="E146" i="38"/>
  <c r="E71" i="38"/>
  <c r="E72" i="38"/>
  <c r="E157" i="38"/>
  <c r="E127" i="38"/>
  <c r="E119" i="38"/>
  <c r="E207" i="38"/>
  <c r="E164" i="38"/>
  <c r="E140" i="38"/>
  <c r="E122" i="38"/>
  <c r="E138" i="38"/>
  <c r="E88" i="38"/>
  <c r="E197" i="38"/>
  <c r="E95" i="38"/>
  <c r="E92" i="38"/>
  <c r="E101" i="38"/>
  <c r="E129" i="38"/>
  <c r="E180" i="38"/>
  <c r="E144" i="38"/>
  <c r="E100" i="38"/>
  <c r="E42" i="38"/>
  <c r="E103" i="38"/>
  <c r="E45" i="38"/>
  <c r="E68" i="38"/>
  <c r="E121" i="38"/>
  <c r="E130" i="38"/>
  <c r="E70" i="38"/>
  <c r="E165" i="38"/>
  <c r="E116" i="38"/>
  <c r="E125" i="38"/>
  <c r="E124" i="38"/>
  <c r="E60" i="38"/>
  <c r="E111" i="38"/>
  <c r="E84" i="38"/>
  <c r="E136" i="38"/>
  <c r="E80" i="38"/>
  <c r="E107" i="38"/>
  <c r="E85" i="38"/>
  <c r="E104" i="38"/>
  <c r="E56" i="38"/>
  <c r="E171" i="38"/>
  <c r="E62" i="38"/>
  <c r="E183" i="38"/>
  <c r="E74" i="38"/>
  <c r="E57" i="38"/>
  <c r="E170" i="38"/>
  <c r="E110" i="38"/>
  <c r="E67" i="38"/>
  <c r="E78" i="38"/>
  <c r="E54" i="38"/>
  <c r="E40" i="38"/>
  <c r="E93" i="38"/>
  <c r="E52" i="38"/>
  <c r="E59" i="38"/>
  <c r="E58" i="38"/>
  <c r="E82" i="38"/>
  <c r="E131" i="38"/>
  <c r="E99" i="38"/>
  <c r="E51" i="38"/>
  <c r="E61" i="38"/>
  <c r="E29" i="38"/>
  <c r="E87" i="38"/>
  <c r="E63" i="38"/>
  <c r="E83" i="38"/>
  <c r="E89" i="38"/>
  <c r="E73" i="38"/>
  <c r="E77" i="38"/>
  <c r="E65" i="38"/>
  <c r="E97" i="38"/>
  <c r="E153" i="38"/>
  <c r="E137" i="38"/>
  <c r="E79" i="38"/>
  <c r="E98" i="38"/>
  <c r="E50" i="38"/>
  <c r="E25" i="38"/>
  <c r="E81" i="38"/>
  <c r="E102" i="38"/>
  <c r="E49" i="38"/>
  <c r="E47" i="38"/>
  <c r="E75" i="38"/>
  <c r="E53" i="38"/>
  <c r="E55" i="38"/>
  <c r="E48" i="38"/>
  <c r="E24" i="38"/>
  <c r="E39" i="38"/>
  <c r="E46" i="38"/>
  <c r="E35" i="38"/>
  <c r="E36" i="38"/>
  <c r="E27" i="38"/>
  <c r="E30" i="38"/>
  <c r="E34" i="38"/>
  <c r="E16" i="38"/>
  <c r="E26" i="38"/>
  <c r="E37" i="38"/>
  <c r="E41" i="38"/>
  <c r="E15" i="38"/>
  <c r="E19" i="38"/>
  <c r="E32" i="38"/>
  <c r="E64" i="38"/>
  <c r="E44" i="38"/>
  <c r="E22" i="38"/>
  <c r="E33" i="38"/>
  <c r="E31" i="38"/>
  <c r="E18" i="38"/>
  <c r="E38" i="38"/>
  <c r="E23" i="38"/>
  <c r="E17" i="38"/>
  <c r="E21" i="38"/>
  <c r="E9" i="38"/>
  <c r="E14" i="38"/>
  <c r="E20" i="38"/>
  <c r="E13" i="38"/>
  <c r="E11" i="38"/>
  <c r="E10" i="38"/>
  <c r="E8" i="38"/>
  <c r="E12" i="38"/>
  <c r="K1092" i="37" l="1"/>
  <c r="K932" i="37"/>
  <c r="K951" i="37"/>
  <c r="K1116" i="37"/>
  <c r="K1126" i="37"/>
  <c r="K740" i="37"/>
  <c r="K1039" i="37"/>
  <c r="K651" i="37"/>
  <c r="K405" i="37"/>
  <c r="K1001" i="37"/>
  <c r="K942" i="37"/>
  <c r="K283" i="37"/>
  <c r="K272" i="37"/>
  <c r="K599" i="37"/>
  <c r="K718" i="37"/>
  <c r="K835" i="37"/>
  <c r="K789" i="37"/>
  <c r="K759" i="37"/>
  <c r="K746" i="37"/>
  <c r="K529" i="37"/>
  <c r="K782" i="37"/>
  <c r="K785" i="37"/>
  <c r="K743" i="37"/>
  <c r="K775" i="37"/>
  <c r="K881" i="37"/>
  <c r="K291" i="37"/>
  <c r="K905" i="37"/>
  <c r="K811" i="37"/>
  <c r="K486" i="37"/>
  <c r="K612" i="37"/>
  <c r="K788" i="37"/>
  <c r="K510" i="37"/>
  <c r="K602" i="37"/>
  <c r="K1048" i="37"/>
  <c r="K703" i="37"/>
  <c r="K503" i="37"/>
  <c r="K538" i="37"/>
  <c r="K359" i="37"/>
  <c r="K480" i="37"/>
  <c r="K1068" i="37"/>
  <c r="K511" i="37"/>
  <c r="K615" i="37"/>
  <c r="K751" i="37"/>
  <c r="K679" i="37"/>
  <c r="K592" i="37"/>
  <c r="K583" i="37"/>
  <c r="K894" i="37"/>
  <c r="K897" i="37"/>
  <c r="K876" i="37"/>
  <c r="K731" i="37"/>
  <c r="K1076" i="37"/>
  <c r="K303" i="37"/>
  <c r="K135" i="37"/>
  <c r="K497" i="37"/>
  <c r="K681" i="37"/>
  <c r="K721" i="37"/>
  <c r="K521" i="37"/>
  <c r="K396" i="37"/>
  <c r="K818" i="37"/>
  <c r="K390" i="37"/>
  <c r="K355" i="37"/>
  <c r="K689" i="37"/>
  <c r="K420" i="37"/>
  <c r="K185" i="37"/>
  <c r="K294" i="37"/>
  <c r="K978" i="37"/>
  <c r="K764" i="37"/>
  <c r="K1049" i="37"/>
  <c r="K415" i="37"/>
  <c r="K699" i="37"/>
  <c r="K574" i="37"/>
  <c r="K388" i="37"/>
  <c r="K540" i="37"/>
  <c r="K790" i="37"/>
  <c r="K584" i="37"/>
  <c r="K463" i="37"/>
  <c r="K236" i="37"/>
  <c r="K57" i="37"/>
  <c r="K328" i="37"/>
  <c r="K551" i="37"/>
  <c r="K552" i="37"/>
  <c r="K566" i="37"/>
  <c r="K847" i="37"/>
  <c r="K647" i="37"/>
  <c r="K230" i="37"/>
  <c r="K674" i="37"/>
  <c r="K330" i="37"/>
  <c r="K436" i="37"/>
  <c r="K1020" i="37"/>
  <c r="K453" i="37"/>
  <c r="K315" i="37"/>
  <c r="K512" i="37"/>
  <c r="K653" i="37"/>
  <c r="K879" i="37"/>
  <c r="K530" i="37"/>
  <c r="K705" i="37"/>
  <c r="K589" i="37"/>
  <c r="K360" i="37"/>
  <c r="K238" i="37"/>
  <c r="K636" i="37"/>
  <c r="K918" i="37"/>
  <c r="K858" i="37"/>
  <c r="K767" i="37"/>
  <c r="K517" i="37"/>
  <c r="K462" i="37"/>
  <c r="K83" i="37"/>
  <c r="K701" i="37"/>
  <c r="K465" i="37"/>
  <c r="K290" i="37"/>
  <c r="K717" i="37"/>
  <c r="K571" i="37"/>
  <c r="K181" i="37"/>
  <c r="K610" i="37"/>
  <c r="K909" i="37"/>
  <c r="K673" i="37"/>
  <c r="K956" i="37"/>
  <c r="K666" i="37"/>
  <c r="K385" i="37"/>
  <c r="K628" i="37"/>
  <c r="K368" i="37"/>
  <c r="K292" i="37"/>
  <c r="K619" i="37"/>
  <c r="K519" i="37"/>
  <c r="K299" i="37"/>
  <c r="K549" i="37"/>
  <c r="K1015" i="37"/>
  <c r="K605" i="37"/>
  <c r="K317" i="37"/>
  <c r="K649" i="37"/>
  <c r="K352" i="37"/>
  <c r="K461" i="37"/>
  <c r="K354" i="37"/>
  <c r="K995" i="37"/>
  <c r="K505" i="37"/>
  <c r="K244" i="37"/>
  <c r="K560" i="37"/>
  <c r="K285" i="37"/>
  <c r="K873" i="37"/>
  <c r="K709" i="37"/>
  <c r="K369" i="37"/>
  <c r="K1034" i="37"/>
  <c r="K232" i="37"/>
  <c r="K223" i="37"/>
  <c r="K242" i="37"/>
  <c r="K744" i="37"/>
  <c r="K160" i="37"/>
  <c r="K93" i="37"/>
  <c r="K553" i="37"/>
  <c r="K676" i="37"/>
  <c r="K310" i="37"/>
  <c r="K702" i="37"/>
  <c r="K99" i="37"/>
  <c r="K713" i="37"/>
  <c r="K72" i="37"/>
  <c r="K802" i="37"/>
  <c r="K200" i="37"/>
  <c r="K888" i="37"/>
  <c r="K550" i="37"/>
  <c r="K387" i="37"/>
  <c r="K382" i="37"/>
  <c r="K457" i="37"/>
  <c r="K211" i="37"/>
  <c r="K467" i="37"/>
  <c r="K685" i="37"/>
  <c r="K518" i="37"/>
  <c r="K454" i="37"/>
  <c r="K364" i="37"/>
  <c r="K541" i="37"/>
  <c r="K329" i="37"/>
  <c r="K225" i="37"/>
  <c r="K470" i="37"/>
  <c r="K428" i="37"/>
  <c r="K256" i="37"/>
  <c r="K151" i="37"/>
  <c r="K466" i="37"/>
  <c r="K781" i="37"/>
  <c r="K384" i="37"/>
  <c r="K580" i="37"/>
  <c r="K548" i="37"/>
  <c r="K231" i="37"/>
  <c r="K165" i="37"/>
  <c r="K335" i="37"/>
  <c r="K249" i="37"/>
  <c r="K195" i="37"/>
  <c r="K265" i="37"/>
  <c r="K458" i="37"/>
  <c r="K443" i="37"/>
  <c r="K431" i="37"/>
  <c r="K194" i="37"/>
  <c r="K373" i="37"/>
  <c r="K616" i="37"/>
  <c r="K412" i="37"/>
  <c r="K202" i="37"/>
  <c r="K853" i="37"/>
  <c r="K433" i="37"/>
  <c r="K654" i="37"/>
  <c r="K804" i="37"/>
  <c r="K604" i="37"/>
  <c r="K129" i="37"/>
  <c r="K85" i="37"/>
  <c r="K214" i="37"/>
  <c r="K522" i="37"/>
  <c r="K489" i="37"/>
  <c r="K321" i="37"/>
  <c r="K413" i="37"/>
  <c r="K578" i="37"/>
  <c r="K539" i="37"/>
  <c r="K826" i="37"/>
  <c r="K370" i="37"/>
  <c r="K334" i="37"/>
  <c r="K318" i="37"/>
  <c r="K210" i="37"/>
  <c r="K245" i="37"/>
  <c r="K620" i="37"/>
  <c r="K814" i="37"/>
  <c r="K175" i="37"/>
  <c r="K216" i="37"/>
  <c r="K803" i="37"/>
  <c r="K96" i="37"/>
  <c r="K155" i="37"/>
  <c r="K331" i="37"/>
  <c r="K124" i="37"/>
  <c r="K637" i="37"/>
  <c r="K485" i="37"/>
  <c r="K667" i="37"/>
  <c r="K351" i="37"/>
  <c r="K325" i="37"/>
  <c r="K94" i="37"/>
  <c r="K456" i="37"/>
  <c r="K255" i="37"/>
  <c r="K198" i="37"/>
  <c r="K337" i="37"/>
  <c r="K444" i="37"/>
  <c r="K366" i="37"/>
  <c r="K281" i="37"/>
  <c r="K110" i="37"/>
  <c r="K700" i="37"/>
  <c r="K264" i="37"/>
  <c r="K393" i="37"/>
  <c r="K247" i="37"/>
  <c r="K226" i="37"/>
  <c r="K680" i="37"/>
  <c r="K104" i="37"/>
  <c r="K50" i="37"/>
  <c r="K33" i="37"/>
  <c r="K248" i="37"/>
  <c r="K250" i="37"/>
  <c r="K943" i="37"/>
  <c r="K32" i="37"/>
  <c r="K253" i="37"/>
  <c r="K153" i="37"/>
  <c r="K78" i="37"/>
  <c r="K706" i="37"/>
  <c r="K168" i="37"/>
  <c r="K558" i="37"/>
  <c r="K556" i="37"/>
  <c r="K586" i="37"/>
  <c r="K819" i="37"/>
  <c r="K304" i="37"/>
  <c r="K144" i="37"/>
  <c r="K627" i="37"/>
  <c r="K207" i="37"/>
  <c r="K425" i="37"/>
  <c r="K301" i="37"/>
  <c r="K379" i="37"/>
  <c r="K323" i="37"/>
  <c r="K122" i="37"/>
  <c r="K397" i="37"/>
  <c r="K279" i="37"/>
  <c r="K478" i="37"/>
  <c r="K618" i="37"/>
  <c r="K343" i="37"/>
  <c r="K241" i="37"/>
  <c r="K401" i="37"/>
  <c r="K105" i="37"/>
  <c r="K435" i="37"/>
  <c r="K305" i="37"/>
  <c r="K80" i="37"/>
  <c r="K475" i="37"/>
  <c r="K482" i="37"/>
  <c r="K157" i="37"/>
  <c r="K121" i="37"/>
  <c r="K112" i="37"/>
  <c r="K37" i="37"/>
  <c r="K193" i="37"/>
  <c r="K199" i="37"/>
  <c r="K120" i="37"/>
  <c r="K567" i="37"/>
  <c r="K218" i="37"/>
  <c r="K257" i="37"/>
  <c r="K316" i="37"/>
  <c r="K138" i="37"/>
  <c r="K377" i="37"/>
  <c r="K276" i="37"/>
  <c r="K163" i="37"/>
  <c r="K441" i="37"/>
  <c r="K430" i="37"/>
  <c r="K502" i="37"/>
  <c r="K90" i="37"/>
  <c r="K313" i="37"/>
  <c r="K353" i="37"/>
  <c r="K261" i="37"/>
  <c r="K332" i="37"/>
  <c r="K383" i="37"/>
  <c r="K108" i="37"/>
  <c r="K509" i="37"/>
  <c r="K192" i="37"/>
  <c r="K171" i="37"/>
  <c r="K690" i="37"/>
  <c r="K161" i="37"/>
  <c r="K237" i="37"/>
  <c r="K91" i="37"/>
  <c r="K267" i="37"/>
  <c r="K146" i="37"/>
  <c r="K204" i="37"/>
  <c r="K376" i="37"/>
  <c r="K442" i="37"/>
  <c r="K116" i="37"/>
  <c r="K197" i="37"/>
  <c r="K127" i="37"/>
  <c r="K361" i="37"/>
  <c r="K205" i="37"/>
  <c r="K234" i="37"/>
  <c r="K68" i="37"/>
  <c r="K63" i="37"/>
  <c r="K40" i="37"/>
  <c r="K74" i="37"/>
  <c r="K688" i="37"/>
  <c r="K19" i="37"/>
  <c r="K545" i="37"/>
  <c r="K62" i="37"/>
  <c r="K363" i="37"/>
  <c r="K136" i="37"/>
  <c r="K77" i="37"/>
  <c r="K143" i="37"/>
  <c r="K173" i="37"/>
  <c r="K201" i="37"/>
  <c r="K472" i="37"/>
  <c r="K176" i="37"/>
  <c r="K229" i="37"/>
  <c r="K307" i="37"/>
  <c r="K169" i="37"/>
  <c r="K88" i="37"/>
  <c r="K164" i="37"/>
  <c r="K738" i="37"/>
  <c r="K403" i="37"/>
  <c r="K177" i="37"/>
  <c r="K183" i="37"/>
  <c r="K254" i="37"/>
  <c r="K182" i="37"/>
  <c r="K380" i="37"/>
  <c r="K117" i="37"/>
  <c r="K131" i="37"/>
  <c r="K186" i="37"/>
  <c r="K252" i="37"/>
  <c r="K95" i="37"/>
  <c r="K296" i="37"/>
  <c r="K180" i="37"/>
  <c r="K125" i="37"/>
  <c r="K66" i="37"/>
  <c r="K76" i="37"/>
  <c r="K320" i="37"/>
  <c r="K263" i="37"/>
  <c r="K340" i="37"/>
  <c r="K25" i="37"/>
  <c r="K109" i="37"/>
  <c r="K154" i="37"/>
  <c r="K84" i="37"/>
  <c r="K100" i="37"/>
  <c r="K23" i="37"/>
  <c r="K69" i="37"/>
  <c r="K227" i="37"/>
  <c r="K97" i="37"/>
  <c r="K178" i="37"/>
  <c r="K79" i="37"/>
  <c r="K367" i="37"/>
  <c r="K233" i="37"/>
  <c r="K64" i="37"/>
  <c r="K432" i="37"/>
  <c r="K43" i="37"/>
  <c r="K17" i="37"/>
  <c r="K137" i="37"/>
  <c r="K54" i="37"/>
  <c r="K30" i="37"/>
  <c r="K406" i="37"/>
  <c r="K89" i="37"/>
  <c r="K48" i="37"/>
  <c r="K27" i="37"/>
  <c r="K147" i="37"/>
  <c r="K42" i="37"/>
  <c r="K31" i="37"/>
  <c r="K190" i="37"/>
  <c r="K28" i="37"/>
  <c r="K128" i="37"/>
  <c r="K60" i="37"/>
  <c r="K36" i="37"/>
  <c r="K71" i="37"/>
  <c r="K324" i="37"/>
  <c r="K53" i="37"/>
  <c r="K24" i="37"/>
  <c r="K123" i="37"/>
  <c r="K102" i="37"/>
  <c r="K39" i="37"/>
  <c r="K61" i="37"/>
  <c r="K22" i="37"/>
  <c r="K29" i="37"/>
  <c r="K101" i="37"/>
  <c r="K59" i="37"/>
  <c r="K282" i="37"/>
  <c r="K46" i="37"/>
  <c r="K111" i="37"/>
  <c r="K13" i="37"/>
  <c r="K18" i="37"/>
  <c r="K134" i="37"/>
  <c r="K15" i="37"/>
  <c r="K21" i="37"/>
  <c r="K12" i="37"/>
  <c r="K20" i="37"/>
  <c r="K8" i="37"/>
  <c r="K87" i="37"/>
  <c r="K9" i="37"/>
  <c r="K14" i="37"/>
  <c r="K189" i="37"/>
  <c r="K49" i="37"/>
  <c r="K206" i="37"/>
  <c r="K11" i="37"/>
  <c r="K7" i="37"/>
  <c r="K10" i="37"/>
  <c r="K130" i="37"/>
  <c r="H1172" i="43" l="1"/>
  <c r="H1174" i="43"/>
  <c r="H1171" i="43"/>
  <c r="H1173" i="43"/>
  <c r="H1170" i="43"/>
  <c r="H1169" i="43"/>
  <c r="H1168" i="43"/>
  <c r="H1167" i="43"/>
  <c r="H1166" i="43"/>
  <c r="H7" i="43"/>
  <c r="J1175" i="43"/>
  <c r="G1175" i="43"/>
  <c r="B1175" i="43"/>
  <c r="I1172" i="43" l="1"/>
  <c r="I1174" i="43"/>
  <c r="I1167" i="43"/>
  <c r="I1171" i="43"/>
  <c r="I1168" i="43"/>
  <c r="I1173" i="43"/>
  <c r="I1170" i="43"/>
  <c r="I1169" i="43"/>
  <c r="I1166" i="43"/>
  <c r="I7" i="43"/>
  <c r="H1161" i="43"/>
  <c r="H1175" i="43"/>
  <c r="I1161" i="43" l="1"/>
  <c r="I1175" i="43"/>
  <c r="E138" i="39" l="1"/>
  <c r="E74" i="39"/>
  <c r="E137" i="39"/>
  <c r="E119" i="39"/>
  <c r="E136" i="39"/>
  <c r="E135" i="39"/>
  <c r="E97" i="39"/>
  <c r="E134" i="39"/>
  <c r="E133" i="39"/>
  <c r="E114" i="39"/>
  <c r="E98" i="39"/>
  <c r="E66" i="39"/>
  <c r="E101" i="39"/>
  <c r="E78" i="39"/>
  <c r="E39" i="39"/>
  <c r="E132" i="39"/>
  <c r="E131" i="39"/>
  <c r="E130" i="39"/>
  <c r="E77" i="39"/>
  <c r="E103" i="39"/>
  <c r="E117" i="39"/>
  <c r="E83" i="39"/>
  <c r="E85" i="39"/>
  <c r="E106" i="39"/>
  <c r="E69" i="39"/>
  <c r="E129" i="39"/>
  <c r="E51" i="39"/>
  <c r="E48" i="39"/>
  <c r="E96" i="39"/>
  <c r="E91" i="39"/>
  <c r="E115" i="39"/>
  <c r="E107" i="39"/>
  <c r="E86" i="39"/>
  <c r="E108" i="39"/>
  <c r="E116" i="39"/>
  <c r="E112" i="39"/>
  <c r="E128" i="39"/>
  <c r="E53" i="39"/>
  <c r="E104" i="39"/>
  <c r="E100" i="39"/>
  <c r="E120" i="39"/>
  <c r="E15" i="39"/>
  <c r="E127" i="39"/>
  <c r="E38" i="39"/>
  <c r="E84" i="39"/>
  <c r="E82" i="39"/>
  <c r="E126" i="39"/>
  <c r="E73" i="39"/>
  <c r="E125" i="39"/>
  <c r="E124" i="39"/>
  <c r="E88" i="39"/>
  <c r="E123" i="39"/>
  <c r="E109" i="39"/>
  <c r="E30" i="39"/>
  <c r="E113" i="39"/>
  <c r="E29" i="39"/>
  <c r="E75" i="39"/>
  <c r="E95" i="39"/>
  <c r="E19" i="39"/>
  <c r="E89" i="39"/>
  <c r="E122" i="39"/>
  <c r="E81" i="39"/>
  <c r="E99" i="39"/>
  <c r="E105" i="39"/>
  <c r="E65" i="39"/>
  <c r="E70" i="39"/>
  <c r="E71" i="39"/>
  <c r="E76" i="39"/>
  <c r="E56" i="39"/>
  <c r="E102" i="39"/>
  <c r="E90" i="39"/>
  <c r="E64" i="39"/>
  <c r="E58" i="39"/>
  <c r="E22" i="39"/>
  <c r="E55" i="39"/>
  <c r="E37" i="39"/>
  <c r="E111" i="39"/>
  <c r="E33" i="39"/>
  <c r="E14" i="39"/>
  <c r="E93" i="39"/>
  <c r="E59" i="39"/>
  <c r="E40" i="39"/>
  <c r="E62" i="39"/>
  <c r="E46" i="39"/>
  <c r="E80" i="39"/>
  <c r="E60" i="39"/>
  <c r="E63" i="39"/>
  <c r="E50" i="39"/>
  <c r="E45" i="39"/>
  <c r="M26" i="39"/>
  <c r="E26" i="39"/>
  <c r="E79" i="39"/>
  <c r="E87" i="39"/>
  <c r="E68" i="39"/>
  <c r="E17" i="39"/>
  <c r="E57" i="39"/>
  <c r="E43" i="39"/>
  <c r="E121" i="39"/>
  <c r="E42" i="39"/>
  <c r="E32" i="39"/>
  <c r="E9" i="39"/>
  <c r="E47" i="39"/>
  <c r="E31" i="39"/>
  <c r="M18" i="39"/>
  <c r="E18" i="39"/>
  <c r="M36" i="39"/>
  <c r="E36" i="39"/>
  <c r="E52" i="39"/>
  <c r="E61" i="39"/>
  <c r="E94" i="39"/>
  <c r="E110" i="39"/>
  <c r="E35" i="39"/>
  <c r="E72" i="39"/>
  <c r="M92" i="39"/>
  <c r="E92" i="39"/>
  <c r="E21" i="39"/>
  <c r="E54" i="39"/>
  <c r="M44" i="39"/>
  <c r="E44" i="39"/>
  <c r="E67" i="39"/>
  <c r="E41" i="39"/>
  <c r="E118" i="39"/>
  <c r="E34" i="39"/>
  <c r="E49" i="39"/>
  <c r="E16" i="39"/>
  <c r="M24" i="39"/>
  <c r="E24" i="39"/>
  <c r="M27" i="39"/>
  <c r="E27" i="39"/>
  <c r="M12" i="39"/>
  <c r="E12" i="39"/>
  <c r="M20" i="39"/>
  <c r="E20" i="39"/>
  <c r="E25" i="39"/>
  <c r="M10" i="39"/>
  <c r="E10" i="39"/>
  <c r="E28" i="39"/>
  <c r="M8" i="39"/>
  <c r="E8" i="39"/>
  <c r="M23" i="39"/>
  <c r="E23" i="39"/>
  <c r="M7" i="39"/>
  <c r="L7" i="39"/>
  <c r="E7" i="39"/>
  <c r="M13" i="39"/>
  <c r="E13" i="39"/>
  <c r="M7" i="38"/>
  <c r="L7" i="38"/>
  <c r="E7" i="38"/>
  <c r="H1172" i="37"/>
  <c r="H1174" i="37"/>
  <c r="L1173" i="37"/>
  <c r="H1173" i="37"/>
  <c r="L1171" i="37"/>
  <c r="H1171" i="37"/>
  <c r="L1169" i="37"/>
  <c r="H1169" i="37"/>
  <c r="H1168" i="37"/>
  <c r="L1170" i="37"/>
  <c r="H1170" i="37"/>
  <c r="L1167" i="37"/>
  <c r="H1167" i="37"/>
  <c r="L1166" i="37"/>
  <c r="H1166" i="37"/>
  <c r="H1092" i="37"/>
  <c r="H932" i="37"/>
  <c r="H951" i="37"/>
  <c r="H1116" i="37"/>
  <c r="H1126" i="37"/>
  <c r="H740" i="37"/>
  <c r="H1039" i="37"/>
  <c r="H651" i="37"/>
  <c r="H405" i="37"/>
  <c r="H1001" i="37"/>
  <c r="H942" i="37"/>
  <c r="H283" i="37"/>
  <c r="H272" i="37"/>
  <c r="H599" i="37"/>
  <c r="H718" i="37"/>
  <c r="H835" i="37"/>
  <c r="H789" i="37"/>
  <c r="H759" i="37"/>
  <c r="H746" i="37"/>
  <c r="H529" i="37"/>
  <c r="H782" i="37"/>
  <c r="H785" i="37"/>
  <c r="H743" i="37"/>
  <c r="H775" i="37"/>
  <c r="H881" i="37"/>
  <c r="H291" i="37"/>
  <c r="H905" i="37"/>
  <c r="H811" i="37"/>
  <c r="H486" i="37"/>
  <c r="H612" i="37"/>
  <c r="H788" i="37"/>
  <c r="H510" i="37"/>
  <c r="H602" i="37"/>
  <c r="H1048" i="37"/>
  <c r="H703" i="37"/>
  <c r="H503" i="37"/>
  <c r="H538" i="37"/>
  <c r="H359" i="37"/>
  <c r="H480" i="37"/>
  <c r="H1068" i="37"/>
  <c r="H511" i="37"/>
  <c r="H615" i="37"/>
  <c r="H751" i="37"/>
  <c r="H679" i="37"/>
  <c r="H592" i="37"/>
  <c r="H583" i="37"/>
  <c r="H894" i="37"/>
  <c r="H897" i="37"/>
  <c r="H876" i="37"/>
  <c r="H731" i="37"/>
  <c r="H1076" i="37"/>
  <c r="H303" i="37"/>
  <c r="H135" i="37"/>
  <c r="H497" i="37"/>
  <c r="H681" i="37"/>
  <c r="H721" i="37"/>
  <c r="H521" i="37"/>
  <c r="H396" i="37"/>
  <c r="H818" i="37"/>
  <c r="H390" i="37"/>
  <c r="H355" i="37"/>
  <c r="H689" i="37"/>
  <c r="H420" i="37"/>
  <c r="H185" i="37"/>
  <c r="H294" i="37"/>
  <c r="H978" i="37"/>
  <c r="H764" i="37"/>
  <c r="H1049" i="37"/>
  <c r="H415" i="37"/>
  <c r="H699" i="37"/>
  <c r="H574" i="37"/>
  <c r="H388" i="37"/>
  <c r="H540" i="37"/>
  <c r="H790" i="37"/>
  <c r="H584" i="37"/>
  <c r="H463" i="37"/>
  <c r="H236" i="37"/>
  <c r="H57" i="37"/>
  <c r="H328" i="37"/>
  <c r="H551" i="37"/>
  <c r="H552" i="37"/>
  <c r="H566" i="37"/>
  <c r="H847" i="37"/>
  <c r="H647" i="37"/>
  <c r="H230" i="37"/>
  <c r="H674" i="37"/>
  <c r="H330" i="37"/>
  <c r="H436" i="37"/>
  <c r="H1020" i="37"/>
  <c r="H453" i="37"/>
  <c r="H315" i="37"/>
  <c r="H512" i="37"/>
  <c r="H653" i="37"/>
  <c r="H879" i="37"/>
  <c r="H530" i="37"/>
  <c r="H705" i="37"/>
  <c r="H589" i="37"/>
  <c r="H360" i="37"/>
  <c r="H238" i="37"/>
  <c r="H636" i="37"/>
  <c r="H918" i="37"/>
  <c r="H858" i="37"/>
  <c r="H767" i="37"/>
  <c r="H517" i="37"/>
  <c r="H462" i="37"/>
  <c r="H83" i="37"/>
  <c r="H701" i="37"/>
  <c r="H465" i="37"/>
  <c r="H290" i="37"/>
  <c r="H717" i="37"/>
  <c r="H571" i="37"/>
  <c r="H181" i="37"/>
  <c r="H610" i="37"/>
  <c r="H909" i="37"/>
  <c r="H673" i="37"/>
  <c r="H956" i="37"/>
  <c r="H666" i="37"/>
  <c r="H385" i="37"/>
  <c r="H628" i="37"/>
  <c r="H368" i="37"/>
  <c r="H292" i="37"/>
  <c r="H619" i="37"/>
  <c r="H519" i="37"/>
  <c r="H299" i="37"/>
  <c r="H549" i="37"/>
  <c r="H1015" i="37"/>
  <c r="H605" i="37"/>
  <c r="H317" i="37"/>
  <c r="H649" i="37"/>
  <c r="H352" i="37"/>
  <c r="H461" i="37"/>
  <c r="H354" i="37"/>
  <c r="H995" i="37"/>
  <c r="H505" i="37"/>
  <c r="H244" i="37"/>
  <c r="H560" i="37"/>
  <c r="H285" i="37"/>
  <c r="H873" i="37"/>
  <c r="H709" i="37"/>
  <c r="H369" i="37"/>
  <c r="H1034" i="37"/>
  <c r="H232" i="37"/>
  <c r="H223" i="37"/>
  <c r="H242" i="37"/>
  <c r="H744" i="37"/>
  <c r="H160" i="37"/>
  <c r="H93" i="37"/>
  <c r="H553" i="37"/>
  <c r="H676" i="37"/>
  <c r="H310" i="37"/>
  <c r="H702" i="37"/>
  <c r="H99" i="37"/>
  <c r="H713" i="37"/>
  <c r="H72" i="37"/>
  <c r="H802" i="37"/>
  <c r="H200" i="37"/>
  <c r="H888" i="37"/>
  <c r="H550" i="37"/>
  <c r="H387" i="37"/>
  <c r="H382" i="37"/>
  <c r="H457" i="37"/>
  <c r="H211" i="37"/>
  <c r="H467" i="37"/>
  <c r="H685" i="37"/>
  <c r="H518" i="37"/>
  <c r="H454" i="37"/>
  <c r="H364" i="37"/>
  <c r="H541" i="37"/>
  <c r="H329" i="37"/>
  <c r="H225" i="37"/>
  <c r="H470" i="37"/>
  <c r="H428" i="37"/>
  <c r="H256" i="37"/>
  <c r="H151" i="37"/>
  <c r="H466" i="37"/>
  <c r="H781" i="37"/>
  <c r="H384" i="37"/>
  <c r="H580" i="37"/>
  <c r="H548" i="37"/>
  <c r="H231" i="37"/>
  <c r="H165" i="37"/>
  <c r="H335" i="37"/>
  <c r="H249" i="37"/>
  <c r="H195" i="37"/>
  <c r="H265" i="37"/>
  <c r="H458" i="37"/>
  <c r="H443" i="37"/>
  <c r="H431" i="37"/>
  <c r="H194" i="37"/>
  <c r="H373" i="37"/>
  <c r="H616" i="37"/>
  <c r="H412" i="37"/>
  <c r="H202" i="37"/>
  <c r="H853" i="37"/>
  <c r="H433" i="37"/>
  <c r="H654" i="37"/>
  <c r="H804" i="37"/>
  <c r="H604" i="37"/>
  <c r="H129" i="37"/>
  <c r="H85" i="37"/>
  <c r="H214" i="37"/>
  <c r="H522" i="37"/>
  <c r="H489" i="37"/>
  <c r="H321" i="37"/>
  <c r="H413" i="37"/>
  <c r="H578" i="37"/>
  <c r="H539" i="37"/>
  <c r="H826" i="37"/>
  <c r="H370" i="37"/>
  <c r="H334" i="37"/>
  <c r="H318" i="37"/>
  <c r="H210" i="37"/>
  <c r="H245" i="37"/>
  <c r="H620" i="37"/>
  <c r="H814" i="37"/>
  <c r="H175" i="37"/>
  <c r="H216" i="37"/>
  <c r="H803" i="37"/>
  <c r="H96" i="37"/>
  <c r="H155" i="37"/>
  <c r="H331" i="37"/>
  <c r="H124" i="37"/>
  <c r="H637" i="37"/>
  <c r="H485" i="37"/>
  <c r="H667" i="37"/>
  <c r="H351" i="37"/>
  <c r="H325" i="37"/>
  <c r="H94" i="37"/>
  <c r="H456" i="37"/>
  <c r="H255" i="37"/>
  <c r="H198" i="37"/>
  <c r="H337" i="37"/>
  <c r="H444" i="37"/>
  <c r="H366" i="37"/>
  <c r="H281" i="37"/>
  <c r="H110" i="37"/>
  <c r="H700" i="37"/>
  <c r="H264" i="37"/>
  <c r="H393" i="37"/>
  <c r="H247" i="37"/>
  <c r="H226" i="37"/>
  <c r="H680" i="37"/>
  <c r="H104" i="37"/>
  <c r="H50" i="37"/>
  <c r="H33" i="37"/>
  <c r="H248" i="37"/>
  <c r="H250" i="37"/>
  <c r="H943" i="37"/>
  <c r="H32" i="37"/>
  <c r="H253" i="37"/>
  <c r="H153" i="37"/>
  <c r="H78" i="37"/>
  <c r="H706" i="37"/>
  <c r="H168" i="37"/>
  <c r="H558" i="37"/>
  <c r="H556" i="37"/>
  <c r="H586" i="37"/>
  <c r="H819" i="37"/>
  <c r="H304" i="37"/>
  <c r="H144" i="37"/>
  <c r="H627" i="37"/>
  <c r="H207" i="37"/>
  <c r="H425" i="37"/>
  <c r="H301" i="37"/>
  <c r="H379" i="37"/>
  <c r="H323" i="37"/>
  <c r="H122" i="37"/>
  <c r="H397" i="37"/>
  <c r="H279" i="37"/>
  <c r="H478" i="37"/>
  <c r="H618" i="37"/>
  <c r="H343" i="37"/>
  <c r="H241" i="37"/>
  <c r="H401" i="37"/>
  <c r="H105" i="37"/>
  <c r="H435" i="37"/>
  <c r="H305" i="37"/>
  <c r="H80" i="37"/>
  <c r="H475" i="37"/>
  <c r="H482" i="37"/>
  <c r="H157" i="37"/>
  <c r="H121" i="37"/>
  <c r="H112" i="37"/>
  <c r="H37" i="37"/>
  <c r="H193" i="37"/>
  <c r="H199" i="37"/>
  <c r="H120" i="37"/>
  <c r="H567" i="37"/>
  <c r="H218" i="37"/>
  <c r="H257" i="37"/>
  <c r="H316" i="37"/>
  <c r="H138" i="37"/>
  <c r="H377" i="37"/>
  <c r="H276" i="37"/>
  <c r="H163" i="37"/>
  <c r="H441" i="37"/>
  <c r="H430" i="37"/>
  <c r="H502" i="37"/>
  <c r="H90" i="37"/>
  <c r="H313" i="37"/>
  <c r="H353" i="37"/>
  <c r="H261" i="37"/>
  <c r="H332" i="37"/>
  <c r="H383" i="37"/>
  <c r="H108" i="37"/>
  <c r="H509" i="37"/>
  <c r="H192" i="37"/>
  <c r="H171" i="37"/>
  <c r="H690" i="37"/>
  <c r="H161" i="37"/>
  <c r="H237" i="37"/>
  <c r="H91" i="37"/>
  <c r="H267" i="37"/>
  <c r="H146" i="37"/>
  <c r="H204" i="37"/>
  <c r="H376" i="37"/>
  <c r="H442" i="37"/>
  <c r="H116" i="37"/>
  <c r="H197" i="37"/>
  <c r="H127" i="37"/>
  <c r="H361" i="37"/>
  <c r="H205" i="37"/>
  <c r="H234" i="37"/>
  <c r="H68" i="37"/>
  <c r="H63" i="37"/>
  <c r="H40" i="37"/>
  <c r="H688" i="37"/>
  <c r="H19" i="37"/>
  <c r="H545" i="37"/>
  <c r="H62" i="37"/>
  <c r="H363" i="37"/>
  <c r="H136" i="37"/>
  <c r="H77" i="37"/>
  <c r="H143" i="37"/>
  <c r="H173" i="37"/>
  <c r="H201" i="37"/>
  <c r="H472" i="37"/>
  <c r="H176" i="37"/>
  <c r="H229" i="37"/>
  <c r="H307" i="37"/>
  <c r="H169" i="37"/>
  <c r="H88" i="37"/>
  <c r="H164" i="37"/>
  <c r="H738" i="37"/>
  <c r="H403" i="37"/>
  <c r="H177" i="37"/>
  <c r="H183" i="37"/>
  <c r="H254" i="37"/>
  <c r="H182" i="37"/>
  <c r="H380" i="37"/>
  <c r="H117" i="37"/>
  <c r="H131" i="37"/>
  <c r="H186" i="37"/>
  <c r="H252" i="37"/>
  <c r="H95" i="37"/>
  <c r="H296" i="37"/>
  <c r="H180" i="37"/>
  <c r="H125" i="37"/>
  <c r="H66" i="37"/>
  <c r="H76" i="37"/>
  <c r="H320" i="37"/>
  <c r="H263" i="37"/>
  <c r="H340" i="37"/>
  <c r="H25" i="37"/>
  <c r="H109" i="37"/>
  <c r="H154" i="37"/>
  <c r="H84" i="37"/>
  <c r="H100" i="37"/>
  <c r="H23" i="37"/>
  <c r="H69" i="37"/>
  <c r="H227" i="37"/>
  <c r="H97" i="37"/>
  <c r="H178" i="37"/>
  <c r="H79" i="37"/>
  <c r="H367" i="37"/>
  <c r="H233" i="37"/>
  <c r="H64" i="37"/>
  <c r="H432" i="37"/>
  <c r="H43" i="37"/>
  <c r="H17" i="37"/>
  <c r="H137" i="37"/>
  <c r="H54" i="37"/>
  <c r="H30" i="37"/>
  <c r="H406" i="37"/>
  <c r="H89" i="37"/>
  <c r="H48" i="37"/>
  <c r="H27" i="37"/>
  <c r="H147" i="37"/>
  <c r="H42" i="37"/>
  <c r="H31" i="37"/>
  <c r="H190" i="37"/>
  <c r="H28" i="37"/>
  <c r="H128" i="37"/>
  <c r="H60" i="37"/>
  <c r="H36" i="37"/>
  <c r="H71" i="37"/>
  <c r="H324" i="37"/>
  <c r="H53" i="37"/>
  <c r="H24" i="37"/>
  <c r="H123" i="37"/>
  <c r="H102" i="37"/>
  <c r="H39" i="37"/>
  <c r="H61" i="37"/>
  <c r="H22" i="37"/>
  <c r="H29" i="37"/>
  <c r="H101" i="37"/>
  <c r="H59" i="37"/>
  <c r="H282" i="37"/>
  <c r="H46" i="37"/>
  <c r="H111" i="37"/>
  <c r="H13" i="37"/>
  <c r="H18" i="37"/>
  <c r="H134" i="37"/>
  <c r="H15" i="37"/>
  <c r="H21" i="37"/>
  <c r="H12" i="37"/>
  <c r="H20" i="37"/>
  <c r="H8" i="37"/>
  <c r="H87" i="37"/>
  <c r="H9" i="37"/>
  <c r="H14" i="37"/>
  <c r="H189" i="37"/>
  <c r="H49" i="37"/>
  <c r="H206" i="37"/>
  <c r="H11" i="37"/>
  <c r="L7" i="37"/>
  <c r="H7" i="37"/>
  <c r="H10" i="37"/>
  <c r="H130" i="37"/>
  <c r="J139" i="39" l="1"/>
  <c r="L139" i="39" s="1"/>
  <c r="G139" i="39"/>
  <c r="C139" i="39"/>
  <c r="B139" i="39"/>
  <c r="K253" i="38"/>
  <c r="J253" i="38"/>
  <c r="C253" i="38"/>
  <c r="I1175" i="37"/>
  <c r="G1175" i="37"/>
  <c r="F1175" i="37"/>
  <c r="B1175" i="37"/>
  <c r="F235" i="38" l="1"/>
  <c r="F250" i="38"/>
  <c r="F236" i="38"/>
  <c r="F245" i="38"/>
  <c r="F251" i="38"/>
  <c r="F237" i="38"/>
  <c r="F252" i="38"/>
  <c r="F191" i="38"/>
  <c r="F155" i="38"/>
  <c r="F249" i="38"/>
  <c r="F224" i="38"/>
  <c r="F238" i="38"/>
  <c r="F123" i="38"/>
  <c r="F244" i="38"/>
  <c r="F225" i="38"/>
  <c r="F239" i="38"/>
  <c r="F166" i="38"/>
  <c r="F229" i="38"/>
  <c r="F226" i="38"/>
  <c r="F240" i="38"/>
  <c r="F227" i="38"/>
  <c r="F243" i="38"/>
  <c r="F230" i="38"/>
  <c r="F241" i="38"/>
  <c r="F228" i="38"/>
  <c r="F242" i="38"/>
  <c r="F231" i="38"/>
  <c r="F246" i="38"/>
  <c r="F232" i="38"/>
  <c r="F247" i="38"/>
  <c r="F234" i="38"/>
  <c r="F233" i="38"/>
  <c r="F248" i="38"/>
  <c r="F143" i="38"/>
  <c r="F159" i="38"/>
  <c r="F168" i="38"/>
  <c r="F201" i="38"/>
  <c r="F217" i="38"/>
  <c r="F167" i="38"/>
  <c r="F210" i="38"/>
  <c r="F162" i="38"/>
  <c r="F218" i="38"/>
  <c r="F145" i="38"/>
  <c r="F193" i="38"/>
  <c r="F216" i="38"/>
  <c r="F219" i="38"/>
  <c r="F213" i="38"/>
  <c r="F161" i="38"/>
  <c r="F188" i="38"/>
  <c r="F179" i="38"/>
  <c r="F100" i="38"/>
  <c r="F69" i="38"/>
  <c r="F211" i="38"/>
  <c r="F112" i="38"/>
  <c r="F192" i="38"/>
  <c r="F178" i="38"/>
  <c r="F220" i="38"/>
  <c r="F171" i="38"/>
  <c r="F182" i="38"/>
  <c r="F200" i="38"/>
  <c r="F197" i="38"/>
  <c r="F108" i="38"/>
  <c r="F176" i="38"/>
  <c r="F202" i="38"/>
  <c r="F156" i="38"/>
  <c r="F189" i="38"/>
  <c r="F223" i="38"/>
  <c r="F147" i="38"/>
  <c r="F91" i="38"/>
  <c r="F114" i="38"/>
  <c r="F215" i="38"/>
  <c r="F208" i="38"/>
  <c r="F187" i="38"/>
  <c r="F149" i="38"/>
  <c r="F221" i="38"/>
  <c r="F184" i="38"/>
  <c r="F214" i="38"/>
  <c r="F163" i="38"/>
  <c r="F212" i="38"/>
  <c r="F190" i="38"/>
  <c r="F222" i="38"/>
  <c r="F183" i="38"/>
  <c r="F158" i="38"/>
  <c r="F153" i="38"/>
  <c r="F115" i="38"/>
  <c r="F209" i="38"/>
  <c r="F133" i="38"/>
  <c r="F181" i="38"/>
  <c r="F154" i="38"/>
  <c r="F137" i="38"/>
  <c r="F113" i="38"/>
  <c r="F164" i="38"/>
  <c r="F175" i="38"/>
  <c r="F157" i="38"/>
  <c r="F198" i="38"/>
  <c r="F199" i="38"/>
  <c r="F180" i="38"/>
  <c r="F98" i="38"/>
  <c r="F205" i="38"/>
  <c r="F66" i="38"/>
  <c r="F185" i="38"/>
  <c r="F120" i="38"/>
  <c r="F141" i="38"/>
  <c r="F88" i="38"/>
  <c r="F165" i="38"/>
  <c r="F74" i="38"/>
  <c r="F61" i="38"/>
  <c r="F81" i="38"/>
  <c r="F16" i="38"/>
  <c r="F21" i="38"/>
  <c r="F29" i="38"/>
  <c r="F26" i="38"/>
  <c r="F9" i="38"/>
  <c r="F14" i="38"/>
  <c r="F207" i="38"/>
  <c r="F36" i="38"/>
  <c r="F50" i="38"/>
  <c r="F34" i="38"/>
  <c r="F203" i="38"/>
  <c r="F128" i="38"/>
  <c r="F105" i="38"/>
  <c r="F116" i="38"/>
  <c r="F57" i="38"/>
  <c r="F102" i="38"/>
  <c r="F35" i="38"/>
  <c r="F17" i="38"/>
  <c r="F126" i="38"/>
  <c r="F28" i="38"/>
  <c r="F95" i="38"/>
  <c r="F125" i="38"/>
  <c r="F170" i="38"/>
  <c r="F87" i="38"/>
  <c r="F49" i="38"/>
  <c r="F37" i="38"/>
  <c r="F82" i="38"/>
  <c r="F121" i="38"/>
  <c r="F62" i="38"/>
  <c r="F135" i="38"/>
  <c r="F94" i="38"/>
  <c r="F92" i="38"/>
  <c r="F124" i="38"/>
  <c r="F110" i="38"/>
  <c r="F63" i="38"/>
  <c r="F47" i="38"/>
  <c r="F41" i="38"/>
  <c r="F20" i="38"/>
  <c r="F15" i="38"/>
  <c r="F19" i="38"/>
  <c r="F11" i="38"/>
  <c r="F196" i="38"/>
  <c r="F38" i="38"/>
  <c r="F23" i="38"/>
  <c r="F70" i="38"/>
  <c r="F76" i="38"/>
  <c r="F139" i="38"/>
  <c r="F109" i="38"/>
  <c r="F101" i="38"/>
  <c r="F60" i="38"/>
  <c r="F67" i="38"/>
  <c r="F83" i="38"/>
  <c r="F75" i="38"/>
  <c r="F13" i="38"/>
  <c r="F64" i="38"/>
  <c r="F172" i="38"/>
  <c r="F31" i="38"/>
  <c r="F131" i="38"/>
  <c r="F30" i="38"/>
  <c r="F186" i="38"/>
  <c r="F160" i="38"/>
  <c r="F150" i="38"/>
  <c r="F146" i="38"/>
  <c r="F129" i="38"/>
  <c r="F111" i="38"/>
  <c r="F78" i="38"/>
  <c r="F89" i="38"/>
  <c r="F53" i="38"/>
  <c r="F174" i="38"/>
  <c r="F106" i="38"/>
  <c r="F71" i="38"/>
  <c r="F84" i="38"/>
  <c r="F54" i="38"/>
  <c r="F73" i="38"/>
  <c r="F55" i="38"/>
  <c r="F32" i="38"/>
  <c r="F10" i="38"/>
  <c r="F33" i="38"/>
  <c r="F43" i="38"/>
  <c r="F140" i="38"/>
  <c r="F25" i="38"/>
  <c r="F204" i="38"/>
  <c r="F194" i="38"/>
  <c r="F72" i="38"/>
  <c r="F144" i="38"/>
  <c r="F136" i="38"/>
  <c r="F40" i="38"/>
  <c r="F77" i="38"/>
  <c r="F48" i="38"/>
  <c r="F8" i="38"/>
  <c r="F58" i="38"/>
  <c r="F18" i="38"/>
  <c r="F27" i="38"/>
  <c r="F134" i="38"/>
  <c r="F206" i="38"/>
  <c r="F151" i="38"/>
  <c r="F117" i="38"/>
  <c r="F80" i="38"/>
  <c r="F93" i="38"/>
  <c r="F65" i="38"/>
  <c r="F24" i="38"/>
  <c r="F44" i="38"/>
  <c r="F12" i="38"/>
  <c r="F59" i="38"/>
  <c r="F195" i="38"/>
  <c r="F138" i="38"/>
  <c r="F177" i="38"/>
  <c r="F173" i="38"/>
  <c r="F152" i="38"/>
  <c r="F127" i="38"/>
  <c r="F42" i="38"/>
  <c r="F107" i="38"/>
  <c r="F52" i="38"/>
  <c r="F97" i="38"/>
  <c r="F39" i="38"/>
  <c r="F22" i="38"/>
  <c r="F46" i="38"/>
  <c r="F45" i="38"/>
  <c r="F118" i="38"/>
  <c r="F86" i="38"/>
  <c r="F142" i="38"/>
  <c r="F132" i="38"/>
  <c r="F119" i="38"/>
  <c r="F103" i="38"/>
  <c r="F85" i="38"/>
  <c r="F104" i="38"/>
  <c r="F79" i="38"/>
  <c r="F99" i="38"/>
  <c r="F51" i="38"/>
  <c r="F122" i="38"/>
  <c r="F148" i="38"/>
  <c r="F68" i="38"/>
  <c r="F56" i="38"/>
  <c r="F96" i="38"/>
  <c r="F169" i="38"/>
  <c r="F130" i="38"/>
  <c r="F90" i="38"/>
  <c r="L253" i="38"/>
  <c r="K1175" i="37"/>
  <c r="H1175" i="37"/>
  <c r="M139" i="39"/>
  <c r="F138" i="39"/>
  <c r="F136" i="39"/>
  <c r="F133" i="39"/>
  <c r="F101" i="39"/>
  <c r="F131" i="39"/>
  <c r="F117" i="39"/>
  <c r="F69" i="39"/>
  <c r="F96" i="39"/>
  <c r="F86" i="39"/>
  <c r="F128" i="39"/>
  <c r="F120" i="39"/>
  <c r="F84" i="39"/>
  <c r="F125" i="39"/>
  <c r="F109" i="39"/>
  <c r="F75" i="39"/>
  <c r="F122" i="39"/>
  <c r="F65" i="39"/>
  <c r="F56" i="39"/>
  <c r="F64" i="39"/>
  <c r="F37" i="39"/>
  <c r="F93" i="39"/>
  <c r="F46" i="39"/>
  <c r="F50" i="39"/>
  <c r="F87" i="39"/>
  <c r="F43" i="39"/>
  <c r="F9" i="39"/>
  <c r="F36" i="39"/>
  <c r="F110" i="39"/>
  <c r="F21" i="39"/>
  <c r="F41" i="39"/>
  <c r="F16" i="39"/>
  <c r="F20" i="39"/>
  <c r="F8" i="39"/>
  <c r="F74" i="39"/>
  <c r="F135" i="39"/>
  <c r="F114" i="39"/>
  <c r="F78" i="39"/>
  <c r="F130" i="39"/>
  <c r="F83" i="39"/>
  <c r="F129" i="39"/>
  <c r="F91" i="39"/>
  <c r="F108" i="39"/>
  <c r="F53" i="39"/>
  <c r="F15" i="39"/>
  <c r="F82" i="39"/>
  <c r="F124" i="39"/>
  <c r="F30" i="39"/>
  <c r="F95" i="39"/>
  <c r="F81" i="39"/>
  <c r="F70" i="39"/>
  <c r="F102" i="39"/>
  <c r="F58" i="39"/>
  <c r="F111" i="39"/>
  <c r="F59" i="39"/>
  <c r="F80" i="39"/>
  <c r="F45" i="39"/>
  <c r="F68" i="39"/>
  <c r="F121" i="39"/>
  <c r="F47" i="39"/>
  <c r="F52" i="39"/>
  <c r="F35" i="39"/>
  <c r="F54" i="39"/>
  <c r="F118" i="39"/>
  <c r="F24" i="39"/>
  <c r="F25" i="39"/>
  <c r="F23" i="39"/>
  <c r="F137" i="39"/>
  <c r="F97" i="39"/>
  <c r="F98" i="39"/>
  <c r="F39" i="39"/>
  <c r="F77" i="39"/>
  <c r="F85" i="39"/>
  <c r="F51" i="39"/>
  <c r="F115" i="39"/>
  <c r="F116" i="39"/>
  <c r="F104" i="39"/>
  <c r="F127" i="39"/>
  <c r="F126" i="39"/>
  <c r="F88" i="39"/>
  <c r="F113" i="39"/>
  <c r="F19" i="39"/>
  <c r="F99" i="39"/>
  <c r="F71" i="39"/>
  <c r="F90" i="39"/>
  <c r="F22" i="39"/>
  <c r="F33" i="39"/>
  <c r="F40" i="39"/>
  <c r="F60" i="39"/>
  <c r="F26" i="39"/>
  <c r="F17" i="39"/>
  <c r="F42" i="39"/>
  <c r="F31" i="39"/>
  <c r="F61" i="39"/>
  <c r="F72" i="39"/>
  <c r="F44" i="39"/>
  <c r="F34" i="39"/>
  <c r="F27" i="39"/>
  <c r="F10" i="39"/>
  <c r="F7" i="39"/>
  <c r="F119" i="39"/>
  <c r="F134" i="39"/>
  <c r="F66" i="39"/>
  <c r="F132" i="39"/>
  <c r="F103" i="39"/>
  <c r="F106" i="39"/>
  <c r="F48" i="39"/>
  <c r="F107" i="39"/>
  <c r="F112" i="39"/>
  <c r="F100" i="39"/>
  <c r="F38" i="39"/>
  <c r="F73" i="39"/>
  <c r="F123" i="39"/>
  <c r="F29" i="39"/>
  <c r="F89" i="39"/>
  <c r="F105" i="39"/>
  <c r="F76" i="39"/>
  <c r="F11" i="39"/>
  <c r="F55" i="39"/>
  <c r="F14" i="39"/>
  <c r="F62" i="39"/>
  <c r="F63" i="39"/>
  <c r="F79" i="39"/>
  <c r="F57" i="39"/>
  <c r="F32" i="39"/>
  <c r="F18" i="39"/>
  <c r="F94" i="39"/>
  <c r="F92" i="39"/>
  <c r="F67" i="39"/>
  <c r="F49" i="39"/>
  <c r="F12" i="39"/>
  <c r="F28" i="39"/>
  <c r="F13" i="39"/>
  <c r="F7" i="38"/>
  <c r="M253" i="38"/>
  <c r="E253" i="38"/>
  <c r="K1161" i="37"/>
  <c r="H1161" i="37"/>
  <c r="E139" i="39"/>
  <c r="F253" i="38" l="1"/>
  <c r="F139" i="39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164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<sst xmlns="http://schemas.openxmlformats.org/spreadsheetml/2006/main" count="31907" uniqueCount="3216">
  <si>
    <t>LU0446734872</t>
  </si>
  <si>
    <t>LU0446734104</t>
  </si>
  <si>
    <t>LU0446734526</t>
  </si>
  <si>
    <t>LU0446734369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</si>
  <si>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</si>
  <si>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</si>
  <si>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</si>
  <si>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</si>
  <si>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</si>
  <si>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</si>
  <si>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</si>
  <si>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</si>
  <si>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</si>
  <si>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</si>
  <si>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</si>
  <si>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</si>
  <si>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</si>
  <si>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</si>
  <si>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</si>
  <si>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</si>
  <si>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</si>
  <si>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</si>
  <si>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</si>
  <si>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</si>
  <si>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</si>
  <si>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</si>
  <si>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</si>
  <si>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</si>
  <si>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</si>
  <si>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</si>
  <si>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</si>
  <si>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</si>
  <si>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</si>
  <si>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</si>
  <si>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</si>
  <si>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</si>
  <si>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</si>
  <si>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</si>
  <si>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</si>
  <si>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</si>
  <si>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</si>
  <si>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</si>
  <si>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</si>
  <si>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</si>
  <si>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</si>
  <si>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</si>
  <si>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</si>
  <si>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</si>
  <si>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</si>
  <si>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</si>
  <si>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</si>
  <si>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</si>
  <si>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</si>
  <si>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</si>
  <si>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</si>
  <si>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</si>
  <si>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</si>
  <si>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</si>
  <si>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</si>
  <si>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</si>
  <si>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</si>
  <si>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</si>
  <si>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</si>
  <si>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IE00B23D9240</t>
  </si>
  <si>
    <t>IE0032077012</t>
  </si>
  <si>
    <t>IE00B23D8Y98</t>
  </si>
  <si>
    <t>IE00B23D8X81</t>
  </si>
  <si>
    <t>IE00B23D8S39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</si>
  <si>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</si>
  <si>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</si>
  <si>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</si>
  <si>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</si>
  <si>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</si>
  <si>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</si>
  <si>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</si>
  <si>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</si>
  <si>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</si>
  <si>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</si>
  <si>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</si>
  <si>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</si>
  <si>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</si>
  <si>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</si>
  <si>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</si>
  <si>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</si>
  <si>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</si>
  <si>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</si>
  <si>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</si>
  <si>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</si>
  <si>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</si>
  <si>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</si>
  <si>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</si>
  <si>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</si>
  <si>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</si>
  <si>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</si>
  <si>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</si>
  <si>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</si>
  <si>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</si>
  <si>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</si>
  <si>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</si>
  <si>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</si>
  <si>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</si>
  <si>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</si>
  <si>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</si>
  <si>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</si>
  <si>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</si>
  <si>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</si>
  <si>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</si>
  <si>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</si>
  <si>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</si>
  <si>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</si>
  <si>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</si>
  <si>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</si>
  <si>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</si>
  <si>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</si>
  <si>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</si>
  <si>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</si>
  <si>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</si>
  <si>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</si>
  <si>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LU0444605215</t>
  </si>
  <si>
    <t>LU0444605306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</si>
  <si>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</si>
  <si>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</si>
  <si>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</si>
  <si>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</si>
  <si>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</si>
  <si>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</si>
  <si>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</si>
  <si>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</si>
  <si>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</si>
  <si>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</si>
  <si>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</si>
  <si>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</si>
  <si>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</si>
  <si>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</si>
  <si>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</si>
  <si>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</si>
  <si>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</si>
  <si>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</si>
  <si>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</si>
  <si>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</si>
  <si>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</si>
  <si>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</si>
  <si>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</si>
  <si>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</si>
  <si>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</si>
  <si>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</si>
  <si>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</si>
  <si>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</si>
  <si>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</si>
  <si>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</si>
  <si>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</si>
  <si>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</si>
  <si>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</si>
  <si>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</si>
  <si>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</si>
  <si>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</si>
  <si>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</si>
  <si>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</si>
  <si>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</si>
  <si>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</si>
  <si>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</si>
  <si>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</si>
  <si>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</si>
  <si>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</si>
  <si>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</si>
  <si>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</si>
  <si>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</si>
  <si>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</si>
  <si>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</si>
  <si>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</si>
  <si>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</si>
  <si>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</si>
  <si>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</si>
  <si>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FR0010833558</t>
  </si>
  <si>
    <t>FR0010833566</t>
  </si>
  <si>
    <t>FR0010833574</t>
  </si>
  <si>
    <t>FR0010814236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</si>
  <si>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</si>
  <si>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</si>
  <si>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</si>
  <si>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</si>
  <si>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</si>
  <si>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</si>
  <si>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</si>
  <si>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</si>
  <si>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</si>
  <si>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</si>
  <si>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</si>
  <si>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</si>
  <si>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</si>
  <si>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</si>
  <si>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</si>
  <si>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</si>
  <si>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</si>
  <si>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</si>
  <si>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</si>
  <si>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</si>
  <si>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</si>
  <si>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</si>
  <si>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</si>
  <si>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</si>
  <si>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</si>
  <si>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</si>
  <si>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</si>
  <si>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</si>
  <si>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</si>
  <si>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</si>
  <si>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</si>
  <si>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</si>
  <si>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</si>
  <si>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</si>
  <si>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</si>
  <si>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</si>
  <si>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</si>
  <si>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</si>
  <si>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</si>
  <si>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DE000ETFL102</t>
  </si>
  <si>
    <t>LU0508799334</t>
  </si>
  <si>
    <t>LU0524480265</t>
  </si>
  <si>
    <t>DE000A1C0BC5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</si>
  <si>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</si>
  <si>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</si>
  <si>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</si>
  <si>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</si>
  <si>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</si>
  <si>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</si>
  <si>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</si>
  <si>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</si>
  <si>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</si>
  <si>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</si>
  <si>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</si>
  <si>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</si>
  <si>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</si>
  <si>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</si>
  <si>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</si>
  <si>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</si>
  <si>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</si>
  <si>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</si>
  <si>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</si>
  <si>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</si>
  <si>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</si>
  <si>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</si>
  <si>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</si>
  <si>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</si>
  <si>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</si>
  <si>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</si>
  <si>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</si>
  <si>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</si>
  <si>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</si>
  <si>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</si>
  <si>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</si>
  <si>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</si>
  <si>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</si>
  <si>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</si>
  <si>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</si>
  <si>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</si>
  <si>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</si>
  <si>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</si>
  <si>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</si>
  <si>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</si>
  <si>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</si>
  <si>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</si>
  <si>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</si>
  <si>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</si>
  <si>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IE00B59L7C92</t>
  </si>
  <si>
    <t>FR0010900076</t>
  </si>
  <si>
    <t>IE00B5V87390</t>
  </si>
  <si>
    <t>IE00B5L8K969</t>
  </si>
  <si>
    <t>FR0010892190</t>
  </si>
  <si>
    <t>FR0007080973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</si>
  <si>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</si>
  <si>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</si>
  <si>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</si>
  <si>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</si>
  <si>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</si>
  <si>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</si>
  <si>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</si>
  <si>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</si>
  <si>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</si>
  <si>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</si>
  <si>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</si>
  <si>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</si>
  <si>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</si>
  <si>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</si>
  <si>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</si>
  <si>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</si>
  <si>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</si>
  <si>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</si>
  <si>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</si>
  <si>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</si>
  <si>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</si>
  <si>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</si>
  <si>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</si>
  <si>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</si>
  <si>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</si>
  <si>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</si>
  <si>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</si>
  <si>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</si>
  <si>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</si>
  <si>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</si>
  <si>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</si>
  <si>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</si>
  <si>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</si>
  <si>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</si>
  <si>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</si>
  <si>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</si>
  <si>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</si>
  <si>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</si>
  <si>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</si>
  <si>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</si>
  <si>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</si>
  <si>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</si>
  <si>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</si>
  <si>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</si>
  <si>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</si>
  <si>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</si>
  <si>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</si>
  <si>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</si>
  <si>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</si>
  <si>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</si>
  <si>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</si>
  <si>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</si>
  <si>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</si>
  <si>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</si>
  <si>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</si>
  <si>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</si>
  <si>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</si>
  <si>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</si>
  <si>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</si>
  <si>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</si>
  <si>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</si>
  <si>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</si>
  <si>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</si>
  <si>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</si>
  <si>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</si>
  <si>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</si>
  <si>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</si>
  <si>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</si>
  <si>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</si>
  <si>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</si>
  <si>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</si>
  <si>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</si>
  <si>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</si>
  <si>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</si>
  <si>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</si>
  <si>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</si>
  <si>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</si>
  <si>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</si>
  <si>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</si>
  <si>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</si>
  <si>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</si>
  <si>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</si>
  <si>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</si>
  <si>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</si>
  <si>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DE000A1DFSA1</t>
  </si>
  <si>
    <t>DE000A1DFSG8</t>
  </si>
  <si>
    <t>DE000A1DFSB9</t>
  </si>
  <si>
    <t>DE000A1DFSF0</t>
  </si>
  <si>
    <t>DE000A1DFSE3</t>
  </si>
  <si>
    <t>DE000A1DFSJ2</t>
  </si>
  <si>
    <t>ETFS Long CHF Short EUR</t>
  </si>
  <si>
    <t>ETFS Long NOK Short EUR</t>
  </si>
  <si>
    <t>ETFS Short CHF Long EUR</t>
  </si>
  <si>
    <t>ETFS Short JPY Long EUR</t>
  </si>
  <si>
    <t>ETFS Long JPY Short EUR</t>
  </si>
  <si>
    <t>ETFS Long SEK Short EUR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</si>
  <si>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</si>
  <si>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</si>
  <si>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</si>
  <si>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</si>
  <si>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</si>
  <si>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</si>
  <si>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</si>
  <si>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</si>
  <si>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</si>
  <si>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</si>
  <si>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</si>
  <si>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</si>
  <si>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</si>
  <si>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</si>
  <si>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</si>
  <si>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</si>
  <si>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</si>
  <si>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FR0010930636</t>
  </si>
  <si>
    <t>FR0010975771</t>
  </si>
  <si>
    <t>DE000ETFL383</t>
  </si>
  <si>
    <t>FR0010930644</t>
  </si>
  <si>
    <t>IE00B3Y8D011</t>
  </si>
  <si>
    <t>FR0010959676</t>
  </si>
  <si>
    <t>DE000A1ED2J2</t>
  </si>
  <si>
    <t>DE000A0F5UF5</t>
  </si>
  <si>
    <t>DE000A0H08D2</t>
  </si>
  <si>
    <t>IE00B54DDP56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</si>
  <si>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</si>
  <si>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</si>
  <si>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</si>
  <si>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</si>
  <si>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</si>
  <si>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</si>
  <si>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</si>
  <si>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</si>
  <si>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</si>
  <si>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</si>
  <si>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</si>
  <si>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</si>
  <si>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</si>
  <si>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</si>
  <si>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</si>
  <si>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</si>
  <si>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</si>
  <si>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</si>
  <si>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</si>
  <si>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</si>
  <si>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</si>
  <si>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</si>
  <si>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</si>
  <si>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</si>
  <si>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</si>
  <si>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</si>
  <si>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</si>
  <si>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</si>
  <si>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</si>
  <si>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</si>
  <si>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</si>
  <si>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</si>
  <si>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</si>
  <si>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</si>
  <si>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</si>
  <si>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</si>
  <si>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</si>
  <si>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</si>
  <si>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</si>
  <si>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</si>
  <si>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</si>
  <si>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</si>
  <si>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</si>
  <si>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</si>
  <si>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</si>
  <si>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</si>
  <si>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</si>
  <si>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</si>
  <si>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</si>
  <si>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</si>
  <si>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</si>
  <si>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</si>
  <si>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</si>
  <si>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</si>
  <si>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</si>
  <si>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</si>
  <si>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</si>
  <si>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</si>
  <si>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</si>
  <si>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</si>
  <si>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FR0010037234</t>
  </si>
  <si>
    <t>FR0010481127</t>
  </si>
  <si>
    <t>FR0010028860</t>
  </si>
  <si>
    <t>FR0010174292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</si>
  <si>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</si>
  <si>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</si>
  <si>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</si>
  <si>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</si>
  <si>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</si>
  <si>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</si>
  <si>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</si>
  <si>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</si>
  <si>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</si>
  <si>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</si>
  <si>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</si>
  <si>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DE0006289317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</si>
  <si>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</si>
  <si>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</si>
  <si>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</si>
  <si>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</si>
  <si>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</si>
  <si>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</si>
  <si>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</si>
  <si>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</si>
  <si>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</si>
  <si>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</si>
  <si>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</si>
  <si>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</si>
  <si>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</si>
  <si>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</si>
  <si>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</si>
  <si>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</si>
  <si>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</si>
  <si>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</si>
  <si>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</si>
  <si>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DE000A1EK0V2</t>
  </si>
  <si>
    <t>DE000A1EK0L3</t>
  </si>
  <si>
    <t>DE000A1EK0N9</t>
  </si>
  <si>
    <t>DE000A1EK0W0</t>
  </si>
  <si>
    <t>ETFS Long AUD Short EUR</t>
  </si>
  <si>
    <t>ETFS Long CAD Short EUR</t>
  </si>
  <si>
    <t>ETFS Long CNY Short USD</t>
  </si>
  <si>
    <t>ETFS Long INR Short USD</t>
  </si>
  <si>
    <t>ETFS Long USD Short EUR</t>
  </si>
  <si>
    <t>ETFS Short CNY Long USD</t>
  </si>
  <si>
    <t>ETFS Short INR Long USD</t>
  </si>
  <si>
    <t>ETFS Short USD Long EUR</t>
  </si>
  <si>
    <t>LU0378818131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</si>
  <si>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</si>
  <si>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</si>
  <si>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</si>
  <si>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</si>
  <si>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</si>
  <si>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</si>
  <si>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</si>
  <si>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</si>
  <si>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</si>
  <si>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</si>
  <si>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</si>
  <si>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</si>
  <si>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</si>
  <si>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</si>
  <si>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</si>
  <si>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</si>
  <si>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</si>
  <si>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</si>
  <si>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</si>
  <si>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</si>
  <si>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</si>
  <si>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</si>
  <si>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</si>
  <si>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</si>
  <si>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</si>
  <si>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</si>
  <si>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</si>
  <si>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</si>
  <si>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</si>
  <si>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</si>
  <si>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</si>
  <si>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</si>
  <si>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</si>
  <si>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</si>
  <si>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</si>
  <si>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</si>
  <si>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</si>
  <si>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</si>
  <si>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</si>
  <si>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</si>
  <si>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</si>
  <si>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</si>
  <si>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</si>
  <si>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</si>
  <si>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</si>
  <si>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</si>
  <si>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</si>
  <si>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</si>
  <si>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</si>
  <si>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DE000A0KRKE2</t>
  </si>
  <si>
    <t>DE000A0KRKC6</t>
  </si>
  <si>
    <t>DE000A0KRJV8</t>
  </si>
  <si>
    <t>DE000A0V9YA0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</si>
  <si>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</si>
  <si>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</si>
  <si>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</si>
  <si>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</si>
  <si>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</si>
  <si>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</si>
  <si>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</si>
  <si>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</si>
  <si>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</si>
  <si>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DE000A0V9YH5</t>
  </si>
  <si>
    <t>DE000A0V9X58</t>
  </si>
  <si>
    <t>DE000A0SVYC2</t>
  </si>
  <si>
    <t>DE000A0SVX34</t>
  </si>
  <si>
    <t>DE000A0V9Y81</t>
  </si>
  <si>
    <t>DE000A0KRJT2</t>
  </si>
  <si>
    <t>DE000A0KRJ02</t>
  </si>
  <si>
    <t>DE000A0KRKJ1</t>
  </si>
  <si>
    <t>DE000A0SVX59</t>
  </si>
  <si>
    <t>DE000A0KRJ77</t>
  </si>
  <si>
    <t>DE000A0KRJ69</t>
  </si>
  <si>
    <t>Designated Sponsor</t>
  </si>
  <si>
    <t>DE000A0V9Y24</t>
  </si>
  <si>
    <t>DE000A0V9XU0</t>
  </si>
  <si>
    <t>DE000A0V9YY0</t>
  </si>
  <si>
    <t>DE000A0SVX75</t>
  </si>
  <si>
    <t>DE000A0V9Y16</t>
  </si>
  <si>
    <t>DE000A0KRJY2</t>
  </si>
  <si>
    <t>DE000A0V9ZE9</t>
  </si>
  <si>
    <t>DE000A0V9X25</t>
  </si>
  <si>
    <t>DE000A0SVYA6</t>
  </si>
  <si>
    <t>DE000A0SVX42</t>
  </si>
  <si>
    <t>DE000A0SVX67</t>
  </si>
  <si>
    <t>DE000A0SVX91</t>
  </si>
  <si>
    <t>DE000A0SVYB4</t>
  </si>
  <si>
    <t>DE000A0V9X33</t>
  </si>
  <si>
    <t>DE000A0V9X74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</si>
  <si>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</si>
  <si>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</si>
  <si>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</si>
  <si>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</si>
  <si>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</si>
  <si>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</si>
  <si>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</si>
  <si>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</si>
  <si>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>ETFS Copper</t>
  </si>
  <si>
    <t>ETFS Silver</t>
  </si>
  <si>
    <t>ETFS Physical PM Basket</t>
  </si>
  <si>
    <t>ETFS Physical Palladium</t>
  </si>
  <si>
    <t>ETFS Wheat</t>
  </si>
  <si>
    <t>ETFS Gold</t>
  </si>
  <si>
    <t>ETFS Aluminium</t>
  </si>
  <si>
    <t>ETFS Nickel</t>
  </si>
  <si>
    <t>ETFS Corn</t>
  </si>
  <si>
    <t>DE000ETFL425</t>
  </si>
  <si>
    <t>LU0562666403</t>
  </si>
  <si>
    <t>Optimised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</si>
  <si>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</si>
  <si>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</si>
  <si>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</si>
  <si>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</si>
  <si>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</si>
  <si>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</si>
  <si>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</si>
  <si>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</si>
  <si>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</si>
  <si>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</si>
  <si>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</si>
  <si>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</si>
  <si>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</si>
  <si>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</si>
  <si>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</si>
  <si>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</si>
  <si>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ETFS Zinc</t>
  </si>
  <si>
    <t>ETFS Cotton</t>
  </si>
  <si>
    <t>ETFS Live Cattle</t>
  </si>
  <si>
    <t>ETFS Lean Hogs</t>
  </si>
  <si>
    <t>ETFS Coffee</t>
  </si>
  <si>
    <t>ETFS Heating Oil</t>
  </si>
  <si>
    <t>ETFS Soybeans</t>
  </si>
  <si>
    <t>ETFS Soybean Oil</t>
  </si>
  <si>
    <t>ETFS Gasoline</t>
  </si>
  <si>
    <t>db Brent Crude Oil Booster ETC (EUR)</t>
  </si>
  <si>
    <t>DE000A1KYN55</t>
  </si>
  <si>
    <t>Amundi ETF</t>
  </si>
  <si>
    <t>ETF Securities</t>
  </si>
  <si>
    <t>iShares</t>
  </si>
  <si>
    <t>Lyxor ETF</t>
  </si>
  <si>
    <t>LU0419740799</t>
  </si>
  <si>
    <t>LU0488317701</t>
  </si>
  <si>
    <t>LU0488316133</t>
  </si>
  <si>
    <t>IE00B5BMR087</t>
  </si>
  <si>
    <t>LU0489337690</t>
  </si>
  <si>
    <t>LU0476289540</t>
  </si>
  <si>
    <t>LU0486851024</t>
  </si>
  <si>
    <t>LU0476289466</t>
  </si>
  <si>
    <t>LU0490618542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</si>
  <si>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</si>
  <si>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</si>
  <si>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</si>
  <si>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</si>
  <si>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</si>
  <si>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</si>
  <si>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</si>
  <si>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</si>
  <si>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</si>
  <si>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</si>
  <si>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</si>
  <si>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</si>
  <si>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</si>
  <si>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</si>
  <si>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</si>
  <si>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</si>
  <si>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FR0010652867</t>
  </si>
  <si>
    <t>DE000A0H0793</t>
  </si>
  <si>
    <t>DE000A0H08C4</t>
  </si>
  <si>
    <t>DE000A0H08A8</t>
  </si>
  <si>
    <t>DE000A0H08B6</t>
  </si>
  <si>
    <t>DE0005933923</t>
  </si>
  <si>
    <t>LU0411075020</t>
  </si>
  <si>
    <t>LU0411075376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</si>
  <si>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</si>
  <si>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</si>
  <si>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</si>
  <si>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</si>
  <si>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</si>
  <si>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</si>
  <si>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</si>
  <si>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</si>
  <si>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</si>
  <si>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FR0010791152</t>
  </si>
  <si>
    <t>FR0010821850</t>
  </si>
  <si>
    <t>FR0010821819</t>
  </si>
  <si>
    <t>FR0010655761</t>
  </si>
  <si>
    <t>FR0010791145</t>
  </si>
  <si>
    <t>FR0010791160</t>
  </si>
  <si>
    <t>LU0488317537</t>
  </si>
  <si>
    <t>FR0011023654</t>
  </si>
  <si>
    <t>LU0599612685</t>
  </si>
  <si>
    <t>Ossiam</t>
  </si>
  <si>
    <t>LU0599613147</t>
  </si>
  <si>
    <t>IE00B459R192</t>
  </si>
  <si>
    <t>IE00B44CND37</t>
  </si>
  <si>
    <t>LU0599612842</t>
  </si>
  <si>
    <t>FR0011020957</t>
  </si>
  <si>
    <t>FR0011020940</t>
  </si>
  <si>
    <t>LU0592216989</t>
  </si>
  <si>
    <t>LU0592217102</t>
  </si>
  <si>
    <t>LU0592217524</t>
  </si>
  <si>
    <t>LU0514694370</t>
  </si>
  <si>
    <t>LU0514694701</t>
  </si>
  <si>
    <t>LU0514695187</t>
  </si>
  <si>
    <t>LU0514695690</t>
  </si>
  <si>
    <t>Accumulating</t>
  </si>
  <si>
    <t>FR0010967323</t>
  </si>
  <si>
    <t>LU0629459743</t>
  </si>
  <si>
    <t>LU0629460089</t>
  </si>
  <si>
    <t>LU0629460675</t>
  </si>
  <si>
    <t>LU0629460832</t>
  </si>
  <si>
    <t>Order book turnover</t>
  </si>
  <si>
    <t>(in MEUR)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</si>
  <si>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</si>
  <si>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</si>
  <si>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</si>
  <si>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</si>
  <si>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</si>
  <si>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</si>
  <si>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Energy Booster Euro Hedged ETC</t>
  </si>
  <si>
    <t>db Brent Crude Oil Booster Euro Hedged ETC</t>
  </si>
  <si>
    <t>ETC Segment of Deutsche Börse Group</t>
  </si>
  <si>
    <t>Exchange Traded Commodities</t>
  </si>
  <si>
    <t>ETN Segment of Deutsche Börse Group</t>
  </si>
  <si>
    <t>Exchange Traded Notes</t>
  </si>
  <si>
    <t>Coba ETC 1x Gold Daily Long</t>
  </si>
  <si>
    <t>DE000ETC0118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</si>
  <si>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</si>
  <si>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</si>
  <si>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</si>
  <si>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</si>
  <si>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</si>
  <si>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</si>
  <si>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</si>
  <si>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</si>
  <si>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</si>
  <si>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</si>
  <si>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</si>
  <si>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</si>
  <si>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</si>
  <si>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</si>
  <si>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</si>
  <si>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</si>
  <si>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</si>
  <si>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</si>
  <si>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</si>
  <si>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</si>
  <si>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</si>
  <si>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</si>
  <si>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</si>
  <si>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</si>
  <si>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</si>
  <si>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</si>
  <si>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</si>
  <si>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</si>
  <si>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</si>
  <si>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</si>
  <si>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</si>
  <si>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</si>
  <si>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</si>
  <si>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</si>
  <si>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</si>
  <si>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</si>
  <si>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</si>
  <si>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>LU0650624025</t>
  </si>
  <si>
    <t>LU0635178014</t>
  </si>
  <si>
    <t>IE00B6YX5B26</t>
  </si>
  <si>
    <t>IE00B6YX5D40</t>
  </si>
  <si>
    <t>LU0671493277</t>
  </si>
  <si>
    <t>ETFS Brent 1mth</t>
  </si>
  <si>
    <t>ETFS Physical Swiss Gold</t>
  </si>
  <si>
    <t>ETFS WTI 2mth</t>
  </si>
  <si>
    <t>DE000ETN0339</t>
  </si>
  <si>
    <t>DE000ETN0370</t>
  </si>
  <si>
    <t>DE000ETN0495</t>
  </si>
  <si>
    <t>DE000ETN0537</t>
  </si>
  <si>
    <t>DE000ETN0412</t>
  </si>
  <si>
    <t>DE000ETN0453</t>
  </si>
  <si>
    <t>DE000ETN0255</t>
  </si>
  <si>
    <t>DE000ETN0297</t>
  </si>
  <si>
    <t>DE000ETN0347</t>
  </si>
  <si>
    <t>DE000ETN0388</t>
  </si>
  <si>
    <t>DE000ETN0503</t>
  </si>
  <si>
    <t>DE000ETN0545</t>
  </si>
  <si>
    <t>DE000ETN0420</t>
  </si>
  <si>
    <t>DE000ETN0461</t>
  </si>
  <si>
    <t>DE000ETN0263</t>
  </si>
  <si>
    <t>DE000ETN0305</t>
  </si>
  <si>
    <t>IE00B6YX5F63</t>
  </si>
  <si>
    <t>DE000A1JM6G3</t>
  </si>
  <si>
    <t>DE000A1JM6F5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</si>
  <si>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</si>
  <si>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</si>
  <si>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</si>
  <si>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</si>
  <si>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</si>
  <si>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</si>
  <si>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</si>
  <si>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>Coba ETC -1x Brent Oil Daily Short</t>
  </si>
  <si>
    <t>Coba ETC -2x Brent Oil Daily Short</t>
  </si>
  <si>
    <t>Coba ETC 1x Natural Gas Daily Long</t>
  </si>
  <si>
    <t>Coba ETC -1x Natural Gas Daily Short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</si>
  <si>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</si>
  <si>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</si>
  <si>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</si>
  <si>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</si>
  <si>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</si>
  <si>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</si>
  <si>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</si>
  <si>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</si>
  <si>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</si>
  <si>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</si>
  <si>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</si>
  <si>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</si>
  <si>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</si>
  <si>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</si>
  <si>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</si>
  <si>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</si>
  <si>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</si>
  <si>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</si>
  <si>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</si>
  <si>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</si>
  <si>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</si>
  <si>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</si>
  <si>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</si>
  <si>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</si>
  <si>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</si>
  <si>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</si>
  <si>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</si>
  <si>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</si>
  <si>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</si>
  <si>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</si>
  <si>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</si>
  <si>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</si>
  <si>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</si>
  <si>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</si>
  <si>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</si>
  <si>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</si>
  <si>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</si>
  <si>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</si>
  <si>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</si>
  <si>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</si>
  <si>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</si>
  <si>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</si>
  <si>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</si>
  <si>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</si>
  <si>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</si>
  <si>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</si>
  <si>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</si>
  <si>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</si>
  <si>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</si>
  <si>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</si>
  <si>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</si>
  <si>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</si>
  <si>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</si>
  <si>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</si>
  <si>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</si>
  <si>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</si>
  <si>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</si>
  <si>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</si>
  <si>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</si>
  <si>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</si>
  <si>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</si>
  <si>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</si>
  <si>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</si>
  <si>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</si>
  <si>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</si>
  <si>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</si>
  <si>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</si>
  <si>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</si>
  <si>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</si>
  <si>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</si>
  <si>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</si>
  <si>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</si>
  <si>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</si>
  <si>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</si>
  <si>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</si>
  <si>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</si>
  <si>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</si>
  <si>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</si>
  <si>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</si>
  <si>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</si>
  <si>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</si>
  <si>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</si>
  <si>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</si>
  <si>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</si>
  <si>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</si>
  <si>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</si>
  <si>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</si>
  <si>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</si>
  <si>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</si>
  <si>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</si>
  <si>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</si>
  <si>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</si>
  <si>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</si>
  <si>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</si>
  <si>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</si>
  <si>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</si>
  <si>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LU0614173549</t>
  </si>
  <si>
    <t>LU0614173895</t>
  </si>
  <si>
    <t>LU0690964092</t>
  </si>
  <si>
    <t>FR0011079466</t>
  </si>
  <si>
    <t>FR0011067511</t>
  </si>
  <si>
    <t>FR0011067529</t>
  </si>
  <si>
    <t>LU0659579063</t>
  </si>
  <si>
    <t>IE00B4YBJ215</t>
  </si>
  <si>
    <t>Coba ETC 3x Brent Oil Daily Long</t>
  </si>
  <si>
    <t>DE000ETC0290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</si>
  <si>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</si>
  <si>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</si>
  <si>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</si>
  <si>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</si>
  <si>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</si>
  <si>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</si>
  <si>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</si>
  <si>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>DE000ETC0381</t>
  </si>
  <si>
    <t>Coba ETC -3x Natural Gas Daily Short</t>
  </si>
  <si>
    <t>DE000ETC0415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</si>
  <si>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</si>
  <si>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</si>
  <si>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</si>
  <si>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</si>
  <si>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</si>
  <si>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</si>
  <si>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</si>
  <si>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</si>
  <si>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</si>
  <si>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</si>
  <si>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</si>
  <si>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</si>
  <si>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</si>
  <si>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</si>
  <si>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</si>
  <si>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</si>
  <si>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</si>
  <si>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WTI Crude Oil</t>
  </si>
  <si>
    <t>IE00B6YX5M31</t>
  </si>
  <si>
    <t>LU0675401409</t>
  </si>
  <si>
    <t>LU0721552544</t>
  </si>
  <si>
    <t>LU0721552973</t>
  </si>
  <si>
    <t>LU0721553351</t>
  </si>
  <si>
    <t>LU0721553864</t>
  </si>
  <si>
    <t>IE00B7452L46</t>
  </si>
  <si>
    <t>IE00B5M1WJ87</t>
  </si>
  <si>
    <t>IE00B6S2Z822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</si>
  <si>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</si>
  <si>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</si>
  <si>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</si>
  <si>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</si>
  <si>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</si>
  <si>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</si>
  <si>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</si>
  <si>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</si>
  <si>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</si>
  <si>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</si>
  <si>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</si>
  <si>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</si>
  <si>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</si>
  <si>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</si>
  <si>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</si>
  <si>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</si>
  <si>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</si>
  <si>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</si>
  <si>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</si>
  <si>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</si>
  <si>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</si>
  <si>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</si>
  <si>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</si>
  <si>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</si>
  <si>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</si>
  <si>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</si>
  <si>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</si>
  <si>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</si>
  <si>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</si>
  <si>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</si>
  <si>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</si>
  <si>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</si>
  <si>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</si>
  <si>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</si>
  <si>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</si>
  <si>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</si>
  <si>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</si>
  <si>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</si>
  <si>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</si>
  <si>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</si>
  <si>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</si>
  <si>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</si>
  <si>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</si>
  <si>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</si>
  <si>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</si>
  <si>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</si>
  <si>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</si>
  <si>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</si>
  <si>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</si>
  <si>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</si>
  <si>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</si>
  <si>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</si>
  <si>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</si>
  <si>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</si>
  <si>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</si>
  <si>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</si>
  <si>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LU0705291903</t>
  </si>
  <si>
    <t>LU0613540854</t>
  </si>
  <si>
    <t>IE00B6YX5C33</t>
  </si>
  <si>
    <t>FR0011146315</t>
  </si>
  <si>
    <t>FR0011146349</t>
  </si>
  <si>
    <t>FR0011146356</t>
  </si>
  <si>
    <t>IE00B3LK4Z20</t>
  </si>
  <si>
    <t>DE000A1NZLJ4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</si>
  <si>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</si>
  <si>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</si>
  <si>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</si>
  <si>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</si>
  <si>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</si>
  <si>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</si>
  <si>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</si>
  <si>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</si>
  <si>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</si>
  <si>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</si>
  <si>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</si>
  <si>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</si>
  <si>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</si>
  <si>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</si>
  <si>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</si>
  <si>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</si>
  <si>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DE000A1N49P6</t>
  </si>
  <si>
    <t>DE000A1N49Q4</t>
  </si>
  <si>
    <t>DE000A1MECS1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</si>
  <si>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</si>
  <si>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</si>
  <si>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</si>
  <si>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</si>
  <si>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</si>
  <si>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</si>
  <si>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</si>
  <si>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</si>
  <si>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</si>
  <si>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</si>
  <si>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</si>
  <si>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</si>
  <si>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</si>
  <si>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</si>
  <si>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</si>
  <si>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</si>
  <si>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IE00B5ZR2157</t>
  </si>
  <si>
    <t>LU0730820569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</si>
  <si>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</si>
  <si>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</si>
  <si>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</si>
  <si>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</si>
  <si>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</si>
  <si>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</si>
  <si>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</si>
  <si>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</si>
  <si>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</si>
  <si>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</si>
  <si>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</si>
  <si>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</si>
  <si>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</si>
  <si>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</si>
  <si>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</si>
  <si>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</si>
  <si>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</si>
  <si>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</si>
  <si>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</si>
  <si>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</si>
  <si>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</si>
  <si>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</si>
  <si>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</si>
  <si>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</si>
  <si>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</si>
  <si>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</si>
  <si>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</si>
  <si>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</si>
  <si>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</si>
  <si>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</si>
  <si>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</si>
  <si>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</si>
  <si>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</si>
  <si>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IE00B5TZCY80</t>
  </si>
  <si>
    <t>LU0779800910</t>
  </si>
  <si>
    <t>LU0659578842</t>
  </si>
  <si>
    <t>LU0592215403</t>
  </si>
  <si>
    <t>LU0659579220</t>
  </si>
  <si>
    <t>LU0659579147</t>
  </si>
  <si>
    <t>LU0659580079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</si>
  <si>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</si>
  <si>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</si>
  <si>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</si>
  <si>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</si>
  <si>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</si>
  <si>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</si>
  <si>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</si>
  <si>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</si>
  <si>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</si>
  <si>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</si>
  <si>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DE000A1RX1P2</t>
  </si>
  <si>
    <t>LU0838782315</t>
  </si>
  <si>
    <t>LU0835262626</t>
  </si>
  <si>
    <t>LU0846194776</t>
  </si>
  <si>
    <t>LU0838780707</t>
  </si>
  <si>
    <t>LU0820950128</t>
  </si>
  <si>
    <t>LU0832436512</t>
  </si>
  <si>
    <t>LU0832435464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</si>
  <si>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</si>
  <si>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</si>
  <si>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</si>
  <si>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</si>
  <si>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</si>
  <si>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</si>
  <si>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</si>
  <si>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</si>
  <si>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</si>
  <si>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</si>
  <si>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</si>
  <si>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</si>
  <si>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</si>
  <si>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</si>
  <si>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</si>
  <si>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</si>
  <si>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</si>
  <si>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</si>
  <si>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</si>
  <si>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</si>
  <si>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</si>
  <si>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</si>
  <si>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</si>
  <si>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</si>
  <si>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</si>
  <si>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</si>
  <si>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</si>
  <si>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LU0781021950</t>
  </si>
  <si>
    <t>LU0781022339</t>
  </si>
  <si>
    <t>IE00B5PYL424</t>
  </si>
  <si>
    <t>IE00B7KMNP07</t>
  </si>
  <si>
    <t>SPDR MSCI EMU UCITS ETF</t>
  </si>
  <si>
    <t>IE00B910VR50</t>
  </si>
  <si>
    <t>LU0860821874</t>
  </si>
  <si>
    <t>LU0839027447</t>
  </si>
  <si>
    <t>FR0011314277</t>
  </si>
  <si>
    <t>ETFS EUR Daily Hedged Physical Gold</t>
  </si>
  <si>
    <t>DE000A1RX996</t>
  </si>
  <si>
    <t>SPDR Barclays EM Inflation Linked Local Bond UCITS ETF</t>
  </si>
  <si>
    <t>IE00B7MXFZ59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</si>
  <si>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</si>
  <si>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</si>
  <si>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</si>
  <si>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</si>
  <si>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</si>
  <si>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iShares S&amp;P 500 EUR Hedged UCITS ETF</t>
  </si>
  <si>
    <t>Ossiam Europe Minimum Variance NR UCITS ETF 1C-EUR</t>
  </si>
  <si>
    <t>Ossiam World Minimum Variance NR UCITS ETF 1C-EUR</t>
  </si>
  <si>
    <t>Ossiam Emerging Markets Minimum Variance NR UCITS ETF 1C-EUR</t>
  </si>
  <si>
    <t>Deka DAX ex Financials 30 UCITS ETF</t>
  </si>
  <si>
    <t>DE000ETFL433</t>
  </si>
  <si>
    <t>Deka ETFs</t>
  </si>
  <si>
    <t>Europe SectorTrend UCITS ETF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</si>
  <si>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</si>
  <si>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</si>
  <si>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</si>
  <si>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</si>
  <si>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</si>
  <si>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</si>
  <si>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</si>
  <si>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</si>
  <si>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</si>
  <si>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</si>
  <si>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</si>
  <si>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</si>
  <si>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</si>
  <si>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</si>
  <si>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</si>
  <si>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</si>
  <si>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</si>
  <si>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</si>
  <si>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</si>
  <si>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</si>
  <si>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LU0879397742</t>
  </si>
  <si>
    <t>LU0879399441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</si>
  <si>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</si>
  <si>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</si>
  <si>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</si>
  <si>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</si>
  <si>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</si>
  <si>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</si>
  <si>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</si>
  <si>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LU0908508731</t>
  </si>
  <si>
    <t>LU0908508814</t>
  </si>
  <si>
    <t>LU0925589839</t>
  </si>
  <si>
    <t>LU0659579733</t>
  </si>
  <si>
    <t>LU0876440578</t>
  </si>
  <si>
    <t>SPDR Barclays 0-5 Year US High Yield Bond UCITS ETF</t>
  </si>
  <si>
    <t>IE00B99FL386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</si>
  <si>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</si>
  <si>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</si>
  <si>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</si>
  <si>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</si>
  <si>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</si>
  <si>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</si>
  <si>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</si>
  <si>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</si>
  <si>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</si>
  <si>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</si>
  <si>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</si>
  <si>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</si>
  <si>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</si>
  <si>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</si>
  <si>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</si>
  <si>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</si>
  <si>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</si>
  <si>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</si>
  <si>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</si>
  <si>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</si>
  <si>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</si>
  <si>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</si>
  <si>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</si>
  <si>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</si>
  <si>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</si>
  <si>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</si>
  <si>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</si>
  <si>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</si>
  <si>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IE00B9MRHC27</t>
  </si>
  <si>
    <t>OTC Turnover (MEUR)*</t>
  </si>
  <si>
    <t>OTC Turnover (MEUR)**</t>
  </si>
  <si>
    <t>LU0947415054</t>
  </si>
  <si>
    <t>FR0011475078</t>
  </si>
  <si>
    <t>FR0011550185</t>
  </si>
  <si>
    <t>FR0011550193</t>
  </si>
  <si>
    <t>LU0494592974</t>
  </si>
  <si>
    <t>IE00B3Z66S39</t>
  </si>
  <si>
    <t>LU0950671239</t>
  </si>
  <si>
    <t>LU0950672476</t>
  </si>
  <si>
    <t>DE000A1Y7Y36</t>
  </si>
  <si>
    <t>SPDR MSCI EM Beyond BRIC UCITS ETF</t>
  </si>
  <si>
    <t>IE00BCBJFC69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</si>
  <si>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</si>
  <si>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</si>
  <si>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</si>
  <si>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</si>
  <si>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</si>
  <si>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</si>
  <si>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</si>
  <si>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</si>
  <si>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</si>
  <si>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</si>
  <si>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</si>
  <si>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</si>
  <si>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</si>
  <si>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</si>
  <si>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</si>
  <si>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</si>
  <si>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</si>
  <si>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</si>
  <si>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Dow Jones Industrial Average UCITS ETF</t>
  </si>
  <si>
    <t>ComStage EURO STOXX 50 Daily Leverage UCITS ETF</t>
  </si>
  <si>
    <t>ComStage EURO STOXX 50 Daily Short GR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</si>
  <si>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</si>
  <si>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</si>
  <si>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</si>
  <si>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</si>
  <si>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</si>
  <si>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</si>
  <si>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</si>
  <si>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</si>
  <si>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</si>
  <si>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</si>
  <si>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</si>
  <si>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</si>
  <si>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</si>
  <si>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</si>
  <si>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</si>
  <si>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</si>
  <si>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</si>
  <si>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</si>
  <si>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</si>
  <si>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</si>
  <si>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</si>
  <si>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</si>
  <si>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</si>
  <si>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</si>
  <si>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</si>
  <si>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</si>
  <si>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</si>
  <si>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</si>
  <si>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</si>
  <si>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</si>
  <si>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</si>
  <si>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SPI TR UCITS ETF</t>
  </si>
  <si>
    <t>ComStage STOXX Europe 600 NR UCITS ETF</t>
  </si>
  <si>
    <t>ComStage TOPIX UCITS ETF</t>
  </si>
  <si>
    <t>Active ETFs</t>
  </si>
  <si>
    <t>IE00BD4TYG73</t>
  </si>
  <si>
    <t>LU0875160326</t>
  </si>
  <si>
    <t>IE00B9MRJJ36</t>
  </si>
  <si>
    <t>PIMCO Covered Bond Source UCITS ETF</t>
  </si>
  <si>
    <t>IE00BF8HV717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</si>
  <si>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</si>
  <si>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</si>
  <si>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</si>
  <si>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</si>
  <si>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</si>
  <si>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</si>
  <si>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</si>
  <si>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</si>
  <si>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</si>
  <si>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</si>
  <si>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</si>
  <si>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</si>
  <si>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</si>
  <si>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</si>
  <si>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</si>
  <si>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</si>
  <si>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</si>
  <si>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</si>
  <si>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</si>
  <si>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</si>
  <si>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</si>
  <si>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</si>
  <si>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</si>
  <si>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</si>
  <si>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</si>
  <si>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</si>
  <si>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</si>
  <si>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</si>
  <si>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</si>
  <si>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</si>
  <si>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</si>
  <si>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</si>
  <si>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</si>
  <si>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</si>
  <si>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</si>
  <si>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</si>
  <si>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</si>
  <si>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</si>
  <si>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</si>
  <si>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</si>
  <si>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</si>
  <si>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</si>
  <si>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</si>
  <si>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</si>
  <si>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LU0952581402</t>
  </si>
  <si>
    <t>IE00BGHQ0G80</t>
  </si>
  <si>
    <t>Product Family</t>
  </si>
  <si>
    <t>Deka DAX UCITS ETF</t>
  </si>
  <si>
    <t>Deka EURO STOXX 50 UCITS ETF</t>
  </si>
  <si>
    <t>Source STOXX Europe 600 Optimised Industrial Goods &amp; Services UCITS ETF</t>
  </si>
  <si>
    <t>iShares eb.rexx Government Germany 2.5-5.5yr UCITS ETF (DE)</t>
  </si>
  <si>
    <t>iShares Nikkei 225 UCITS ETF (DE)</t>
  </si>
  <si>
    <t>iShares DivDAX UCITS ETF (DE)</t>
  </si>
  <si>
    <t>iShares eb.rexx Government Germany UCITS ETF (DE)</t>
  </si>
  <si>
    <t>iShares TecDAX UCITS ETF (DE)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</si>
  <si>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</si>
  <si>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</si>
  <si>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</si>
  <si>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</si>
  <si>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</si>
  <si>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</si>
  <si>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>Source STOXX Europe 600 Optimised Chemicals UCITS ETF</t>
  </si>
  <si>
    <t>Source STOXX Europe 600 Optimised Construction &amp; Materials UCITS ETF</t>
  </si>
  <si>
    <t>Deka DAXplus Maximum Dividend UCITS ETF</t>
  </si>
  <si>
    <t>Source STOXX Europe 600 UCITS ETF</t>
  </si>
  <si>
    <t>iShares eb.rexx Government Germany 10.5+yr UCITS ETF (DE)</t>
  </si>
  <si>
    <t>Source STOXX Europe 600 Optimised Banks UCITS ETF</t>
  </si>
  <si>
    <t>Source STOXX Europe 600 Optimised Food &amp; Beverage UCITS ETF</t>
  </si>
  <si>
    <t>Source MSCI World UCITS ETF</t>
  </si>
  <si>
    <t>PowerShares EQQQ Nasdaq-100 UCITS ETF</t>
  </si>
  <si>
    <t>ComStage NASDAQ-100 UCITS ETF</t>
  </si>
  <si>
    <t>Deka EURO STOXX Select Dividend 30 UCITS ETF</t>
  </si>
  <si>
    <t>SPDR MSCI Europe Financials UCITS ETF</t>
  </si>
  <si>
    <t>SPDR MSCI Europe UCITS ETF</t>
  </si>
  <si>
    <t>ComStage ShortDAX TR UCITS ETF</t>
  </si>
  <si>
    <t>PowerShares FTSE RAFI US 1000 UCITS ETF</t>
  </si>
  <si>
    <t>PowerShares EuroMTS Cash 3 Months UCITS ETF</t>
  </si>
  <si>
    <t>Source STOXX Europe Small 200 UCITS ETF</t>
  </si>
  <si>
    <t>SPDR MSCI Europe Small Cap UCITS ETF</t>
  </si>
  <si>
    <t>Source STOXX Europe 600 Optimised Health Care UCITS ETF</t>
  </si>
  <si>
    <t>Source STOXX Europe 600 Optimised Technology UCITS ETF</t>
  </si>
  <si>
    <t>Source STOXX Europe 600 Optimised Utilities UCITS ETF</t>
  </si>
  <si>
    <t>Source STOXX Europe 600 Optimised Financial Services UCITS ETF</t>
  </si>
  <si>
    <t>SPDR MSCI Europe Industrials UCITS ETF</t>
  </si>
  <si>
    <t>Deka STOXX Europe 50 UCITS ETF</t>
  </si>
  <si>
    <t>Source STOXX Europe 600 Optimised Personal &amp; Household Goods UCITS ETF</t>
  </si>
  <si>
    <t>PowerShares FTSE RAFI Emerging Markets UCITS ETF</t>
  </si>
  <si>
    <t>Ossiam STOXX Europe 600 Equal Weight NR UCITS ETF 1C-EUR</t>
  </si>
  <si>
    <t>PowerShares Dynamic US Market UCITS ETF</t>
  </si>
  <si>
    <t>SPDR MSCI Europe Telecommunication Services UCITS ETF</t>
  </si>
  <si>
    <t>PowerShares FTSE RAFI Europe Mid-Small UCITS ETF</t>
  </si>
  <si>
    <t>PowerShares FTSE RAFI Europe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</si>
  <si>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</si>
  <si>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</si>
  <si>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</si>
  <si>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</si>
  <si>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Source STOXX Europe 600 Optimised Telecommunications UCITS ETF</t>
  </si>
  <si>
    <t>Deka STOXX Europe Strong Value 20 UCITS ETF</t>
  </si>
  <si>
    <t>Source STOXX Europe 600 Optimised Media UCITS ETF</t>
  </si>
  <si>
    <t>Deka STOXX Europe Strong Style Composite 40 UCITS ETF</t>
  </si>
  <si>
    <t>SPDR MSCI Europe Utilities UCITS ETF</t>
  </si>
  <si>
    <t>SPDR MSCI Europe Consumer Staples UCITS ETF</t>
  </si>
  <si>
    <t>Deka STOXX Europe Strong Growth 20 UCITS ETF</t>
  </si>
  <si>
    <t>Source STOXX Europe 600 Optimised Travel &amp; Leisure UCITS ETF</t>
  </si>
  <si>
    <t>SPDR MSCI Europe Energy UCITS ETF</t>
  </si>
  <si>
    <t>Source STOXX Europe 600 Optimised Retail UCITS ETF</t>
  </si>
  <si>
    <t>PIMCO Euro Short Maturity Source UCITS ETF</t>
  </si>
  <si>
    <t>IE00BD5J2G21</t>
  </si>
  <si>
    <t>IE00BGDWNL65</t>
  </si>
  <si>
    <t>SPDR EURO STOXX Low Volatility UCITS ETF</t>
  </si>
  <si>
    <t>IE00BFTWP510</t>
  </si>
  <si>
    <t>LU1033693638</t>
  </si>
  <si>
    <t>LU0942970103</t>
  </si>
  <si>
    <t>LU0942970798</t>
  </si>
  <si>
    <t>Amundi ETF EURO STOXX Small Cap UCITS ETF</t>
  </si>
  <si>
    <t>Amundi ETF FTSE EPRA Europe Real Estate UCITS ETF</t>
  </si>
  <si>
    <t>Amundi ETF Japan Topix EUR Hedged Daily UCITS ETF</t>
  </si>
  <si>
    <t>Amundi ETF Leveraged EURO STOXX 50 Daily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</si>
  <si>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</si>
  <si>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</si>
  <si>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</si>
  <si>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</si>
  <si>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</si>
  <si>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</si>
  <si>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</si>
  <si>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</si>
  <si>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</si>
  <si>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</si>
  <si>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</si>
  <si>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</si>
  <si>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</si>
  <si>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</si>
  <si>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</si>
  <si>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</si>
  <si>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</si>
  <si>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</si>
  <si>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</si>
  <si>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Short EURO STOXX 50 Daily UCITS ETF</t>
  </si>
  <si>
    <t>Amundi ETF STOXX Europe 600 UCITS ETF</t>
  </si>
  <si>
    <t>FR0011636190</t>
  </si>
  <si>
    <t>FR0011494822</t>
  </si>
  <si>
    <t>ETFS 3x Daily Long DAX 30</t>
  </si>
  <si>
    <t>DE000A1YKTG2</t>
  </si>
  <si>
    <t>DE000A1YKTH0</t>
  </si>
  <si>
    <t>ETFS 3x Daily Short DAX 30</t>
  </si>
  <si>
    <t>DE000A1YKTK4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</si>
  <si>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</si>
  <si>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</si>
  <si>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</si>
  <si>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</si>
  <si>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</si>
  <si>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</si>
  <si>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</si>
  <si>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</si>
  <si>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</si>
  <si>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</si>
  <si>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</si>
  <si>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IE00BKM4GZ66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</si>
  <si>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</si>
  <si>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</si>
  <si>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</si>
  <si>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</si>
  <si>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</si>
  <si>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</si>
  <si>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</si>
  <si>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LU1048316647</t>
  </si>
  <si>
    <t>LU1048314196</t>
  </si>
  <si>
    <t>LU1048317025</t>
  </si>
  <si>
    <t>FR0011857234</t>
  </si>
  <si>
    <t>iShares Diversified Commodity Swap UCITS ETF (DE)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</si>
  <si>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</si>
  <si>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</si>
  <si>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</si>
  <si>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</si>
  <si>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</si>
  <si>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</si>
  <si>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</si>
  <si>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</si>
  <si>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</si>
  <si>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</si>
  <si>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</si>
  <si>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</si>
  <si>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</si>
  <si>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</si>
  <si>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</si>
  <si>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>LU1033694107</t>
  </si>
  <si>
    <t>LU1033694362</t>
  </si>
  <si>
    <t>ComStage MSCI Japan 100% Daily Hedged Euro UCITS ETF</t>
  </si>
  <si>
    <t>ComStage S&amp;P 500 Euro Daily Hedged Net TR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</si>
  <si>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</si>
  <si>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</si>
  <si>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</si>
  <si>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</si>
  <si>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</si>
  <si>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</si>
  <si>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</si>
  <si>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</si>
  <si>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ETFS DAXglobal Gold Mining GO UCITS ETF</t>
  </si>
  <si>
    <t>ETFS Russell 2000 US Small Cap GO UCITS ETF</t>
  </si>
  <si>
    <t>HSBC MSCI EM Latin America UCITS ETF</t>
  </si>
  <si>
    <t>iShares Core DAX UCITS ETF (DE)</t>
  </si>
  <si>
    <t>IE00BLNMYC90</t>
  </si>
  <si>
    <t>IE00BJ0KDQ92</t>
  </si>
  <si>
    <t>ETFS Longer Dated All Commodities GO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</si>
  <si>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</si>
  <si>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</si>
  <si>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</si>
  <si>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</si>
  <si>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</si>
  <si>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</si>
  <si>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</si>
  <si>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DE000A119M42</t>
  </si>
  <si>
    <t>DE000A119M34</t>
  </si>
  <si>
    <t>PowerShares FTSE RAFI All-World 3000 UCITS ETF</t>
  </si>
  <si>
    <t>IE00B23LNQ02</t>
  </si>
  <si>
    <t>Source JPX-Nikkei 400 UCITS ETF</t>
  </si>
  <si>
    <t>DE000A119T29</t>
  </si>
  <si>
    <t>FR0011829084</t>
  </si>
  <si>
    <t>IE00BL25JL35</t>
  </si>
  <si>
    <t>IE00BL25JM42</t>
  </si>
  <si>
    <t>IE00BL25JN58</t>
  </si>
  <si>
    <t>IE00BL25JP72</t>
  </si>
  <si>
    <t>IE00BP8FKB21</t>
  </si>
  <si>
    <t>IE00BMP3HJ57</t>
  </si>
  <si>
    <t>IE00BMP3HL79</t>
  </si>
  <si>
    <t>IE00BMP3HG27</t>
  </si>
  <si>
    <t>LU1048313891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</si>
  <si>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</si>
  <si>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</si>
  <si>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</si>
  <si>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</si>
  <si>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</si>
  <si>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</si>
  <si>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</si>
  <si>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</si>
  <si>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</si>
  <si>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</si>
  <si>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</si>
  <si>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</si>
  <si>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</si>
  <si>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</si>
  <si>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ETFS Agriculture</t>
  </si>
  <si>
    <t>ETFS All Commodities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</si>
  <si>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</si>
  <si>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</si>
  <si>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</si>
  <si>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</si>
  <si>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</si>
  <si>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</si>
  <si>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</si>
  <si>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</si>
  <si>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</si>
  <si>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</si>
  <si>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</si>
  <si>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</si>
  <si>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</si>
  <si>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</si>
  <si>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</si>
  <si>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</si>
  <si>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</si>
  <si>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</si>
  <si>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</si>
  <si>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</si>
  <si>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IE0031442068</t>
  </si>
  <si>
    <t>IE00B0M62Q58</t>
  </si>
  <si>
    <t>IE00B0M63177</t>
  </si>
  <si>
    <t>IE00B1FZSC47</t>
  </si>
  <si>
    <t>IE00BCLWRD08</t>
  </si>
  <si>
    <t>IE00BCLWRF22</t>
  </si>
  <si>
    <t>SPDR Thomson Reuters Global Convertible Bond UCITS ETF</t>
  </si>
  <si>
    <t>IE00BNH72088</t>
  </si>
  <si>
    <t>Amundi ETF MSCI India UCITS ETF - EUR</t>
  </si>
  <si>
    <t>Amundi ETF MSCI China UCITS ETF - EUR</t>
  </si>
  <si>
    <t>Amundi ETF MSCI USA UCITS ETF - EUR</t>
  </si>
  <si>
    <t>Amundi ETF MSCI World UCITS ETF - EUR</t>
  </si>
  <si>
    <t>Amundi ETF S&amp;P 500 UCITS ETF - EUR</t>
  </si>
  <si>
    <t>Amundi ETF MSCI Japan UCITS ETF - EUR</t>
  </si>
  <si>
    <t>Amundi ETF MSCI Eastern Europe ex Russia UCITS ETF - EUR</t>
  </si>
  <si>
    <t>Amundi ETF MSCI EM Latin America UCITS ETF - EUR</t>
  </si>
  <si>
    <t>Amundi ETF MSCI EM Asia UCITS ETF - EUR</t>
  </si>
  <si>
    <t>Amundi ETF MSCI Switzerland UCITS ETF - EUR</t>
  </si>
  <si>
    <t>Amundi ETF MSCI Pacific ex Japan UCITS ETF - EUR</t>
  </si>
  <si>
    <t>Amundi ETF MSCI World Energy UCITS ETF - EUR</t>
  </si>
  <si>
    <t>Amundi ETF MSCI World ex Europe UCITS ETF - EUR</t>
  </si>
  <si>
    <t>Amundi ETF S&amp;P Global Luxury UCITS ETF - EUR</t>
  </si>
  <si>
    <t>Amundi ETF Global Equity Multi Smart Allocation Scientific Beta UCITS ETF - EUR</t>
  </si>
  <si>
    <t>Amundi ETF MSCI World Financials UCITS ETF - EUR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</si>
  <si>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</si>
  <si>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</si>
  <si>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</si>
  <si>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</si>
  <si>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</si>
  <si>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</si>
  <si>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</si>
  <si>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</si>
  <si>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</si>
  <si>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</si>
  <si>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</si>
  <si>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</si>
  <si>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</si>
  <si>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</si>
  <si>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</si>
  <si>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</si>
  <si>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</si>
  <si>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</si>
  <si>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</si>
  <si>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</si>
  <si>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</si>
  <si>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</si>
  <si>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</si>
  <si>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</si>
  <si>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</si>
  <si>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</si>
  <si>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</si>
  <si>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</si>
  <si>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</si>
  <si>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</si>
  <si>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</si>
  <si>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</si>
  <si>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</si>
  <si>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</si>
  <si>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</si>
  <si>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</si>
  <si>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</si>
  <si>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</si>
  <si>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</si>
  <si>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</si>
  <si>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</si>
  <si>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</si>
  <si>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</si>
  <si>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</si>
  <si>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</si>
  <si>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DE000A133ZS8</t>
  </si>
  <si>
    <t>DE000A133ZX8</t>
  </si>
  <si>
    <t>FR0012283398</t>
  </si>
  <si>
    <t>SPDR Barclays 3-5 Year Euro Government Bond UCITS ETF</t>
  </si>
  <si>
    <t>IE00BS7K8821</t>
  </si>
  <si>
    <t>LU1048314949</t>
  </si>
  <si>
    <t>Source S&amp;P 500 UCITS ETF - EUR Hedged</t>
  </si>
  <si>
    <t>IE00BRKWGL70</t>
  </si>
  <si>
    <t>DE000A12GJD2</t>
  </si>
  <si>
    <t>LU1109942653</t>
  </si>
  <si>
    <t>LU1109939865</t>
  </si>
  <si>
    <t>DE000A12D253</t>
  </si>
  <si>
    <t>FR0011807015</t>
  </si>
  <si>
    <t>FR0012005734</t>
  </si>
  <si>
    <t>DE000A1161M1</t>
  </si>
  <si>
    <t>FR0012205631</t>
  </si>
  <si>
    <t>LU0937835576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</si>
  <si>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</si>
  <si>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</si>
  <si>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</si>
  <si>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</si>
  <si>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</si>
  <si>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</si>
  <si>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</si>
  <si>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</si>
  <si>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</si>
  <si>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IE00BQXKVQ19</t>
  </si>
  <si>
    <t>Deka MSCI Europe ex EMU UCITS ETF</t>
  </si>
  <si>
    <t>DE000ETFL458</t>
  </si>
  <si>
    <t>ComStage MSCI Italy TRN UCITS ETF</t>
  </si>
  <si>
    <t>LU1104574725</t>
  </si>
  <si>
    <t>ComStage MSCI Spain TRN UCITS ETF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</si>
  <si>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</si>
  <si>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</si>
  <si>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</si>
  <si>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</si>
  <si>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</si>
  <si>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</si>
  <si>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</si>
  <si>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</si>
  <si>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</si>
  <si>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</si>
  <si>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</si>
  <si>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</si>
  <si>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</si>
  <si>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</si>
  <si>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</si>
  <si>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</si>
  <si>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</si>
  <si>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WisdomTree ETFs</t>
  </si>
  <si>
    <t>Amundi ETF Cash 3 Months EuroMTS Investment Grade UCITS ETF (C)</t>
  </si>
  <si>
    <t>Amundi ETF EURO Corporate ex Financials iBoxx UCITS ETF (C)</t>
  </si>
  <si>
    <t>Amundi ETF EURO Corporate Financials iBoxx UCITS ETF (C)</t>
  </si>
  <si>
    <t>Amundi ETF EURO Corporates UCITS ETF (C)</t>
  </si>
  <si>
    <t>Amundi ETF EURO High Yield Liquid Bond iBoxx UCITS ETF (C)</t>
  </si>
  <si>
    <t>Amundi ETF EURO Inflation UCITS ETF (C)</t>
  </si>
  <si>
    <t>Amundi ETF EURO STOXX 50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</si>
  <si>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</si>
  <si>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</si>
  <si>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</si>
  <si>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</si>
  <si>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</si>
  <si>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</si>
  <si>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</si>
  <si>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Highest Rated EuroMTS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</si>
  <si>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</si>
  <si>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</si>
  <si>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</si>
  <si>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</si>
  <si>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</si>
  <si>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</si>
  <si>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</si>
  <si>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</si>
  <si>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</si>
  <si>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</si>
  <si>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db x-trackers db Commodity Booster Bloomberg UCITS ETF 2C (EUR hedged)</t>
  </si>
  <si>
    <t>db x-trackers db Commodity Booster Light Energy Benchmark UCITS ETF 1C (EUR hedged)</t>
  </si>
  <si>
    <t>db x-trackers EUR Liquid Corporate 12.5 UCITS ETF 1C</t>
  </si>
  <si>
    <t>db x-trackers II Barclays Global Aggregate Bond UCITS ETF 5C (EUR hedged)</t>
  </si>
  <si>
    <t>db x-trackers II Emerging Markets Liquid Eurobond UCITS ETF 1C (EUR hedged)</t>
  </si>
  <si>
    <t>db x-trackers II iBoxx Sovereigns Eurozone Yield Plus UCITS ETF 2C (Interest Rate Hedged)</t>
  </si>
  <si>
    <t>db x-trackers MSCI AC Far East ex Japan Index UCITS ETF (DR) 2C (EUR hedged)</t>
  </si>
  <si>
    <t>db x-trackers MSCI Japan Index UCITS ETF (DR) 4C (EUR hedged)</t>
  </si>
  <si>
    <t>db x-trackers MSCI World Index UCITS ETF 4C (EUR hedged)</t>
  </si>
  <si>
    <t>db x-trackers Portfolio Income UCITS ETF 1D</t>
  </si>
  <si>
    <t>IE00B50XJX92</t>
  </si>
  <si>
    <t>IE00BVGC6645</t>
  </si>
  <si>
    <t>IE00BM67HW99</t>
  </si>
  <si>
    <t>IE00BJZ2DD79</t>
  </si>
  <si>
    <t>IE00BJZ2DC62</t>
  </si>
  <si>
    <t>IE00BQT3WG13</t>
  </si>
  <si>
    <t>Amundi ETF S&amp;P 500 Buyback UCITS ETF</t>
  </si>
  <si>
    <t>FR0012395473</t>
  </si>
  <si>
    <t>SPDR Morningstar Multi-Asset Global Infrastructure UCITS ETF</t>
  </si>
  <si>
    <t>IE00BQWJFQ70</t>
  </si>
  <si>
    <t>IE00BK1PV551</t>
  </si>
  <si>
    <t>IE00BPVLQD13</t>
  </si>
  <si>
    <t>IE00BRB36B93</t>
  </si>
  <si>
    <t>IE00BQT3W831</t>
  </si>
  <si>
    <t>LU1048315243</t>
  </si>
  <si>
    <t>DE000ETFL466</t>
  </si>
  <si>
    <t>UC Thomson Reuters Balanced European Convertible Bond UCITS ETF</t>
  </si>
  <si>
    <t>LU1199448058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</si>
  <si>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</si>
  <si>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</si>
  <si>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</si>
  <si>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</si>
  <si>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</si>
  <si>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IE00BQQP9F84</t>
  </si>
  <si>
    <t>IE00BQQP9G91</t>
  </si>
  <si>
    <t>IE00BVZ6SP04</t>
  </si>
  <si>
    <t>Unicredit ETF</t>
  </si>
  <si>
    <t>Source STOXX Eurozone Exporters UCITS ETF</t>
  </si>
  <si>
    <t>PowerShares S&amp;P 500 VEQTOR UCITS ETF</t>
  </si>
  <si>
    <t>Amundi ETF Floating Rate USD Corporate UCITS ETF</t>
  </si>
  <si>
    <t>IE00BWFDP571</t>
  </si>
  <si>
    <t>IE00BWFDP803</t>
  </si>
  <si>
    <t>IE00BX8ZXS68</t>
  </si>
  <si>
    <t>FR0012647451</t>
  </si>
  <si>
    <t>Boost WTI Oil ETC</t>
  </si>
  <si>
    <t>DE000A18HC25</t>
  </si>
  <si>
    <t>Boost Brent Oil ETC</t>
  </si>
  <si>
    <t>DE000A18HC33</t>
  </si>
  <si>
    <t>Boost Gold ETC</t>
  </si>
  <si>
    <t>DE000A18HC41</t>
  </si>
  <si>
    <t>Boost Natural Gas ETC</t>
  </si>
  <si>
    <t>DE000A18HC58</t>
  </si>
  <si>
    <t>IE00B52XQP83</t>
  </si>
  <si>
    <t>DE000A15P0U3</t>
  </si>
  <si>
    <t>DE000A18HC66</t>
  </si>
  <si>
    <t>DE000A18HC74</t>
  </si>
  <si>
    <t>DE000A18HC82</t>
  </si>
  <si>
    <t>DE000A18HC90</t>
  </si>
  <si>
    <t>ETFS 5x Short CHF Long EUR</t>
  </si>
  <si>
    <t>Boost Long USD Short EUR 5x Daily ETP</t>
  </si>
  <si>
    <t>Boost Short USD Long EUR 5x Daily ETP</t>
  </si>
  <si>
    <t>Boost EURO STOXX Banks 3x Leverage Daily ETP</t>
  </si>
  <si>
    <t>Boost EURO STOXX Banks 3x Short Daily ETP</t>
  </si>
  <si>
    <t>IE00BWZN1T31</t>
  </si>
  <si>
    <t>ETFS 3x Daily Long EURO STOXX 50®</t>
  </si>
  <si>
    <t>ETFS 3x Daily Short EURO STOXX 50®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</si>
  <si>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</si>
  <si>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</si>
  <si>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</si>
  <si>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</si>
  <si>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</si>
  <si>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</si>
  <si>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</si>
  <si>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</si>
  <si>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</si>
  <si>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LU1218122742</t>
  </si>
  <si>
    <t>LU1218123716</t>
  </si>
  <si>
    <t>LU1218123047</t>
  </si>
  <si>
    <t>LU1218123393</t>
  </si>
  <si>
    <t>LU1218123559</t>
  </si>
  <si>
    <t>LU1094612022</t>
  </si>
  <si>
    <t>FR0012386696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</si>
  <si>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</si>
  <si>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</si>
  <si>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</si>
  <si>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</si>
  <si>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</si>
  <si>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</si>
  <si>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</si>
  <si>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</si>
  <si>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</si>
  <si>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</si>
  <si>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</si>
  <si>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</si>
  <si>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Lyxor J.P. Morgan Europe Low Beta Factor Index UCITS ETF</t>
  </si>
  <si>
    <t>Lyxor J.P. Morgan Europe Low Size Factor Index UCITS ETF</t>
  </si>
  <si>
    <t>Lyxor J.P. Morgan Europe Quality Factor Index UCITS ETF</t>
  </si>
  <si>
    <t>Ossiam Shiller Barclays CAPE US Sector Value TR UCITS ETF 1C (EUR)</t>
  </si>
  <si>
    <t>Boost S&amp;P 500 3x Leverage Daily ETP</t>
  </si>
  <si>
    <t>Boost S&amp;P 500 3x Short Daily ETP</t>
  </si>
  <si>
    <t>IE00BSJCQV56</t>
  </si>
  <si>
    <t>DE000ETFL474</t>
  </si>
  <si>
    <t>LU1230561679</t>
  </si>
  <si>
    <t>Deka Oekom Euro Nachhaltigkeit UCITS ETF</t>
  </si>
  <si>
    <t>IE00BZ0PKV06</t>
  </si>
  <si>
    <t>FR0012688299</t>
  </si>
  <si>
    <t>FR0012657963</t>
  </si>
  <si>
    <t>LU1215454460</t>
  </si>
  <si>
    <t>LU1215451524</t>
  </si>
  <si>
    <t>LU1215452928</t>
  </si>
  <si>
    <t>LU1215455947</t>
  </si>
  <si>
    <t>IE00BX7RRJ27</t>
  </si>
  <si>
    <t>IE00BX7RR706</t>
  </si>
  <si>
    <t>IE00BX7RQY03</t>
  </si>
  <si>
    <t>IE00BX7RRT25</t>
  </si>
  <si>
    <t>DE000ETFL482</t>
  </si>
  <si>
    <t>IE00BZ0PKS76</t>
  </si>
  <si>
    <t>Amundi ETF MSCI World Low Carbon UCITS ETF - EUR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</si>
  <si>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</si>
  <si>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</si>
  <si>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</si>
  <si>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</si>
  <si>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</si>
  <si>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</si>
  <si>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</si>
  <si>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</si>
  <si>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</si>
  <si>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</si>
  <si>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</si>
  <si>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</si>
  <si>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</si>
  <si>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</si>
  <si>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</si>
  <si>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</si>
  <si>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IE00BSKRJX20</t>
  </si>
  <si>
    <t>IE00BZ0PKT83</t>
  </si>
  <si>
    <t>LU1290894820</t>
  </si>
  <si>
    <t>DE000A14ZT85</t>
  </si>
  <si>
    <t>LU1275254636</t>
  </si>
  <si>
    <t>LU1275254800</t>
  </si>
  <si>
    <t>LU1275255369</t>
  </si>
  <si>
    <t>LU1275255799</t>
  </si>
  <si>
    <t>LU1242369327</t>
  </si>
  <si>
    <t>IE00BZ036H21</t>
  </si>
  <si>
    <t>DE000A140SG3</t>
  </si>
  <si>
    <t>ETFS ISE Cyber Security GO UCITS ETF</t>
  </si>
  <si>
    <t>ComStage CBK 10Y US-Treasury Future TR UCITS ETF</t>
  </si>
  <si>
    <t>ComStage CBK 10Y US-Treasury Future Short TR UCITS ETF</t>
  </si>
  <si>
    <t>ComStage CBK U.S. Treasury Bond Future Short TR UCITS ETF</t>
  </si>
  <si>
    <t>ComStage CBK U.S. Treasury Bond Future Double Short TR UCITS ETF</t>
  </si>
  <si>
    <t>WisdomTree Emerging Asia Equity Income UCITS ETF</t>
  </si>
  <si>
    <t>LU1275255286</t>
  </si>
  <si>
    <t>DE000A141DW0</t>
  </si>
  <si>
    <t>ETFS 1x Daily Short Coffee</t>
  </si>
  <si>
    <t>ETFS 1x Daily Short Gold</t>
  </si>
  <si>
    <t>ETFS 1x Daily Short Lean Hogs</t>
  </si>
  <si>
    <t>ETFS 1x Daily Short Live Cattle</t>
  </si>
  <si>
    <t>ETFS 1x Daily Short Natural Gas</t>
  </si>
  <si>
    <t>ETFS 1x Daily Short Nickel</t>
  </si>
  <si>
    <t>ETFS 1x Daily Short Silver</t>
  </si>
  <si>
    <t>ETFS 1x Daily Short Soybean Oil</t>
  </si>
  <si>
    <t>ETFS 1x Daily Short Wheat</t>
  </si>
  <si>
    <t>ETFS 1x Daily Short WTI Crude Oil</t>
  </si>
  <si>
    <t>ETFS 2x Daily Long Cocoa</t>
  </si>
  <si>
    <t>ETFS 2x Daily Long Coffee</t>
  </si>
  <si>
    <t>ETFS 2x Daily Long Copper</t>
  </si>
  <si>
    <t>ETFS 2x Daily Long Corn</t>
  </si>
  <si>
    <t>ETFS 2x Daily Long Gold</t>
  </si>
  <si>
    <t>ETFS 2x Daily Long Lean Hogs</t>
  </si>
  <si>
    <t>ETFS 2x Daily Long Live Cattle</t>
  </si>
  <si>
    <t>ETFS 2x Daily Long Natural Gas</t>
  </si>
  <si>
    <t>ETFS 2x Daily Long Nickel</t>
  </si>
  <si>
    <t>ETFS 2x Daily Long Silver</t>
  </si>
  <si>
    <t>ETFS 2x Daily Long Sugar</t>
  </si>
  <si>
    <t>ETFS 2x Daily Long Wheat</t>
  </si>
  <si>
    <t>ETFS 2x Daily Long WTI Crude Oil</t>
  </si>
  <si>
    <t>Product Name</t>
  </si>
  <si>
    <t>Product Type</t>
  </si>
  <si>
    <t>GB00BVJF7G73</t>
  </si>
  <si>
    <t>GB00BVJF7F66</t>
  </si>
  <si>
    <t>Commerzbank CCBI RQFII Money Market UCITS ETF A</t>
  </si>
  <si>
    <t>Commerzbank CCBI RQFII Money Market UCITS ETF C</t>
  </si>
  <si>
    <t>Commerzbank</t>
  </si>
  <si>
    <t>DE000A142K45</t>
  </si>
  <si>
    <t>DE000A142K52</t>
  </si>
  <si>
    <t>DE000A142K60</t>
  </si>
  <si>
    <t>DE000A142K78</t>
  </si>
  <si>
    <t>IE00BQQP9H09</t>
  </si>
  <si>
    <t>DE000ETFL490</t>
  </si>
  <si>
    <t>FR0012805687</t>
  </si>
  <si>
    <t>IE00BYZ5HD97</t>
  </si>
  <si>
    <t>LU1306625283</t>
  </si>
  <si>
    <t>DE000ETF9017</t>
  </si>
  <si>
    <t>DE000ETF9074</t>
  </si>
  <si>
    <t>DE000ETF9033</t>
  </si>
  <si>
    <t>DE000ETF9504</t>
  </si>
  <si>
    <t>ZyFin</t>
  </si>
  <si>
    <t>Deka Eurozone Rendite Plus 1-10 UCITS ETF</t>
  </si>
  <si>
    <t>LAM Sun Global ZyFin India Sovereign Enterprise Bond UCITS ETF Class USD</t>
  </si>
  <si>
    <t>ComStage 1 DAX UCITS ETF</t>
  </si>
  <si>
    <t>ComStage 1 MDAX UCITS ETF</t>
  </si>
  <si>
    <t>ComStage 1 DivDAX UCITS ETF</t>
  </si>
  <si>
    <t>ComStage 1 EURO STOXX 50 UCITS ETF</t>
  </si>
  <si>
    <t>ETFS DAX Daily 2x Long GO UCITS ETF</t>
  </si>
  <si>
    <t>ETFS DAX Daily 2x Short GO UCITS ETF</t>
  </si>
  <si>
    <t>ETFS 2x Daily Long Agriculture</t>
  </si>
  <si>
    <t>ETFS 2x Daily Long All Commodities</t>
  </si>
  <si>
    <t>ETFS 2x Daily Long Gasoline</t>
  </si>
  <si>
    <t>ETFS 2x Daily Long Platinum</t>
  </si>
  <si>
    <t>ETFS Petroleum</t>
  </si>
  <si>
    <t>ETFS Precious Metals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</si>
  <si>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</si>
  <si>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</si>
  <si>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</si>
  <si>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</si>
  <si>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</si>
  <si>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</si>
  <si>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</si>
  <si>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</si>
  <si>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</si>
  <si>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IE00BYTRMY76</t>
  </si>
  <si>
    <t>SPDR MSCI Japan UCITS ETF</t>
  </si>
  <si>
    <t>SPDR Barclays 10+ Year U.S. Corporate Bond UCITS ETF</t>
  </si>
  <si>
    <t>SPDR Barclays U.S. TIPS UCITS ETF</t>
  </si>
  <si>
    <t>db x-trackers II Barclays Global Aggregate Bond UCITS ETF 1D</t>
  </si>
  <si>
    <t>db x-trackers II iBoxx EUR High Yield Bond 1-3 UCITS ETF 1D</t>
  </si>
  <si>
    <t>IE00BWT3KN65</t>
  </si>
  <si>
    <t>IE00BWT3KL42</t>
  </si>
  <si>
    <t>IE00BWT3KJ20</t>
  </si>
  <si>
    <t>IE00BYZTVV78</t>
  </si>
  <si>
    <t>FR0012951044</t>
  </si>
  <si>
    <t>IE00BP3QZG05</t>
  </si>
  <si>
    <t>LU0429459356</t>
  </si>
  <si>
    <t>LU1254453738</t>
  </si>
  <si>
    <t>Amundi ETF BBB Euro Corporate Investment Grade UCITS ETF</t>
  </si>
  <si>
    <t>db x-trackers JPX-Nikkei 400 UCITS ETF (DR) 1D</t>
  </si>
  <si>
    <t>db x-trackers JPX-Nikkei 400 UCITS ETF (DR) 3C (EUR hedged)</t>
  </si>
  <si>
    <t>BNP Paribas Easy EURO STOXX 50 UCITS ETF (C)</t>
  </si>
  <si>
    <t>BNP Paribas Easy EURO STOXX 50 UCITS ETF (D)</t>
  </si>
  <si>
    <t>BNP Paribas Easy S&amp;P 500 UCITS ETF EUR (C)</t>
  </si>
  <si>
    <t>BNP Paribas Easy Stoxx Europe 600 UCITS ETF (C)</t>
  </si>
  <si>
    <t>LU1324516050</t>
  </si>
  <si>
    <t>LU1291109293</t>
  </si>
  <si>
    <t>IE00BZ4BMM98</t>
  </si>
  <si>
    <t>IE00B3VY0M37</t>
  </si>
  <si>
    <t>LU1287022708</t>
  </si>
  <si>
    <t>Deka DAX (ausschuettend) UCITS ETF</t>
  </si>
  <si>
    <t>Deka Deutsche Boerse EUROGOV Germany 10+ UCITS ETF</t>
  </si>
  <si>
    <t>db x-trackers MSCI GCC Select Index UCITS ETF 1C</t>
  </si>
  <si>
    <t>Deka Deutsche Boerse EUROGOV Germany 3-5 UCITS ETF</t>
  </si>
  <si>
    <t>db x-trackers Russell 2000 UCITS ETF (Prospective DR) 1C</t>
  </si>
  <si>
    <t>db x-trackers S&amp;P 500 UCITS ETF (Prospective DR) 1C</t>
  </si>
  <si>
    <t>Deka Deutsche Boerse EUROGOV Germany Money Market UCITS ETF</t>
  </si>
  <si>
    <t>Deka Deutsche Boerse EUROGOV Germany UCITS ETF</t>
  </si>
  <si>
    <t>ComStage iBoxx EUR Sovereigns Germany Capped 10+ TR UCITS ETF</t>
  </si>
  <si>
    <t>Market Access NYSE Arca Gold BUGS Index ETF</t>
  </si>
  <si>
    <t>ComStage iBoxx EUR Liquid Sovereigns Diversified Overall TR UCITS ETF</t>
  </si>
  <si>
    <t>ComStage iBoxx EUR Liquid Sovereigns Diversified 1-3 TR UCITS ETF</t>
  </si>
  <si>
    <t>Deka Deutsche Boerse EUROGOV Germany 5-10 UCITS ETF</t>
  </si>
  <si>
    <t>ComStage iBoxx EUR Liquid Sovereigns Diversified 3-5 TR UCITS ETF</t>
  </si>
  <si>
    <t>Market Access RICI-Metals Index ETF</t>
  </si>
  <si>
    <t>db x-trackers MSCI World Index UCITS ETF (DR) 1D</t>
  </si>
  <si>
    <t>SPDR Barclays 1 - 5 Year Gilt UCITS ETF</t>
  </si>
  <si>
    <t>Deka Deutsche Boerse EUROGOV Germany 1-3 UCITS ETF</t>
  </si>
  <si>
    <t>db x-trackers iBoxx Eurozone Sovereigns Quality Weighted UCITS ETF (DR) 1D</t>
  </si>
  <si>
    <t>ComStage iBoxx EUR Germany Covered Capped Overall TR UCITS ETF</t>
  </si>
  <si>
    <t>ComStage iBoxx EUR Sovereigns Germany Capped 1-5 TR UCITS ETF</t>
  </si>
  <si>
    <t>ComStage iBoxx EUR Liquid Sovereigns Diversified 25+ TR UCITS ETF</t>
  </si>
  <si>
    <t>db x-trackers MSCI Europe Index UCITS ETF (DR) 1D</t>
  </si>
  <si>
    <t>ComStage iBoxx EUR Liquid Sovereigns Diversified 7-10 TR UCITS ETF</t>
  </si>
  <si>
    <t>ComStage iBoxx EUR Liquid Sovereigns Diversified 5-7 TR UCITS ETF</t>
  </si>
  <si>
    <t>Market Access RICI-Agriculture Index ETF</t>
  </si>
  <si>
    <t>ComStage iBoxx EUR Liquid Sovereigns Diversified 3m-1 TR UCITS ETF</t>
  </si>
  <si>
    <t>ComStage iBoxx EUR Germany Covered Capped 7-10 TR UCITS ETF</t>
  </si>
  <si>
    <t>Market Access Jim Rogers International Commodity Index ETF</t>
  </si>
  <si>
    <t>ComStage iBoxx EUR Sovereigns Inflation-Linked Euro-Inflation TR UCITS ETF</t>
  </si>
  <si>
    <t>Market Access TOPIX EUR Hedged Index ETF</t>
  </si>
  <si>
    <t>ComStage iBoxx EUR Sovereigns Germany Capped 5-10 TR UCITS ETF</t>
  </si>
  <si>
    <t>db x-trackers Russell Midcap UCITS ETF (Prospective DR) 1C</t>
  </si>
  <si>
    <t>ComStage iBoxx EUR Germany Covered Capped 3-5 TR UCITS ETF</t>
  </si>
  <si>
    <t>ComStage iBoxx EUR Liquid Sovereigns Diversified 15+ TR UCITS ETF</t>
  </si>
  <si>
    <t>ComStage iBoxx EUR Liquid Sovereigns Diversified 10-15 TR UCITS ETF</t>
  </si>
  <si>
    <t>db x-trackers II Harvest CSI China Sovereign Bond UCITS ETF (DR) 1D</t>
  </si>
  <si>
    <t>ComStage iBoxx EUR Sovereigns Germany Capped 3m-2 TR UCITS ETF</t>
  </si>
  <si>
    <t>Deka Deutsche Boerse EUROGOV France UCITS ETF</t>
  </si>
  <si>
    <t>ComStage iBoxx EUR Germany Covered Capped 5-7 TR UCITS ETF</t>
  </si>
  <si>
    <t>Bank of China International (BOCI) Commerzbank - Shanghai Stock Exchange 50 A Share Index UCITS ETF</t>
  </si>
  <si>
    <t>BNP Paribas Easy NMX 30 Infrastructure Global</t>
  </si>
  <si>
    <t>PowerShares EURO STOXX High Dividend Low Volatility UCITS ETF</t>
  </si>
  <si>
    <t>Market Access</t>
  </si>
  <si>
    <t>IE00BYV12Y75</t>
  </si>
  <si>
    <t>IE00BYSZ5R67</t>
  </si>
  <si>
    <t>IE00BYSZ5S74</t>
  </si>
  <si>
    <t>IE00BYSZ5T81</t>
  </si>
  <si>
    <t>IE00BYSZ5V04</t>
  </si>
  <si>
    <t>IE00BYSZ5W11</t>
  </si>
  <si>
    <t>IE00BYSZ5X28</t>
  </si>
  <si>
    <t>IE00BYSZ5Y35</t>
  </si>
  <si>
    <t>IE00BYSZ5Z42</t>
  </si>
  <si>
    <t>IE00BYSZ6062</t>
  </si>
  <si>
    <t>IE00BZ036J45</t>
  </si>
  <si>
    <t>DE000A143TJ9</t>
  </si>
  <si>
    <t>LU1254453902</t>
  </si>
  <si>
    <t>FR0013040292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</si>
  <si>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</si>
  <si>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</si>
  <si>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</si>
  <si>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</si>
  <si>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</si>
  <si>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</si>
  <si>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</si>
  <si>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</si>
  <si>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</si>
  <si>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</si>
  <si>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</si>
  <si>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Source FTSE RAFI Europe Equity Income Physical UCITS ETF</t>
  </si>
  <si>
    <t>Amundi ETF Europe Equity Multi Smart Allocation Scientific Beta UCITS ETF</t>
  </si>
  <si>
    <t>ComStage Vermoegensstrategie UCITS ETF</t>
  </si>
  <si>
    <t>DE000ETF7011</t>
  </si>
  <si>
    <t>LU1291109616</t>
  </si>
  <si>
    <t>First Trust Germany AlphaDEX UCITS ETF</t>
  </si>
  <si>
    <t>DE000A2AEM85</t>
  </si>
  <si>
    <t>UC Thomson Reuters Balanced European Convertible Bond UCITS ETF (dis)</t>
  </si>
  <si>
    <t>LU1372156916</t>
  </si>
  <si>
    <t>Lyxor J.P. Morgan Multi-Factor World Index UCITS ETF</t>
  </si>
  <si>
    <t>LU1348962132</t>
  </si>
  <si>
    <t>LU0429458895</t>
  </si>
  <si>
    <t>LU0429459513</t>
  </si>
  <si>
    <t>First Trust</t>
  </si>
  <si>
    <t>IE00BD4DX952</t>
  </si>
  <si>
    <t>Source S&amp;P 500 Distributing UCITS ETF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</si>
  <si>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</si>
  <si>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</si>
  <si>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</si>
  <si>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</si>
  <si>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</si>
  <si>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</si>
  <si>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</si>
  <si>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</si>
  <si>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</si>
  <si>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</si>
  <si>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</si>
  <si>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</si>
  <si>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</si>
  <si>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</si>
  <si>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</si>
  <si>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</si>
  <si>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</si>
  <si>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</si>
  <si>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</si>
  <si>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</si>
  <si>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</si>
  <si>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IE0004855221</t>
  </si>
  <si>
    <t>IE00B0M62V02</t>
  </si>
  <si>
    <t>IE00B0M63060</t>
  </si>
  <si>
    <t>IE00BCLWRB83</t>
  </si>
  <si>
    <t>IE00B0M62T89</t>
  </si>
  <si>
    <t>IE0030974079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</si>
  <si>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</si>
  <si>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</si>
  <si>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</si>
  <si>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</si>
  <si>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</si>
  <si>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</si>
  <si>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</si>
  <si>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</si>
  <si>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</si>
  <si>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</si>
  <si>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</si>
  <si>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</si>
  <si>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</si>
  <si>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</si>
  <si>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</si>
  <si>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</si>
  <si>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</si>
  <si>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</si>
  <si>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</si>
  <si>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</si>
  <si>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</si>
  <si>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</si>
  <si>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</si>
  <si>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</si>
  <si>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</si>
  <si>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</si>
  <si>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</si>
  <si>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</si>
  <si>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</si>
  <si>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</si>
  <si>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</si>
  <si>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</si>
  <si>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</si>
  <si>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</si>
  <si>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</si>
  <si>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</si>
  <si>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</si>
  <si>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</si>
  <si>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</si>
  <si>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</si>
  <si>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</si>
  <si>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</si>
  <si>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</si>
  <si>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IE00B2QWDR12</t>
  </si>
  <si>
    <t>IE00B1XNHC34</t>
  </si>
  <si>
    <t>IE00B27YCF74</t>
  </si>
  <si>
    <t>IE00B296QM64</t>
  </si>
  <si>
    <t>IE00B52VJ196</t>
  </si>
  <si>
    <t>IE00B27YCN58</t>
  </si>
  <si>
    <t>IE00B27YCP72</t>
  </si>
  <si>
    <t>IE00BRHZ0620</t>
  </si>
  <si>
    <t>IE00BRHZ0398</t>
  </si>
  <si>
    <t>LAM Alternatif ZyFin Turkey Sovereign Bond UCITS ETF</t>
  </si>
  <si>
    <t>Amundi ETF Floating Rate USD Corporate UCITS ETF - Hedged EUR</t>
  </si>
  <si>
    <t>ETFS Lombard Odier IM Global Government Bond Fundamental GO UCITS ETF</t>
  </si>
  <si>
    <t>WisdomTree US Quality Dividend Growth UCITS ETF - USD Acc</t>
  </si>
  <si>
    <t>WisdomTree Global Quality Dividend Growth UCITS ETF - USD Acc</t>
  </si>
  <si>
    <t>IE00BYVJW411</t>
  </si>
  <si>
    <t>FR0013141462</t>
  </si>
  <si>
    <t>DE000A2AE1R9</t>
  </si>
  <si>
    <t>IE00BYPHT736</t>
  </si>
  <si>
    <t>DE000A14YKA5</t>
  </si>
  <si>
    <t>DE000A2AGPX1</t>
  </si>
  <si>
    <t>DE000A2AHL75</t>
  </si>
  <si>
    <t>IE00BYYXBF44</t>
  </si>
  <si>
    <t>IE00BYM31M36</t>
  </si>
  <si>
    <t>Boost WTI Oil 1x Short Daily ETP</t>
  </si>
  <si>
    <t>DE000A2BGQW9</t>
  </si>
  <si>
    <t>Boost WTI Oil 2x Leverage Daily ETP</t>
  </si>
  <si>
    <t>DE000A2BGQX7</t>
  </si>
  <si>
    <t>Boost WTI Oil 2x Short Daily ETP</t>
  </si>
  <si>
    <t>DE000A2BGQY5</t>
  </si>
  <si>
    <t>Boost Brent Oil 3x Leverage Daily ETP</t>
  </si>
  <si>
    <t>DE000A2BGQZ2</t>
  </si>
  <si>
    <t>Boost Brent Oil 3x Short Daily ETP</t>
  </si>
  <si>
    <t>DE000A2BGQ05</t>
  </si>
  <si>
    <t>Boost S&amp;P 500 VIX Short-Term Futures 2.25x Leverage Daily ETP</t>
  </si>
  <si>
    <t>DE000A2BGQ13</t>
  </si>
  <si>
    <t>Boost Emerging Markets 3x Leverage Daily ETP</t>
  </si>
  <si>
    <t>DE000A2BGQ21</t>
  </si>
  <si>
    <t>Boost Emerging Markets 3x Short Daily ETP</t>
  </si>
  <si>
    <t>DE000A2BGQ39</t>
  </si>
  <si>
    <t>Amundi ETF MSCI Europe Quality Factor UCITS ETF</t>
  </si>
  <si>
    <t>FR0013140522</t>
  </si>
  <si>
    <t>Amundi ETF MSCI Europe Momentum Factor UCITS ETF</t>
  </si>
  <si>
    <t>FR0013140514</t>
  </si>
  <si>
    <t>IE00BYVJRR92</t>
  </si>
  <si>
    <t>IE00BYVJRP78</t>
  </si>
  <si>
    <t>WisdomTree Eurozone Quality Dividend Growth UCITS ETF - EUR Acc</t>
  </si>
  <si>
    <t>DE000A2AHL91</t>
  </si>
  <si>
    <t>Lyxor EuroMTS 5-7y Investment Grade (DR) UCITS ETF</t>
  </si>
  <si>
    <t>LU1287023003</t>
  </si>
  <si>
    <t>Lyxor EuroMTS 7-10y Investment Grade (DR) UCITS ETF</t>
  </si>
  <si>
    <t>LU1287023185</t>
  </si>
  <si>
    <t>Lyxor EuroMTS 15+Y Investment Grade (DR) UCITS ETF</t>
  </si>
  <si>
    <t>LU1287023268</t>
  </si>
  <si>
    <t>Lyxor EuroMTS Highest Rated Macro-Weighted Govt Bond (DR) UCITS ETF</t>
  </si>
  <si>
    <t>LU1287023342</t>
  </si>
  <si>
    <t>ComStage Alpha Dividende Plus UCITS ETF</t>
  </si>
  <si>
    <t>DE000ETF7508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</si>
  <si>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</si>
  <si>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</si>
  <si>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</si>
  <si>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</si>
  <si>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</si>
  <si>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</si>
  <si>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</si>
  <si>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</si>
  <si>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</si>
  <si>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</si>
  <si>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</si>
  <si>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</si>
  <si>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</si>
  <si>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</si>
  <si>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</si>
  <si>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</si>
  <si>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</si>
  <si>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</si>
  <si>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</si>
  <si>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IE00B6R52143</t>
  </si>
  <si>
    <t>IE00B5V94313</t>
  </si>
  <si>
    <t>IE00B87G8S03</t>
  </si>
  <si>
    <t>IE00BKM4H197</t>
  </si>
  <si>
    <t>IE00B7LGZ558</t>
  </si>
  <si>
    <t>Product</t>
  </si>
  <si>
    <t>Benchmark</t>
  </si>
  <si>
    <t>Asset Class</t>
  </si>
  <si>
    <t>Listing Date</t>
  </si>
  <si>
    <t>Source</t>
  </si>
  <si>
    <t/>
  </si>
  <si>
    <t>UBS ETF</t>
  </si>
  <si>
    <t>db x-trackers DAX UCITS ETF (DR) 1C</t>
  </si>
  <si>
    <t>db x-trackers EURO STOXX 50 UCITS ETF (DR) 1D</t>
  </si>
  <si>
    <t>db x-trackers EURO STOXX 50 UCITS ETF (DR) 1C</t>
  </si>
  <si>
    <t>db x-trackers ShortDAX Daily UCITS ETF 1C</t>
  </si>
  <si>
    <t>SPDR ETFs</t>
  </si>
  <si>
    <t>iShares MDAX UCITS ETF (DE)</t>
  </si>
  <si>
    <t>Source EURO STOXX Optimised Banks UCITS ETF</t>
  </si>
  <si>
    <t>db x-trackers MSCI Emerging Markets Index UCITS ETF 1C</t>
  </si>
  <si>
    <t>db x-trackers MSCI World Index UCITS ETF 1C</t>
  </si>
  <si>
    <t>db x-trackers ShortDAX x2 Daily UCITS ETF 1C</t>
  </si>
  <si>
    <t>db x-trackers MSCI EMU Index UCITS ETF (DR) 1D</t>
  </si>
  <si>
    <t>db x-trackers EURO STOXX 50 Short Daily UCITS ETF 1C</t>
  </si>
  <si>
    <t>db x-trackers LevDAX Daily UCITS ETF 1C</t>
  </si>
  <si>
    <t>db x-trackers STOXX Europe 600 UCITS ETF (DR) 1C</t>
  </si>
  <si>
    <t>db x-trackers MSCI Europe Index UCITS ETF (DR) 1C</t>
  </si>
  <si>
    <t>db x-trackers II EONIA UCITS ETF 1C</t>
  </si>
  <si>
    <t>db x-trackers DAX UCITS ETF (DR) - Income 1D</t>
  </si>
  <si>
    <t>Source MSCI Europe UCITS ETF</t>
  </si>
  <si>
    <t>db x-trackers II iBoxx Sovereigns Eurozone Yield Plus UCITS ETF 1C</t>
  </si>
  <si>
    <t>db x-trackers II iBoxx Sovereigns Eurozone AAA UCITS ETF 1C</t>
  </si>
  <si>
    <t>db x-trackers MSCI Europe Small Cap Index UCITS ETF (DR) 1C</t>
  </si>
  <si>
    <t>db x-trackers MSCI Japan Index UCITS ETF (DR) 1C</t>
  </si>
  <si>
    <t>db x-trackers MSCI USA Index UCITS ETF 1C</t>
  </si>
  <si>
    <t>db x-trackers FTSE EPRA/NAREIT Developed Europe Real Estate UCITS ETF (DR) 1C</t>
  </si>
  <si>
    <t>VanEck Vectors ETFs</t>
  </si>
  <si>
    <t>db x-trackers MSCI AC Asia ex Japan Index UCITS ETF 1C</t>
  </si>
  <si>
    <t>db x-trackers S&amp;P 500 UCITS ETF 1C</t>
  </si>
  <si>
    <t>Source S&amp;P 500 UCITS ETF</t>
  </si>
  <si>
    <t>db x-trackers MSCI USA Index UCITS ETF (DR) 1C</t>
  </si>
  <si>
    <t>iShares eb.rexx Money Market UCITS ETF (DE)</t>
  </si>
  <si>
    <t>db x-trackers MSCI EM Asia Index UCITS ETF 1C</t>
  </si>
  <si>
    <t>db x-trackers Nikkei 225 UCITS ETF (DR) 1D</t>
  </si>
  <si>
    <t>db x-trackers MSCI World Index UCITS ETF (DR) 1C</t>
  </si>
  <si>
    <t>HSBC S&amp;P 500 UCITS ETF</t>
  </si>
  <si>
    <t>db x-trackers STOXX Global Select Dividend 100 UCITS ETF 1D</t>
  </si>
  <si>
    <t>db x-trackers STOXX Europe 600 Health Care UCITS ETF 1C</t>
  </si>
  <si>
    <t>db x-trackers STOXX Europe 600 Banks UCITS ETF 1C</t>
  </si>
  <si>
    <t>db x-trackers S&amp;P 500 2x Inverse Daily UCITS ETF 1C</t>
  </si>
  <si>
    <t>db x-trackers CSI300 UCITS ETF 1C</t>
  </si>
  <si>
    <t>db x-trackers MSCI AC World Index UCITS ETF (DR) 1C</t>
  </si>
  <si>
    <t>db x-trackers II iBoxx Germany Covered UCITS ETF 1C</t>
  </si>
  <si>
    <t>db x-trackers STOXX Europe 600 Basic Resources UCITS ETF 1C</t>
  </si>
  <si>
    <t>db x-trackers EURO STOXX Select Dividend 30 UCITS ETF (DR) 1D</t>
  </si>
  <si>
    <t>db x-trackers FTSE 100 UCITS ETF (DR) 1C</t>
  </si>
  <si>
    <t>db x-trackers CAC 40 UCITS ETF (DR) 1D</t>
  </si>
  <si>
    <t>db x-trackers MSCI Brazil Index UCITS ETF (DR) 1C</t>
  </si>
  <si>
    <t>db x-trackers MSCI China Index UCITS ETF (DR) 1C</t>
  </si>
  <si>
    <t>db x-trackers FTSE 100 UCITS ETF (DR) - Income 1D</t>
  </si>
  <si>
    <t>SPDR FTSE EPRA Europe ex UK Real Estate UCITS ETF</t>
  </si>
  <si>
    <t>db x-trackers MSCI Mexico Index UCITS ETF (DR) 1C</t>
  </si>
  <si>
    <t>db x-trackers S&amp;P Global Infrastructure UCITS ETF 1C</t>
  </si>
  <si>
    <t>db x-trackers S&amp;P 500 Inverse Daily UCITS ETF 1C</t>
  </si>
  <si>
    <t>db x-trackers S&amp;P 500 2x Leveraged Daily UCITS ETF 1C</t>
  </si>
  <si>
    <t>db x-trackers II Sterling Cash UCITS ETF 1D</t>
  </si>
  <si>
    <t>Invesco PowerShares</t>
  </si>
  <si>
    <t>db x-trackers II iBoxx Germany Covered UCITS ETF 1D</t>
  </si>
  <si>
    <t>db x-trackers LPX MM Private Equity UCITS ETF 1C</t>
  </si>
  <si>
    <t>db x-trackers MSCI North America High Dividend Yield Index UCITS ETF (DR) 1C</t>
  </si>
  <si>
    <t>Source MSCI USA UCITS ETF</t>
  </si>
  <si>
    <t>db x-trackers II iTraxx Crossover UCITS ETF 1C</t>
  </si>
  <si>
    <t>db x-trackers STOXX Europe 600 Oil &amp; Gas UCITS ETF 1C</t>
  </si>
  <si>
    <t>db x-trackers ATX UCITS ETF (DR) 1C</t>
  </si>
  <si>
    <t>db x-trackers II iTraxx Europe UCITS ETF 1C</t>
  </si>
  <si>
    <t>db x-trackers STOXX Europe 600 Technology UCITS ETF 1C</t>
  </si>
  <si>
    <t>HSBC MSCI Brazil UCITS ETF</t>
  </si>
  <si>
    <t>db x-trackers Portfolio Total Return UCITS ETF 1C</t>
  </si>
  <si>
    <t>db x-trackers FTSE MIB UCITS ETF (DR) 1D</t>
  </si>
  <si>
    <t>db x-trackers Nifty 50 UCITS ETF 1C</t>
  </si>
  <si>
    <t>db x-trackers MSCI Taiwan Index UCITS ETF (DR) 1C</t>
  </si>
  <si>
    <t>db x-trackers MSCI Russia Capped Index UCITS ETF 1C</t>
  </si>
  <si>
    <t>db x-trackers II MTS Ex-Bank of Italy Aggregate UCITS ETF 1D</t>
  </si>
  <si>
    <t>db x-trackers MSCI Korea Index UCITS ETF (DR) 1C</t>
  </si>
  <si>
    <t>db x-trackers II iBoxx Sovereigns Eurozone Yield Plus UCITS ETF 1D</t>
  </si>
  <si>
    <t>db x-trackers FTSE China 50 UCITS ETF (DR) 1C</t>
  </si>
  <si>
    <t>db x-trackers MSCI Indonesia Index UCITS ETF 1C</t>
  </si>
  <si>
    <t>db x-trackers FTSE Vietnam UCITS ETF 1C</t>
  </si>
  <si>
    <t>db x-trackers MSCI Philippines IM Index UCITS ETF (DR) 1C</t>
  </si>
  <si>
    <t>db x-trackers STOXX Europe 600 Industrial Goods UCITS ETF 1C</t>
  </si>
  <si>
    <t>db x-trackers MSCI India Index UCITS ETF 1C</t>
  </si>
  <si>
    <t>db x-trackers II iTraxx Crossover Short Daily UCITS ETF 1C</t>
  </si>
  <si>
    <t>db x-trackers II iBoxx Sovereigns Eurozone AAA UCITS ETF 1D</t>
  </si>
  <si>
    <t>db x-trackers FTSE Developed Europe Ex UK Property UCITS ETF (DR) 1C</t>
  </si>
  <si>
    <t>db x-trackers II Fed Funds Effective Rate UCITS ETF 1C</t>
  </si>
  <si>
    <t>db x-trackers II iBoxx EUR Liquid Covered UCITS ETF 1C</t>
  </si>
  <si>
    <t>BNP Paribas Easy</t>
  </si>
  <si>
    <t>db x-trackers FTSE 250 UCITS ETF (DR) 1D</t>
  </si>
  <si>
    <t>db x-trackers MSCI Singapore IM Index UCITS ETF (DR) 1C</t>
  </si>
  <si>
    <t>db x-trackers S&amp;P 500 Equal Weight UCITS ETF (DR) 1C</t>
  </si>
  <si>
    <t>db x-trackers MSCI Pacific ex Japan Index UCITS ETF (DR) 1C</t>
  </si>
  <si>
    <t>db x-trackers MSCI Nordic Index UCITS ETF (DR) 1D</t>
  </si>
  <si>
    <t>db x-trackers MSCI EM LatAm Index UCITS ETF 1C</t>
  </si>
  <si>
    <t>db x-trackers MSCI Thailand Index UCITS ETF (DR) 1C</t>
  </si>
  <si>
    <t>Source MSCI Emerging Markets UCITS ETF</t>
  </si>
  <si>
    <t>db x-trackers S&amp;P Select Frontier UCITS ETF 1C</t>
  </si>
  <si>
    <t>db x-trackers FTSE 100 Short Daily UCITS ETF 1C</t>
  </si>
  <si>
    <t>db x-trackers EURO STOXX 50 ex Financials UCITS ETF (DR) 1D</t>
  </si>
  <si>
    <t>Source MSCI Europe Value UCITS ETF</t>
  </si>
  <si>
    <t>db x-trackers STOXX Europe 600 Telecommunications UCITS ETF 1C</t>
  </si>
  <si>
    <t>db x-trackers STOXX Europe 600 Food &amp; Beverage UCITS ETF 1C</t>
  </si>
  <si>
    <t>db x-trackers MSCI EM EMEA Index UCITS ETF 1C</t>
  </si>
  <si>
    <t>db x-trackers MSCI Pakistan IM Index UCITS ETF 1C</t>
  </si>
  <si>
    <t>PowerShares FTSE Emerging Markets High Dividend Low Volatility UCITS ETF</t>
  </si>
  <si>
    <t>db x-trackers Mittelstand &amp; MidCap Germany UCITS ETF (DR) 1D</t>
  </si>
  <si>
    <t>db x-trackers MSCI Bangladesh IM Index UCITS ETF 1C</t>
  </si>
  <si>
    <t>db x-trackers II MTS Ex-Bank of Italy BOT UCITS ETF 1C</t>
  </si>
  <si>
    <t>Source MSCI Japan UCITS ETF</t>
  </si>
  <si>
    <t>db x-trackers II Short iBoxx EUR Sovereigns Eurozone Daily UCITS ETF 1C</t>
  </si>
  <si>
    <t>HSBC FTSE 100 UCITS ETF</t>
  </si>
  <si>
    <t>HSBC MSCI USA UCITS ETF</t>
  </si>
  <si>
    <t>db x-trackers MSCI Malaysia Index UCITS ETF (DR) 1C</t>
  </si>
  <si>
    <t>db x-trackers MSCI EFM Africa TOP 50 Capped Index UCITS ETF 1C</t>
  </si>
  <si>
    <t>HSBC MSCI Pacific ex Japan UCITS ETF</t>
  </si>
  <si>
    <t>HSBC MSCI Japan UCITS ETF</t>
  </si>
  <si>
    <t>SPDR Barclays 3-10 Year U.S. Corporate Bond UCITS ETF</t>
  </si>
  <si>
    <t>db x-trackers MSCI EM Information Technology Index UCITS ETF 1C</t>
  </si>
  <si>
    <t>db x-trackers FTSE All-Share UCITS ETF (DR) 1D</t>
  </si>
  <si>
    <t>db x-trackers MSCI Europe Mid Cap Index UCITS ETF (DR) 1C</t>
  </si>
  <si>
    <t>HSBC MSCI EM Far East UCITS ETF</t>
  </si>
  <si>
    <t>Source Russell 2000 UCITS ETF</t>
  </si>
  <si>
    <t>db x-trackers II EONIA UCITS ETF 1D</t>
  </si>
  <si>
    <t>SPDR Barclays 3-7 Year Euro Corporate Bond UCITS ETF</t>
  </si>
  <si>
    <t>HSBC EURO STOXX 50 UCITS ETF</t>
  </si>
  <si>
    <t>db x-trackers II MTS Ex-Bank of Italy BTP UCITS ETF 1D</t>
  </si>
  <si>
    <t>db x-trackers STOXX Europe 600 Utilities UCITS ETF 1C</t>
  </si>
  <si>
    <t>db x-trackers CSI300 Health Care UCITS ETF 1C</t>
  </si>
  <si>
    <t>db x-trackers II iBoxx Germany 7-10 UCITS ETF 1D</t>
  </si>
  <si>
    <t>db x-trackers MSCI EM Healthcare Index UCITS ETF 1C</t>
  </si>
  <si>
    <t>SPDR Barclays US Corporate Bond UCITS ETF</t>
  </si>
  <si>
    <t>SPDR Barclays 10+ Year Euro Government Bond UCITS ETF</t>
  </si>
  <si>
    <t>db x-trackers MSCI Pan-Euro Index UCITS ETF (DR) 1C</t>
  </si>
  <si>
    <t>db x-trackers CSI300 Consumer Discretionary UCITS ETF 1C</t>
  </si>
  <si>
    <t>HSBC MSCI Europe UCITS ETF</t>
  </si>
  <si>
    <t>Lyxor J.P. Morgan Europe Value Factor Index UCITS ETF</t>
  </si>
  <si>
    <t>SPDR Barclays 7-10 Year U.S. Treasury Bond UCITS ETF</t>
  </si>
  <si>
    <t>db x-trackers II iBoxx Germany 3-5 UCITS ETF 1D</t>
  </si>
  <si>
    <t>WisdomTree Japan Equity UCITS ETF- EUR Hedged</t>
  </si>
  <si>
    <t>WisdomTree Germany Equity UCITS ETF</t>
  </si>
  <si>
    <t>SPDR Barclays 10+ Year U.S. Treasury Bond UCITS ETF</t>
  </si>
  <si>
    <t>SPDR Barclays 7+ Year Euro Corporate Bond UCITS ETF</t>
  </si>
  <si>
    <t>SPDR Barclays 7-10 Year Euro Government Bond UCITS ETF</t>
  </si>
  <si>
    <t>SPDR Barclays 5-7 Year Euro Government Bond UCITS ETF</t>
  </si>
  <si>
    <t>SPDR Barclays 5-7 Year U.S. Treasury Bond UCITS ETF</t>
  </si>
  <si>
    <t>SPDR Barclays 3-5 Year U.S. Treasury Bond UCITS ETF</t>
  </si>
  <si>
    <t>Coba ETC 4x Brent Oil Daily Long</t>
  </si>
  <si>
    <t>ETFS Brent Crude</t>
  </si>
  <si>
    <t>Coba ETC 2x Brent Oil Daily Long</t>
  </si>
  <si>
    <t>Coba ETC 4x Natural Gas Daily Long</t>
  </si>
  <si>
    <t>Coba ETC 2x Natural Gas Daily Long</t>
  </si>
  <si>
    <t>Coba ETC -4x Natural Gas Daily Short</t>
  </si>
  <si>
    <t>Coba ETC -2x Natural Gas Daily Short</t>
  </si>
  <si>
    <t>ETFS Longer Dated Brent Crude</t>
  </si>
  <si>
    <t>Coba ETN 2x DJIAF Daily Long</t>
  </si>
  <si>
    <t>Coba ETN 3x SX5EF Daily Long</t>
  </si>
  <si>
    <t>Coba ETN -2x SPXF Daily Short</t>
  </si>
  <si>
    <t>Coba ETN -2x NDXF Daily Short</t>
  </si>
  <si>
    <t>Coba ETN 2x NDXF Daily Long</t>
  </si>
  <si>
    <t>Coba ETN -1x SPXF Daily Short</t>
  </si>
  <si>
    <t>Coba ETN -2x DJIAF Daily Short</t>
  </si>
  <si>
    <t>Coba ETN 1x MDAXF Daily Long</t>
  </si>
  <si>
    <t>Coba ETN 2x SX5EF Daily Long</t>
  </si>
  <si>
    <t>Coba ETN 2x SPXF Daily Long</t>
  </si>
  <si>
    <t>Coba ETN 1x DJIAF Daily Long</t>
  </si>
  <si>
    <t>Coba ETN 1x SX5EF Daily Long</t>
  </si>
  <si>
    <t>Coba ETN -1x NDXF Daily Short</t>
  </si>
  <si>
    <t>Coba ETN -1x SX5EF Daily Short</t>
  </si>
  <si>
    <t>Coba ETN -2x SX5EF Daily Short</t>
  </si>
  <si>
    <t>Coba ETN 1x SPXF Daily Long</t>
  </si>
  <si>
    <t>Coba ETN -1x DJIAF Daily Short</t>
  </si>
  <si>
    <t>Coba ETN 1x NDXF Daily Long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</si>
  <si>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</si>
  <si>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</si>
  <si>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</si>
  <si>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</si>
  <si>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</si>
  <si>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</si>
  <si>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</si>
  <si>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</si>
  <si>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</si>
  <si>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</si>
  <si>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</si>
  <si>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</si>
  <si>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IE00BYZK4883</t>
  </si>
  <si>
    <t>IE00BYZK4776</t>
  </si>
  <si>
    <t>IE00BYZK4669</t>
  </si>
  <si>
    <t>IE00BYZK4552</t>
  </si>
  <si>
    <t>BNP Paribas Easy Equity Value Europe UCITS ETF</t>
  </si>
  <si>
    <t>LU1377382285</t>
  </si>
  <si>
    <t>LU1291101555</t>
  </si>
  <si>
    <t>LU1291102447</t>
  </si>
  <si>
    <t>LU1291098827</t>
  </si>
  <si>
    <t>LU1291107917</t>
  </si>
  <si>
    <t>LU1291099718</t>
  </si>
  <si>
    <t>LU1291108642</t>
  </si>
  <si>
    <t>BNP Paribas Easy Equity Low Vol Europe UCITS ETF</t>
  </si>
  <si>
    <t>LU1377381717</t>
  </si>
  <si>
    <t>BNP Paribas Easy Equity Low Vol US UCITS ETF</t>
  </si>
  <si>
    <t>LU1377381980</t>
  </si>
  <si>
    <t>LU1291097779</t>
  </si>
  <si>
    <t>LU1377382103</t>
  </si>
  <si>
    <t>LU1291104575</t>
  </si>
  <si>
    <t>LU1291103338</t>
  </si>
  <si>
    <t>LU1291100664</t>
  </si>
  <si>
    <t>Amundi ETF NASDAQ-100 UCITS ETF - Daily Hedged EUR</t>
  </si>
  <si>
    <t>FR0013188711</t>
  </si>
  <si>
    <t>LU1291106356</t>
  </si>
  <si>
    <t>BNP Paribas Easy Equity Momentum Europe UCITS ETF</t>
  </si>
  <si>
    <t>LU1377382012</t>
  </si>
  <si>
    <t>LAM ZyFin MSCI India UCITS ETF</t>
  </si>
  <si>
    <t>IE00BDHBGX15</t>
  </si>
  <si>
    <t>IE0005042456</t>
  </si>
  <si>
    <t>Distribution</t>
  </si>
  <si>
    <t>db x-trackers II iBoxx USD Liquid Asia Ex-Japan Corporate Bond UCITS ETF (DR) 1D</t>
  </si>
  <si>
    <t>DE000A2AFS54</t>
  </si>
  <si>
    <t>IE00BD1F4K20</t>
  </si>
  <si>
    <t>IE00BD1F4N50</t>
  </si>
  <si>
    <t>IE00BD1F4M44</t>
  </si>
  <si>
    <t>IE00BD1F4L37</t>
  </si>
  <si>
    <t>Source GPR Real Estate Europe UCITS ETF</t>
  </si>
  <si>
    <t>iShares Edge MSCI USA Size Factor UCITS ETF</t>
  </si>
  <si>
    <t>iShares Edge MSCI USA Value Factor UCITS ETF</t>
  </si>
  <si>
    <t>iShares Edge MSCI USA Quality Factor UCITS ETF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</si>
  <si>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</si>
  <si>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</si>
  <si>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</si>
  <si>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</si>
  <si>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</si>
  <si>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</si>
  <si>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</si>
  <si>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</si>
  <si>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</si>
  <si>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</si>
  <si>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</si>
  <si>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</si>
  <si>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Source Physical Gold ETC (P-ETC)</t>
  </si>
  <si>
    <t>iShares Edge MSCI USA Momentum Factor UCITS ETF</t>
  </si>
  <si>
    <t>ComStage 1 SDAX UCITS ETF</t>
  </si>
  <si>
    <t>DE000ETF9058</t>
  </si>
  <si>
    <t>ComStage 1 TecDAX UCITS ETF</t>
  </si>
  <si>
    <t>DE000ETF9082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</si>
  <si>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</si>
  <si>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</si>
  <si>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</si>
  <si>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</si>
  <si>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</si>
  <si>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</si>
  <si>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</si>
  <si>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</si>
  <si>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db x-trackers MSCI EMU Minimum Volatility UCITS ETF (DR)</t>
  </si>
  <si>
    <t>PowerShares US High Yield Fallen Angels UCITS ETF</t>
  </si>
  <si>
    <t>Lyxor US TIPS (DR) UCITS ETF</t>
  </si>
  <si>
    <t>Lyxor Commodities Thomson Reuters/CoreCommodity CRB EX-Agriculture TR UCITS ETF</t>
  </si>
  <si>
    <t>DE000PR0R1M0</t>
  </si>
  <si>
    <t>DE000PB8R1M6</t>
  </si>
  <si>
    <t>DE000PB8R1E3</t>
  </si>
  <si>
    <t>DE000A2AS9T2</t>
  </si>
  <si>
    <t>DE000A2ARXG7</t>
  </si>
  <si>
    <t>DE000A2ARXE2</t>
  </si>
  <si>
    <t>DE000A2ARXF9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</si>
  <si>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</si>
  <si>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</si>
  <si>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</si>
  <si>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</si>
  <si>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</si>
  <si>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</si>
  <si>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</si>
  <si>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LU1435770406</t>
  </si>
  <si>
    <t>LU1291091228</t>
  </si>
  <si>
    <t>ICBCCS</t>
  </si>
  <si>
    <t>iShares OMX Stockholm Capped UCITS ETF</t>
  </si>
  <si>
    <t>LU1399300455</t>
  </si>
  <si>
    <t>LU1377632572</t>
  </si>
  <si>
    <t>LU1437024992</t>
  </si>
  <si>
    <t>LU1254455949</t>
  </si>
  <si>
    <t>IE00BD3RYZ16</t>
  </si>
  <si>
    <t>BNPP Gold ETC</t>
  </si>
  <si>
    <t>BNPP Paladium ETC</t>
  </si>
  <si>
    <t>DE000PS7G0L8</t>
  </si>
  <si>
    <t>DE000PB8PAL7</t>
  </si>
  <si>
    <t>LU1459802754</t>
  </si>
  <si>
    <t>OTC Turnover (MEUR) *</t>
  </si>
  <si>
    <t>BNP Paribas Easy Low Carbon 100 Europe UCITS ETF</t>
  </si>
  <si>
    <t>FR0013041530</t>
  </si>
  <si>
    <t>LU1484799769</t>
  </si>
  <si>
    <t>ETF</t>
  </si>
  <si>
    <t xml:space="preserve">COMMERZBANK AG                          </t>
  </si>
  <si>
    <t>ETF and ETP Segment of Deutsche Börse Group</t>
  </si>
  <si>
    <t>** Based on Clearstream OTC transaction data.</t>
  </si>
  <si>
    <t>100,000€</t>
  </si>
  <si>
    <t>LU1446552496</t>
  </si>
  <si>
    <t>QNB ZyFin India Consumption UCITS ETF</t>
  </si>
  <si>
    <t>IE00BD3GLV34</t>
  </si>
  <si>
    <t>BNP Paribas Easy Equity Value Europe UCITS ETF Distribution</t>
  </si>
  <si>
    <t>LU1481201702</t>
  </si>
  <si>
    <t>BNP Paribas Easy Equity Momentum Europe UCITS ETF Distribution</t>
  </si>
  <si>
    <t>LU1481201538</t>
  </si>
  <si>
    <t>BNP Paribas Easy Equity Low Vol US UCITS ETF USD Capitalisation</t>
  </si>
  <si>
    <t>LU1481201371</t>
  </si>
  <si>
    <t>BNP Paribas Easy Equity Low Vol Europe UCITS ETF Distribution</t>
  </si>
  <si>
    <t>LU1481201025</t>
  </si>
  <si>
    <t>BNP Paribas Easy Equity Low Vol US UCITS ETF Distribution</t>
  </si>
  <si>
    <t>LU1481201298</t>
  </si>
  <si>
    <t>BNP Paribas Easy Equity Quality Europe UCITS ETF Distribution</t>
  </si>
  <si>
    <t>LU1481201611</t>
  </si>
  <si>
    <t>BNP Paribas Easy Barclays Euro Government Inflation Linked All Maturities UCITS ETF Capitalisation</t>
  </si>
  <si>
    <t>LU1481200217</t>
  </si>
  <si>
    <t>BNP Paribas Easy Markit iBoxx EUR Liquid Corporates UCITS ETF Capitalisation</t>
  </si>
  <si>
    <t>LU1481202775</t>
  </si>
  <si>
    <t>BNP Paribas Easy Barclays US Treasury UCITS ETF Capitalisation</t>
  </si>
  <si>
    <t>LU1481200308</t>
  </si>
  <si>
    <t>* OTC turnover data includes ICSD OTC transaction data and CSD OTC transaction data.</t>
  </si>
  <si>
    <t xml:space="preserve">SOCIETE GENERALE S.A. FRANKFURT         </t>
  </si>
  <si>
    <t xml:space="preserve">BNP PARIBAS ARBITRAGE SNC               </t>
  </si>
  <si>
    <t xml:space="preserve">FLOW TRADERS B.V.                       </t>
  </si>
  <si>
    <t xml:space="preserve">OPTIVER V.O.F.                          </t>
  </si>
  <si>
    <t xml:space="preserve">SUSQUEHANNA INTERNATIONAL SECURITIES    </t>
  </si>
  <si>
    <t xml:space="preserve">IMC TRADING B.V.                        </t>
  </si>
  <si>
    <t xml:space="preserve">DEUTSCHE BANK AG                        </t>
  </si>
  <si>
    <t xml:space="preserve">KCG EUROPE LIMITED                      </t>
  </si>
  <si>
    <t xml:space="preserve">GOLDENBERG HEHMEYER LLP                 </t>
  </si>
  <si>
    <t xml:space="preserve">VIRTU FINANCIAL IRELAND LIMITED         </t>
  </si>
  <si>
    <t>db x-trackers II iBoxx Sovereigns Eurozone 10-15 UCITS ETF 1C</t>
  </si>
  <si>
    <t>db x-trackers II iBoxx Sovereigns Eurozone 15+ UCITS ETF 1C</t>
  </si>
  <si>
    <t>db x-trackers II iBoxx Sovereigns Eurozone 25+ UCITS ETF 1C</t>
  </si>
  <si>
    <t>db x-trackers II iBoxx USD Treasuries UCITS ETF (DR)</t>
  </si>
  <si>
    <t xml:space="preserve">UBS LTD.                                </t>
  </si>
  <si>
    <t xml:space="preserve">MORGAN STANLEY &amp; CO. INTERNATIONAL PLC  </t>
  </si>
  <si>
    <t>db x-trackers MSCI World Minimum Volatility UCITS ETF (DR) 1C</t>
  </si>
  <si>
    <t>iShares Agribusiness UCITS ETF USD (Acc)</t>
  </si>
  <si>
    <t>iShares Asia Pacific Dividend UCITS ETF USD (Dist)</t>
  </si>
  <si>
    <t>iShares Asia Property Yield UCITS ETF USD (Dist)</t>
  </si>
  <si>
    <t>iShares BRIC 50 UCITS ETF USD (Dist)</t>
  </si>
  <si>
    <t>iShares China Large Cap UCITS ETF USD (Dist)</t>
  </si>
  <si>
    <t xml:space="preserve">UNICREDIT BANK AG                       </t>
  </si>
  <si>
    <t>iShares Core Euro Corp Bond UCITS ETF (Dist)</t>
  </si>
  <si>
    <t>iShares Core Euro Govt Bond UCITS ETF (Dist)</t>
  </si>
  <si>
    <t>iShares Core MSCI Japan IMI UCITS ETF USD (Acc)</t>
  </si>
  <si>
    <t>iShares Core MSCI World UCITS ETF USD (Acc)</t>
  </si>
  <si>
    <t>iShares Developed Markets Property Yield UCITS ETF USD (Dist)</t>
  </si>
  <si>
    <t>iShares Dow Jones Global Sustainability Screened UCITS ETF USD (Acc)</t>
  </si>
  <si>
    <t>iShares Edge MSCI EM Minimum Volatility UCITS ETF USD (Acc)</t>
  </si>
  <si>
    <t>iShares Edge MSCI Europe Minimum Volatility UCITS ETF EUR (Acc)</t>
  </si>
  <si>
    <t>iShares Edge MSCI World Minimum Volatility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</si>
  <si>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</si>
  <si>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</si>
  <si>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</si>
  <si>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 Local Govt Bond UCITS ETF USD (Dist)</t>
  </si>
  <si>
    <t>iShares Emerging Asia Local Govt Bond UCITS ETF USD (Dist)</t>
  </si>
  <si>
    <t>iShares Euro Aggregate Bond UCITS ETF (Dist)</t>
  </si>
  <si>
    <t>iShares Euro Corp Bond 1-5yr UCITS ETF (Dist)</t>
  </si>
  <si>
    <t>iShares Euro Corp Bond ex-Financials 1-5yr UCITS ETF (Dist)</t>
  </si>
  <si>
    <t>iShares Euro Corp Bond ex-Financials UCITS ETF (Dist)</t>
  </si>
  <si>
    <t>iShares Euro Corp Bond Financials UCITS ETF (Dist)</t>
  </si>
  <si>
    <t>iShares Euro Corp Bond Interest Rate Hedged UCITS ETF (Dist)</t>
  </si>
  <si>
    <t>iShares Euro Corp Bond Large Cap UCITS ETF (Dist)</t>
  </si>
  <si>
    <t>iShares Euro Covered Bond UCITS ETF (Dist)</t>
  </si>
  <si>
    <t>iShares Euro Dividend UCITS ETF EUR (Dist)</t>
  </si>
  <si>
    <t>iShares Euro Govt Bond 0-1yr UCITS ETF (Dist)</t>
  </si>
  <si>
    <t>iShares Euro Govt Bond 10-15yr UCITS ETF (Dist)</t>
  </si>
  <si>
    <t>iShares Euro Govt Bond 1-3yr UCITS ETF (Dist)</t>
  </si>
  <si>
    <t>iShares Euro Govt Bond 15-30yr UCITS ETF (Dist)</t>
  </si>
  <si>
    <t>iShares Euro Govt Bond 3-5yr UCITS ETF (Dist)</t>
  </si>
  <si>
    <t>iShares Euro Govt Bond 5-7yr UCITS ETF (Dist)</t>
  </si>
  <si>
    <t>iShares Euro Govt Bond 7-10yr UCITS ETF (Dist)</t>
  </si>
  <si>
    <t>iShares Euro High Yield Corp Bond UCITS ETF (Dist)</t>
  </si>
  <si>
    <t>iShares Euro Inflation Linked Govt Bond UCITS ETF (Acc)</t>
  </si>
  <si>
    <t>iShares EURO STOXX Mid UCITS ETF (Dist)</t>
  </si>
  <si>
    <t>iShares EURO STOXX Small UCITS ETF (Dist)</t>
  </si>
  <si>
    <t>iShares Euro Total Market Growth Large UCITS ETF (Dist)</t>
  </si>
  <si>
    <t>iShares Euro Total Market Value Large UCITS ETF (Dist)</t>
  </si>
  <si>
    <t>iShares Euro Ultrashort Bond UCITS ETF (Dist)</t>
  </si>
  <si>
    <t>iShares European Property Yield UCITS ETF EUR (Dist)</t>
  </si>
  <si>
    <t>iShares France Govt Bond UCITS ETF EUR (Dist)</t>
  </si>
  <si>
    <t>iShares FTSEurofirst 100 UCITS ETF EUR (Dist)</t>
  </si>
  <si>
    <t>iShares FTSEurofirst 80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</si>
  <si>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</si>
  <si>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</si>
  <si>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</si>
  <si>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</si>
  <si>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</si>
  <si>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</si>
  <si>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</si>
  <si>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</si>
  <si>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</si>
  <si>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Timber &amp; Forestry UCITS ETF USD (Dist)</t>
  </si>
  <si>
    <t>iShares Global Water UCITS ETF USD (Dist)</t>
  </si>
  <si>
    <t>iShares Gold Producers UCITS ETF USD (Acc)</t>
  </si>
  <si>
    <t>iShares Italy Govt Bond UCITS ETF EUR (Dist)</t>
  </si>
  <si>
    <t>iShares J.P. Morgan $ EM Bond EUR Hedged UCITS ETF (Dist)</t>
  </si>
  <si>
    <t>iShares J.P. Morgan USD EM Bond UCITS ETF (Dist)</t>
  </si>
  <si>
    <t>iShares Listed Private Equity UCITS ETF USD (Dist)</t>
  </si>
  <si>
    <t>iShares MSCI AC Far East ex-Japan Small Cap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</si>
  <si>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</si>
  <si>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</si>
  <si>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</si>
  <si>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(Dist)</t>
  </si>
  <si>
    <t>iShares MSCI Eastern Europe Capped UCITS ETF USD (Dist)</t>
  </si>
  <si>
    <t>iShares MSCI EM Islamic UCITS ETF USD (Dist)</t>
  </si>
  <si>
    <t>iShares MSCI EM Latin America UCITS ETF USD (Dist)</t>
  </si>
  <si>
    <t>iShares MSCI EM Small Cap UCITS ETF USD (Dist)</t>
  </si>
  <si>
    <t>iShares MSCI EM UCITS ETF USD (Acc)</t>
  </si>
  <si>
    <t>iShares MSCI EM UCITS ETF USD (Dist)</t>
  </si>
  <si>
    <t>iShares MSCI Europe ex-UK UCITS ETF EUR (Dist)</t>
  </si>
  <si>
    <t>iShares MSCI Europe SRI UCITS ETF EUR (Acc)</t>
  </si>
  <si>
    <t>iShares MSCI Europe UCITS ETF EUR (Acc)</t>
  </si>
  <si>
    <t>iShares MSCI Europe UCITS ETF EUR (Dist)</t>
  </si>
  <si>
    <t>iShares MSCI Japan EUR Hedged UCITS ETF (Acc)</t>
  </si>
  <si>
    <t>iShares MSCI Japan Small Cap UCITS ETF USD (Dist)</t>
  </si>
  <si>
    <t>iShares MSCI Japan SRI UCITS ETF</t>
  </si>
  <si>
    <t>IE00BYX8XC17</t>
  </si>
  <si>
    <t>iShares MSCI Japan UCITS ETF USD (Dist)</t>
  </si>
  <si>
    <t>iShares MSCI Korea UCITS ETF USD (Dist)</t>
  </si>
  <si>
    <t>iShares MSCI North America UCITS ETF USD (Dist)</t>
  </si>
  <si>
    <t>iShares MSCI Pacific ex-Japan UCITS ETF USD (Dist)</t>
  </si>
  <si>
    <t>iShares MSCI Poland UCITS ETF USD (Acc)</t>
  </si>
  <si>
    <t>iShares MSCI South Africa UCITS ETF USD (Acc)</t>
  </si>
  <si>
    <t>iShares MSCI Taiwan UCITS ETF USD (Dist)</t>
  </si>
  <si>
    <t>iShares MSCI Turkey UCITS ETF USD (Dist)</t>
  </si>
  <si>
    <t>iShares MSCI USA Islamic UCITS ETF USD (Dist)</t>
  </si>
  <si>
    <t>iShares MSCI World EUR Hedged UCITS ETF (Acc)</t>
  </si>
  <si>
    <t>iShares MSCI World Islamic UCITS ETF USD (Dist)</t>
  </si>
  <si>
    <t>iShares MSCI World UCITS ETF USD (Dist)</t>
  </si>
  <si>
    <t>iShares Oil &amp; Gas Exploration &amp; Production UCITS ETF USD (Acc)</t>
  </si>
  <si>
    <t>iShares S&amp;P 500 UCITS ETF USD (Dist)</t>
  </si>
  <si>
    <t>iShares S&amp;P Small Cap 600 UCITS ETF USD (Dist)</t>
  </si>
  <si>
    <t>iShares Spain Govt Bond UCITS ETF EUR (Dist)</t>
  </si>
  <si>
    <t>iShares UK Dividend UCITS ETF GBP (Dist)</t>
  </si>
  <si>
    <t>iShares US Aggregate Bond UCITS ETF USD (Dist)</t>
  </si>
  <si>
    <t>iShares US Property Yield UCITS ETF USD (Dist)</t>
  </si>
  <si>
    <t>iShares USD Corp Bond UCITS ETF (Dist)</t>
  </si>
  <si>
    <t>iShares USD EM Corp Bond UCITS ETF (Dist)</t>
  </si>
  <si>
    <t>iShares USD High Yield Corp Bond UCITS ETF (Dist)</t>
  </si>
  <si>
    <t>iShares USD Short Duration Corp Bond UCITS ETF (Dist)</t>
  </si>
  <si>
    <t>iShares USD Short Duration High Yield Corp Bond UCITS ETF (Dist)</t>
  </si>
  <si>
    <t>iShares USD TIPS UCITS ETF (Acc)</t>
  </si>
  <si>
    <t>iShares USD Treasury Bond 1-3yr UCITS ETF (Dist)</t>
  </si>
  <si>
    <t>iShares USD Treasury Bond 7-10yr UCITS ETF (Dist)</t>
  </si>
  <si>
    <t>iShares USD Ultrashort Bond UCITS ETF (Dist)</t>
  </si>
  <si>
    <t>Lyxor EuroMTS Inflation Linked Investment Grade (DR) UCITS ETF</t>
  </si>
  <si>
    <t xml:space="preserve">J.P.MORGAN SECURITIES PLC               </t>
  </si>
  <si>
    <t>Lyxor Japan (TOPIX) (DR) EUR Daily Hedged UCITS ETF</t>
  </si>
  <si>
    <t>Lyxor MSCI EMU (DR) UCITS ETF</t>
  </si>
  <si>
    <t>WisdomTree India Quality UCITS ETF - USD</t>
  </si>
  <si>
    <t>DE000A2DJWH8</t>
  </si>
  <si>
    <t>WisdomTree India Quality UCITS ETF - USD Acc</t>
  </si>
  <si>
    <t>DE000A2DJWJ4</t>
  </si>
  <si>
    <t>Active ETF</t>
  </si>
  <si>
    <t>ETC</t>
  </si>
  <si>
    <t>BNPP ETC</t>
  </si>
  <si>
    <t>Boost ETP</t>
  </si>
  <si>
    <t>DB ETC</t>
  </si>
  <si>
    <t>Deutsche Boerse Commodities GmbH</t>
  </si>
  <si>
    <t>ETN</t>
  </si>
  <si>
    <t>db x-trackers II EUR High Yield Corporate Bond UCITS ETF (DR)</t>
  </si>
  <si>
    <t>LU1109943388</t>
  </si>
  <si>
    <t>Amundi ETF S&amp;P 500 UCITS ETF</t>
  </si>
  <si>
    <t>FR0013213444</t>
  </si>
  <si>
    <t>iShares S&amp;P 500 Materials Sector UCITS USD (Acc)</t>
  </si>
  <si>
    <t>IE00B4MKCJ84</t>
  </si>
  <si>
    <t>iShares S&amp;P 500 Consumer Staples Sector UCITS ETF USD (Acc)</t>
  </si>
  <si>
    <t>IE00B40B8R38</t>
  </si>
  <si>
    <t>iShares S&amp;P 500 Utilities Sector UCITS ETF USD (Acc)</t>
  </si>
  <si>
    <t>IE00B4KBBD01</t>
  </si>
  <si>
    <t>iShares S&amp;P 500 Industrials Sector UCITS ETF USD (Acc)</t>
  </si>
  <si>
    <t>IE00B4LN9N13</t>
  </si>
  <si>
    <t>Fidelity US Quality Income UCITS ETF ACC-USD</t>
  </si>
  <si>
    <t>IE00BYXVGY31</t>
  </si>
  <si>
    <t>Fidelity ETF</t>
  </si>
  <si>
    <t>Fidelity US Quality Income UCITS ETF INC-USD</t>
  </si>
  <si>
    <t>IE00BYXVGX24</t>
  </si>
  <si>
    <t>Fidelity Global Quality Income UCITS ETF INC-USD</t>
  </si>
  <si>
    <t>IE00BYXVGZ48</t>
  </si>
  <si>
    <t>IE00BYXPXL17</t>
  </si>
  <si>
    <t>IE00BYXPXK00</t>
  </si>
  <si>
    <t>LU1574142243</t>
  </si>
  <si>
    <t>VanEck Vectors J.P. Morgan EM Local Currency Bond UCITS ETF - USD A</t>
  </si>
  <si>
    <t>IE00BDS67326</t>
  </si>
  <si>
    <t>DE000PB6REB0</t>
  </si>
  <si>
    <t>DE000PB6RE18</t>
  </si>
  <si>
    <t>DE000PB8REE0</t>
  </si>
  <si>
    <t>DE000PR5RME1</t>
  </si>
  <si>
    <t>DE000PB8REM3</t>
  </si>
  <si>
    <t>DE000PB6REG9</t>
  </si>
  <si>
    <t>DE000PB6REW6</t>
  </si>
  <si>
    <t>DE000PB6RED6</t>
  </si>
  <si>
    <t>DE000PB6REH7</t>
  </si>
  <si>
    <t>DE000PS701L2</t>
  </si>
  <si>
    <t>DE000PR5RBU0</t>
  </si>
  <si>
    <t>IE00BDQYWQ65</t>
  </si>
  <si>
    <t>iShares USD Intermediate Credit Bond UCITS ETF</t>
  </si>
  <si>
    <t>IE00BDQZ5152</t>
  </si>
  <si>
    <t>First Trust US Large Cap Core AlphaDEX UCITS ETF</t>
  </si>
  <si>
    <t>DE000A2DLXT7</t>
  </si>
  <si>
    <t>BNP Paribas Easy iSTOXX MUTB Japan Quality 150 UCITS ETF</t>
  </si>
  <si>
    <t>LU1547514676</t>
  </si>
  <si>
    <t>BNP Paribas Easy Equity Low Vol Germany UCITS ETF</t>
  </si>
  <si>
    <t>LU1547514593</t>
  </si>
  <si>
    <t>BNP Paribas Easy MSCI Japan ex Controversial Weapons UCITS ETF H EUR Capitalisation</t>
  </si>
  <si>
    <t>LU1481203070</t>
  </si>
  <si>
    <t>Source Bloomberg Commodity ex-Agriculture UCITS ETF</t>
  </si>
  <si>
    <t>DE000A2DPAL3</t>
  </si>
  <si>
    <t>BNPP EUR Hedged RICI Enhanced Aluminum TR Index ETC</t>
  </si>
  <si>
    <t>DE000PR5REA6</t>
  </si>
  <si>
    <t>BNPP EUR Hedged RICI Enhanced Nickel TR Index ETC</t>
  </si>
  <si>
    <t>DE000PB8REN1</t>
  </si>
  <si>
    <t>BNPP EUR Hedged RICI Enhanced Zinc TR Index ETC</t>
  </si>
  <si>
    <t>DE000PB8REZ5</t>
  </si>
  <si>
    <t>BNPP EUR Hedged RICI Enhanced Lead TR Index ETC</t>
  </si>
  <si>
    <t>DE000PB8REL5</t>
  </si>
  <si>
    <t>BNPP EUR Hedged RICI Enhanced Tin TR Index ETC</t>
  </si>
  <si>
    <t>DE000PB8RET8</t>
  </si>
  <si>
    <t>BNPP EUR Hedged RICI Enhanced Copper TR Index ETC</t>
  </si>
  <si>
    <t>DE000PB8REC4</t>
  </si>
  <si>
    <t>BNPP Gasoline (Benzin) ETC</t>
  </si>
  <si>
    <t>DE000PB6BEN9</t>
  </si>
  <si>
    <t>BNPP Gasoil (Diesel) ETC</t>
  </si>
  <si>
    <t>DE000PB6D1Z6</t>
  </si>
  <si>
    <t>BNPP Natural Gas ETC</t>
  </si>
  <si>
    <t>DE000PB6GAS5</t>
  </si>
  <si>
    <t>BNPP WTI Oil ETC</t>
  </si>
  <si>
    <t>DE000PS7WT17</t>
  </si>
  <si>
    <t>BNPP Heating Oil ETC</t>
  </si>
  <si>
    <t>DE000PB6H1T5</t>
  </si>
  <si>
    <t>BNPP RICI Enhanced Heating Oil TR Index USD ETC</t>
  </si>
  <si>
    <t>DE000PR5RHU7</t>
  </si>
  <si>
    <t>BNPP RICI Enhanced Gas Oil TR Index USD ETC</t>
  </si>
  <si>
    <t>DE000PR5RDU6</t>
  </si>
  <si>
    <t>BNPP RICI Enhanced Gasoline TR Index USD ETC</t>
  </si>
  <si>
    <t>DE000PR5R0U0</t>
  </si>
  <si>
    <t>BNPP RICI Enhanced Energy TR Index ETC</t>
  </si>
  <si>
    <t>DE000PR5REU4</t>
  </si>
  <si>
    <t>BNPP RICI Enhanced WTI Crude Oil TR Index USD ETC</t>
  </si>
  <si>
    <t>DE000PR5RWU6</t>
  </si>
  <si>
    <t>BNPP RICI Enhanced Natural Gas TR Index USD ETC</t>
  </si>
  <si>
    <t>DE000PR5RGU9</t>
  </si>
  <si>
    <t>BNPP RICI Enhanced Metals TR Index USD ETC</t>
  </si>
  <si>
    <t>DE000PR5RUM7</t>
  </si>
  <si>
    <t>BNPP RICI Enhanced Industrial Metals TR Index USD ETC</t>
  </si>
  <si>
    <t>DE000PR5RMU7</t>
  </si>
  <si>
    <t>BNPP RICI Enhanced Aluminum TR Index USD ETC</t>
  </si>
  <si>
    <t>DE000PR5RAU2</t>
  </si>
  <si>
    <t>BNPP RICI Enhanced Copper TR Index USD ETC</t>
  </si>
  <si>
    <t>DE000PR5RCU8</t>
  </si>
  <si>
    <t>BNPP RICI Enhanced Zinc TR Index USD ETC</t>
  </si>
  <si>
    <t>DE000PR5RZU9</t>
  </si>
  <si>
    <t>BNPP RICI Enhanced Tin TR Index USD ETC</t>
  </si>
  <si>
    <t>DE000PR5RTU2</t>
  </si>
  <si>
    <t>BNPP RICI Enhanced Nickel TR Index USD ETC</t>
  </si>
  <si>
    <t>DE000PR5RNU5</t>
  </si>
  <si>
    <t>BNPP RICI Enhanced Lead TR Index USD ETC</t>
  </si>
  <si>
    <t>DE000PR5RLU9</t>
  </si>
  <si>
    <t>BNPP Blei ETC</t>
  </si>
  <si>
    <t>DE000PB8LED5</t>
  </si>
  <si>
    <t>BNPP Zinn ETC</t>
  </si>
  <si>
    <t>DE000PB8T1N2</t>
  </si>
  <si>
    <t>BNPP Kupfer ETC</t>
  </si>
  <si>
    <t>DE000PB8C0P8</t>
  </si>
  <si>
    <t>BNPP Zink ETC</t>
  </si>
  <si>
    <t>DE000PB7Z1N5</t>
  </si>
  <si>
    <t>BNPP Nickel ETC</t>
  </si>
  <si>
    <t>DE000PB8N1C1</t>
  </si>
  <si>
    <t>BNPP Aluminium ETC</t>
  </si>
  <si>
    <t>DE000PB6ALU1</t>
  </si>
  <si>
    <t>BNPP EUR Hedged Gold ETC</t>
  </si>
  <si>
    <t>DE000PB6G0E0</t>
  </si>
  <si>
    <t>BNPP EUR Hedged Palladium ETC</t>
  </si>
  <si>
    <t>DE000PB6PAE6</t>
  </si>
  <si>
    <t>BNPP Brent Crude Oil ETC</t>
  </si>
  <si>
    <t>BNPP RICI Enhanced Brent Crude Oil TR Index USD ETC</t>
  </si>
  <si>
    <t>BNPP EUR Hedged RICI Enhanced Brent Crude Oil Total Return Index ETC</t>
  </si>
  <si>
    <t>BNPP EUR Hedged RICI Enhanced Gasoline Index ETC</t>
  </si>
  <si>
    <t>BNPP EUR Hedged RICI Enhanced Natural Gas Index ETC</t>
  </si>
  <si>
    <t>BNPP EUR Hedged RICI Enhanced WTI Crude Oil Index ETC</t>
  </si>
  <si>
    <t>BNPP EUR Hedged RICI Enhanced Gas Oil Index ETC</t>
  </si>
  <si>
    <t>BNPP EUR Hedged RICI Enhanced Heating Oil Index ETC</t>
  </si>
  <si>
    <t>BNPP RICI Enhanced Brent TR Index ETC</t>
  </si>
  <si>
    <t>BNPP EUR Hedged RICI Enhanced Energy Index ETC</t>
  </si>
  <si>
    <t>BNPP EUR Hedged RICI Enhanced Industrial Metals Index ETC</t>
  </si>
  <si>
    <t>BNPP EUR Hedged RICI Enhanced Metals Index ETC</t>
  </si>
  <si>
    <t>06/2017</t>
  </si>
  <si>
    <t>BNP Paribas Easy JPM GBI EMU UCITS ETF</t>
  </si>
  <si>
    <t>Market Access iSTOXX MUTB Japan Quality 150 Index UCITS ETF</t>
  </si>
  <si>
    <t>PowerShares S&amp;P 500 QVM UCITS ETF</t>
  </si>
  <si>
    <t>Source MSCI Europe ex-UK UCITS ETF</t>
  </si>
  <si>
    <t>LU1377382368</t>
  </si>
  <si>
    <t>LU1481202692</t>
  </si>
  <si>
    <t>LU1598815121</t>
  </si>
  <si>
    <t>IE00BDZCKK11</t>
  </si>
  <si>
    <t>DE000A2DPCP0</t>
  </si>
  <si>
    <t>IE00BYYLVJ24</t>
  </si>
  <si>
    <t>IE00BYYLVH00</t>
  </si>
  <si>
    <t>IE00BTJRMP35</t>
  </si>
  <si>
    <t>LU1600334798</t>
  </si>
  <si>
    <t>Equities</t>
  </si>
  <si>
    <t>Fixed Income</t>
  </si>
  <si>
    <t>Commodities</t>
  </si>
  <si>
    <t>Turnover Report: July 2017</t>
  </si>
  <si>
    <t>Designated Sponsor Report: July 2017</t>
  </si>
  <si>
    <t>New Listings: July 2017</t>
  </si>
  <si>
    <t>07/2017</t>
  </si>
  <si>
    <t>db x-trackers Spanish Equity UCITS ETF (DR) 1C</t>
  </si>
  <si>
    <t>db x-trackers Spanish Equity UCITS ETF (DR) 1D</t>
  </si>
  <si>
    <t>UBS ETF (IE) CMCI ex-Agriculture SF UCITS ETF (hedged to EUR) A-acc</t>
  </si>
  <si>
    <t>iShares Edge S&amp;P 500 Minimum Volatility UCITS ETF EUR Hedged (Acc)</t>
  </si>
  <si>
    <t>iShares MSCI Europe Quality Dividend UCITS ETF</t>
  </si>
  <si>
    <t>iShares MSCI World Quality Dividend UCITS ETF</t>
  </si>
  <si>
    <t>iShares USD Floating Rate Bond UCITS ETF</t>
  </si>
  <si>
    <t>LU0592216393</t>
  </si>
  <si>
    <t>LU0994505336</t>
  </si>
  <si>
    <t>IE00BYT5CV85</t>
  </si>
  <si>
    <t>IE00BYX8XD24</t>
  </si>
  <si>
    <t>IE00BYYHSM20</t>
  </si>
  <si>
    <t>IE00BYYHSQ67</t>
  </si>
  <si>
    <t>IE00BZ048462</t>
  </si>
  <si>
    <t>Solactive Spain 40 Index</t>
  </si>
  <si>
    <t>UBS Bloomberg CMCI Ex-Livestock Capped Index Hedged to EUR</t>
  </si>
  <si>
    <t>S&amp;P 500 Minimum Volatility Index</t>
  </si>
  <si>
    <t>MSCI Europe High Dividend Yield 4% Issuer Capped Index</t>
  </si>
  <si>
    <t>MSCI World High Dividend Yield Index</t>
  </si>
  <si>
    <t>Bloomberg Barclays US Floating Rate Note &lt;5 Years Index</t>
  </si>
  <si>
    <t>iShares EURO STOXX 50 UCITS ETF (DE)</t>
  </si>
  <si>
    <t>iShares EURO STOXX Banks 30-15 UCITS ETF (DE)</t>
  </si>
  <si>
    <t>iShares EURO STOXX 50 UCITS ETF (Dist)</t>
  </si>
  <si>
    <t>Lyxor Daily LevDAX UCITS ETF</t>
  </si>
  <si>
    <t>iShares Core S&amp;P 500 UCITS ETF</t>
  </si>
  <si>
    <t>ComStage EURO STOXX 50 NR UCITS ETF</t>
  </si>
  <si>
    <t>Lyxor DAX (DR) UCITS ETF</t>
  </si>
  <si>
    <t>iShares Core EURO STOXX 50 UCITS ETF</t>
  </si>
  <si>
    <t>iShares Automation &amp; Robotics UCITS ETF</t>
  </si>
  <si>
    <t>ComStage DAX TR UCITS ETF</t>
  </si>
  <si>
    <t>Source EURO STOXX 50 UCITS ETF A</t>
  </si>
  <si>
    <t>iShares Core MSCI Emerging Markets IMI UCITS ETF</t>
  </si>
  <si>
    <t>Lyxor MSCI Emerging Markets UCITS ETF</t>
  </si>
  <si>
    <t>Lyxor Daily Double Short BUND UCITS ETF</t>
  </si>
  <si>
    <t>db x-trackers II iBoxx Global Inflation-Linked UCITS ETF 1C (EUR hedged)</t>
  </si>
  <si>
    <t>Lyxor EURO STOXX 50 (DR) UCITS ETF D-EUR</t>
  </si>
  <si>
    <t>Lyxor MSCI World UCITS ETF D-EUR</t>
  </si>
  <si>
    <t>ComStage MDAX TR UCITS ETF</t>
  </si>
  <si>
    <t>ComStage Commerzbank Commodity ex-Agriculture Monthly EUR Hedged TR UCITS ETF</t>
  </si>
  <si>
    <t>db x-trackers II iBoxx Sovereigns Eurozone 5-7 UCITS ETF 1C</t>
  </si>
  <si>
    <t>db x-trackers II iBoxx Sovereigns Eurozone 1-3 UCITS ETF 1C</t>
  </si>
  <si>
    <t>iShares STOXX Europe 50 UCITS ETF</t>
  </si>
  <si>
    <t>UBS ETF (LU) MSCI World Socially Responsible UCITS ETF (USD) A-dis</t>
  </si>
  <si>
    <t>iShares NASDAQ-100 UCITS ETF</t>
  </si>
  <si>
    <t>Lyxor MSCI Europe UCITS ETF</t>
  </si>
  <si>
    <t>Lyxor EURO STOXX 50 Daily Leverage UCITS ETF</t>
  </si>
  <si>
    <t>UBS ETF (LU) MSCI EMU UCITS ETF (EUR) A-dis</t>
  </si>
  <si>
    <t>db x-trackers II iBoxx Sovereigns Eurozone UCITS ETF 1C</t>
  </si>
  <si>
    <t>Lyxor NASDAQ-100 UCITS ETF</t>
  </si>
  <si>
    <t>Lyxor FTSE ATHEX Large Cap UCITS ETF</t>
  </si>
  <si>
    <t>iShares MSCI EM Asia UCITS ETF</t>
  </si>
  <si>
    <t>UBS ETF (LU) MSCI Emerging Markets UCITS ETF (USD) A-dis</t>
  </si>
  <si>
    <t>db x-trackers iBoxx EUR Corporates Yield Plus UCITS ETF (DR)</t>
  </si>
  <si>
    <t>Lyxor China Enterprise (HSCEI) UCITS ETF</t>
  </si>
  <si>
    <t>iShares MSCI EMU UCITS ETF</t>
  </si>
  <si>
    <t>SPDR Barclays 1-3 Year Euro Government Bond UCITS ETF</t>
  </si>
  <si>
    <t>ROBO-STOX Global Robotics and Automation GO UCITS ETF</t>
  </si>
  <si>
    <t>Amundi ETF CAC 40 UCITS ETF (C)</t>
  </si>
  <si>
    <t>Lyxor Daily ShortDAX x2 UCITS ETF</t>
  </si>
  <si>
    <t>Lyxor MSCI India UCITS ETF</t>
  </si>
  <si>
    <t>Lyxor World Water UCITS ETF</t>
  </si>
  <si>
    <t>iShares EURO STOXX 50 ex Financials UCITS ETF</t>
  </si>
  <si>
    <t>Lyxor Commodities CRB Thomson Reuters/CoreCommodity UCITS ETF C-EUR</t>
  </si>
  <si>
    <t>db x-trackers EUR Corporate Bond UCITS ETF (DR)</t>
  </si>
  <si>
    <t>iShares Euro Corporate Bond BBB-BB UCITS ETF</t>
  </si>
  <si>
    <t>db x-trackers II Germany Government Bond UCITS ETF (DR) 1C</t>
  </si>
  <si>
    <t>UBS ETF (LU) MSCI World UCITS ETF (USD) A-dis</t>
  </si>
  <si>
    <t>iShares Core FTSE 100 UCITS ETF (Dist)</t>
  </si>
  <si>
    <t>db x-trackers II Global Sovereign UCITS ETF 1D (EUR hedged)</t>
  </si>
  <si>
    <t>iShares MSCI EMU Small Cap UCITS ETF</t>
  </si>
  <si>
    <t>Lyxor Commodities CRB Ex-Energy Thomson Reuters/CoreCommodity UCITS ETF C-EUR</t>
  </si>
  <si>
    <t>iShares MSCI World Quality Factor UCITS ETF</t>
  </si>
  <si>
    <t>Deka EURO STOXX 50 (thesaurierend) UCITS ETF</t>
  </si>
  <si>
    <t>Lyxor MSCI World Health Care TR UCITS ETF C-EUR</t>
  </si>
  <si>
    <t>db x-trackers II iBoxx Sovereigns Eurozone Yield Plus 1-3 UCITS ETF 1C</t>
  </si>
  <si>
    <t>db x-trackers Equity Value Factor UCITS ETF (DR) 1C</t>
  </si>
  <si>
    <t>db x-trackers Harvest CSI300 INDEX UCITS ETF (DR) 1D</t>
  </si>
  <si>
    <t>iShares MSCI Canada UCITS ETF</t>
  </si>
  <si>
    <t>iShares MSCI World Value Factor UCITS ETF</t>
  </si>
  <si>
    <t>ComStage SDAX TR UCITS ETF</t>
  </si>
  <si>
    <t>UBS ETF (LU) MSCI EMU Socially Responsible UCITS ETF (EUR) A-dis</t>
  </si>
  <si>
    <t>Lyxor Daily Leveraged Bund UCITS ETF</t>
  </si>
  <si>
    <t>iShares MSCI Europe Value Factor UCITS ETF</t>
  </si>
  <si>
    <t>Source EURO STOXX 50 Distributing UCITS ETF B</t>
  </si>
  <si>
    <t>iShares MSCI Russia ADR/GDR UCITS ETF</t>
  </si>
  <si>
    <t>iShares MSCI World Momentum Factor UCITS ETF</t>
  </si>
  <si>
    <t>Market Vectors Gold Miners UCITS ETF</t>
  </si>
  <si>
    <t>Lyxor STOXX Europe 600 Oil &amp; Gas UCITS ETF</t>
  </si>
  <si>
    <t>Source JPX-Nikkei 400 UCITS ETF Euro Hedged</t>
  </si>
  <si>
    <t>iShares USD Treasury Bond 20+yr UCITS ETF</t>
  </si>
  <si>
    <t>Lyxor Japan (TOPIX) (DR) UCITS ETF D-EUR</t>
  </si>
  <si>
    <t>Market Vectors Junior Gold Miners UCITS ETF</t>
  </si>
  <si>
    <t>iShares Dow Jones Industrial Average UCITS ETF</t>
  </si>
  <si>
    <t>db x-trackers MSCI World Information Technology Index UCITS ETF (DR)</t>
  </si>
  <si>
    <t>UBS ETF (IE) CMCI ex-Agriculture SF UCITS ETF (USD) A-acc</t>
  </si>
  <si>
    <t>Lyxor Euro Corporate Bond UCITS ETF</t>
  </si>
  <si>
    <t>iShares MSCI France UCITS ETF</t>
  </si>
  <si>
    <t>db x-trackers II iBoxx EUR High Yield Bond UCITS ETF 1D</t>
  </si>
  <si>
    <t>db x-trackers DBLCI OY Balanced UCITS ETF 1C (EUR hedged)</t>
  </si>
  <si>
    <t>UBS ETF (LU) MSCI Pacific (ex Japan) UCITS ETF (USD) A-dis</t>
  </si>
  <si>
    <t>UBS ETF (LU) MSCI Japan UCITS ETF (JPY) A-dis</t>
  </si>
  <si>
    <t>Lyxor Brazil (Ibovespa) UCITS ETF C-EUR</t>
  </si>
  <si>
    <t>db x-trackers II iBoxx Global Inflation-Linked UCITS ETF 1D (EUR hedged)</t>
  </si>
  <si>
    <t>iShares FactorSelect MSCI Europe UCITS ETF</t>
  </si>
  <si>
    <t>db x-trackers II iBoxx Euro Inflation-Linked UCITS ETF 1C</t>
  </si>
  <si>
    <t>iShares S&amp;P 500 Financials Sector UCITS ETF</t>
  </si>
  <si>
    <t>db x-trackers II iBoxx USD Treasuries 1-3 UCITS ETF (DR)</t>
  </si>
  <si>
    <t>db x-trackers SMI UCITS ETF (DR) 1D</t>
  </si>
  <si>
    <t>iShares FTSE MIB UCITS ETF (Acc)</t>
  </si>
  <si>
    <t>db x-trackers II iBoxx Sovereigns Eurozone 3-5 UCITS ETF 1C</t>
  </si>
  <si>
    <t>db x-trackers MSCI World Energy Index UCITS ETF (DR)</t>
  </si>
  <si>
    <t>iShares MSCI USA Small Cap UCITS ETF</t>
  </si>
  <si>
    <t>Lyxor Hong Kong (HSI) UCITS ETF D-EUR</t>
  </si>
  <si>
    <t>UBS ETF (LU) MSCI EMU Small Cap UCITS ETF (EUR) A-dis</t>
  </si>
  <si>
    <t>ComStage STOXX Europe 600 Health Care NR UCITS ETF</t>
  </si>
  <si>
    <t>UBS ETF (IE) MSCI AC Asia Ex Japan SF UCITS ETF (USD) A-acc</t>
  </si>
  <si>
    <t>db x-trackers Barclays USD Corporate Bond UCITS ETF (DR) (EUR)</t>
  </si>
  <si>
    <t>iShares Fallen Angels High Yield Corporate Bond UCITS ETF</t>
  </si>
  <si>
    <t>db x-trackers MSCI Canada Index UCITS ETF 1C</t>
  </si>
  <si>
    <t>Lyxor Eastern Europe (CECE NTR EUR) UCITS ETF</t>
  </si>
  <si>
    <t>Lyxor Russia (Dow Jones Russia GDR) UCITS ETF C-EUR</t>
  </si>
  <si>
    <t>BNP Paribas Easy S&amp;P GSCI Energy &amp; Metals Capped Component 35/20 UCITS ETF EUR Capitalisation</t>
  </si>
  <si>
    <t>iShares Nikkei 225 UCITS ETF</t>
  </si>
  <si>
    <t>Lyxor EUR 2-10Y Inflation Expectations UCITS ETF C-EUR</t>
  </si>
  <si>
    <t>UBS ETF (LU) MSCI Emerging Markets Socially Responsible UCITS ETF (USD) A-dis</t>
  </si>
  <si>
    <t>iShares S&amp;P 500 Energy Sector UCITS ETF</t>
  </si>
  <si>
    <t>iShares Digitalisation UCITS ETF</t>
  </si>
  <si>
    <t>iShares Sustainable Euro Corporate Bond 0-3yr UCITS ETF</t>
  </si>
  <si>
    <t>Lyxor MSCI AC Asia Ex Japan UCITS ETF</t>
  </si>
  <si>
    <t>iShares MSCI World Size Factor UCITS ETF</t>
  </si>
  <si>
    <t>db x-trackers MSCI World Financials Index UCITS ETF (DR)</t>
  </si>
  <si>
    <t>Lyxor MSCI World Information Technology TR UCITS ETF C-EUR</t>
  </si>
  <si>
    <t>ComStage STOXX Europe 600 Industrial Goods &amp; Services NR UCITS ETF</t>
  </si>
  <si>
    <t>Lyxor S&amp;P 500 UCITS ETF D-EUR</t>
  </si>
  <si>
    <t>Lyxor Barclays Floating Rate Euro 0-7Y UCITS ETF</t>
  </si>
  <si>
    <t>Lyxor EuroMTS All-Maturity Investment Grade (DR) UCITS ETF</t>
  </si>
  <si>
    <t>Lyxor STOXX Europe 600 Basic Resources UCITS ETF</t>
  </si>
  <si>
    <t>Lyxor STOXX Europe 600 Technology UCITS ETF</t>
  </si>
  <si>
    <t>db x-trackers II iBoxx Sovereigns Eurozone 7-10 UCITS ETF 1C</t>
  </si>
  <si>
    <t>Lyxor STOXX Europe 600 Banks UCITS ETF</t>
  </si>
  <si>
    <t>db x-trackers II Germany Government Bond UCITS ETF (DR) 1D</t>
  </si>
  <si>
    <t>db x-trackers ESG EUR Corporate Bond UCITS ETF (DR) 1C</t>
  </si>
  <si>
    <t>iShares S&amp;P 500 Information Technology Sector UCITS ETF</t>
  </si>
  <si>
    <t>iShares Core MSCI Pacific ex Japan UCITS ETF</t>
  </si>
  <si>
    <t>iShares USD Corporate Bond Interest Rate Hedged UCITS ETF</t>
  </si>
  <si>
    <t>db x-trackers II Markit iBoxx Japan Sovereign UCITS ETF 1C</t>
  </si>
  <si>
    <t>Lyxor MSCI EMU Small Cap UCITS ETF</t>
  </si>
  <si>
    <t>UBS ETF (LU) Markit iBoxx EUR Liquid Corporates UCITS ETF (EUR) A-dis</t>
  </si>
  <si>
    <t>iShares S&amp;P 500 Health Care Sector UCITS ETF</t>
  </si>
  <si>
    <t>ComStage STOXX Europe 600 Technology NR UCITS ETF</t>
  </si>
  <si>
    <t>Lyxor MSCI AC Asia Pacific Ex Japan UCITS ETF C-EUR</t>
  </si>
  <si>
    <t>iShares EURO STOXX Telecommunications 30-15 UCITS ETF (DE)</t>
  </si>
  <si>
    <t>iShares US Equity Buyback Achievers UCITS ETF</t>
  </si>
  <si>
    <t>iShares MSCI USA UCITS ETF</t>
  </si>
  <si>
    <t>ComStage STOXX Europe 600 Personal &amp; Household Goods NR UCITS ETF</t>
  </si>
  <si>
    <t>BNP Paribas Easy FTSE EPRA/NAREIT Eurozone Capped UCITS ETF QD D</t>
  </si>
  <si>
    <t>iShares Sustainable MSCI Japan SRI EUR Hedged UCITS ETF</t>
  </si>
  <si>
    <t>db x-trackers MSCI World Health Care Index UCITS ETF (DR)</t>
  </si>
  <si>
    <t>iShares MSCI EMU USD Hedged UCITS ETF</t>
  </si>
  <si>
    <t>UBS ETF (IE) MSCI USA Value UCITS ETF (USD) A-dis</t>
  </si>
  <si>
    <t>UBS ETF (LU) MSCI USA UCITS ETF (USD) A-dis</t>
  </si>
  <si>
    <t>Lyxor Germany Mid-Cap MDAX UCITS ETF</t>
  </si>
  <si>
    <t>ComStage STOXX Europe 600 Food &amp; Beverage NR UCITS ETF</t>
  </si>
  <si>
    <t>db x-trackers Equity Quality Factor UCITS ETF (DR) 1C</t>
  </si>
  <si>
    <t>db x-trackers II iBoxx Sovereigns Eurozone 1-3 UCITS ETF 1D</t>
  </si>
  <si>
    <t>Lyxor MSCI USA UCITS ETF D-EUR</t>
  </si>
  <si>
    <t>iShares MSCI Korea UCITS ETF (Acc)</t>
  </si>
  <si>
    <t>Lyxor Turkey (DJ Turkey Titans 20) UCITS ETF</t>
  </si>
  <si>
    <t>ComStage DivDAX TR UCITS ETF</t>
  </si>
  <si>
    <t>Lyxor Euro Corporate Bond Ex Financials UCITS ETF</t>
  </si>
  <si>
    <t>Lyxor EURO STOXX 50 Daily Double Short UCITS ETF</t>
  </si>
  <si>
    <t>db x-trackers II iBoxx Sovereigns Eurozone 3-5 UCITS ETF 1D</t>
  </si>
  <si>
    <t>UBS ETF (LU) EURO STOXX 50 UCITS ETF (EUR) A-dis</t>
  </si>
  <si>
    <t>db x-trackers Barclays USD Corporate Bond UCITS ETF (DR) 1D</t>
  </si>
  <si>
    <t>db x-trackers S&amp;P/ASX 200 UCITS ETF (DR) 1C</t>
  </si>
  <si>
    <t>UBS ETF (IE) MSCI USA UCITS ETF (USD) A-dis</t>
  </si>
  <si>
    <t>db x-trackers II Global Sovereign UCITS ETF 1C (EUR hedged)</t>
  </si>
  <si>
    <t>Lyxor EuroMTS 3-5Y Investment Grade (DR) UCITS ETF</t>
  </si>
  <si>
    <t>db x-trackers iBoxx USD Treasuries UCITS ETF (DR) 1D</t>
  </si>
  <si>
    <t>Lyxor US 10Y Inflation Breakeven UCITS ETF</t>
  </si>
  <si>
    <t>Lyxor MSCI EM Latin America UCITS ETF C-EUR</t>
  </si>
  <si>
    <t>Source R Equal-Risk European Equity UCITS ETF</t>
  </si>
  <si>
    <t>UBS ETF (IE) MSCI EMU Defensive UCITS ETF (EUR) A-dis (EUR)</t>
  </si>
  <si>
    <t>iShares MSCI UK UCITS ETF</t>
  </si>
  <si>
    <t>iShares FTSE 100 UCITS ETF (Acc)</t>
  </si>
  <si>
    <t>UBS ETF (LU) Markit iBoxx EUR Germany 1-3 UCITS ETF (EUR) A-dis</t>
  </si>
  <si>
    <t>UBS ETF (LU) MSCI USA Socially Responsible UCITS ETF (USD) A-dis</t>
  </si>
  <si>
    <t>iShares MSCI USA Dividend IQ UCITS ETF</t>
  </si>
  <si>
    <t>ComStage EURO STOXX Select Dividend 30 NR UCITS ETF</t>
  </si>
  <si>
    <t>iShares Sustainable MSCI Emerging Markets SRI UCITS ETF</t>
  </si>
  <si>
    <t>UBS ETF (LU) MSCI UK hedged EUR UCITS ETF (EUR) A-acc</t>
  </si>
  <si>
    <t>Source Goldman Sachs Equity Factor Index Europe UCITS ETF (GS EFI Europe ETF)</t>
  </si>
  <si>
    <t>UBS ETF (IE) HFRX Global Hedge Fund Index SF UCITS ETF (EUR) A-acc</t>
  </si>
  <si>
    <t>Lyxor STOXX Europe 600 Automobiles &amp; Parts UCITS ETF</t>
  </si>
  <si>
    <t>db x-trackers MSCI World Consumer Discretionary Index UCITS ETF (DR)</t>
  </si>
  <si>
    <t>UBS ETF (IE) Factor MSCI USA Quality UCITS ETF (USD) A-dis</t>
  </si>
  <si>
    <t>db x-trackers Equity Momentum Factor UCITS ETF (DR) 1C</t>
  </si>
  <si>
    <t>Lyxor STOXX Europe 600 Personal &amp; Household Goods UCITS ETF</t>
  </si>
  <si>
    <t>UBS ETF (LU) MSCI Europe UCITS ETF (EUR) A-dis</t>
  </si>
  <si>
    <t>db x-trackers MSCI World Telecom Services Index UCITS ETF (DR)</t>
  </si>
  <si>
    <t>UBS ETF (LU) Bloomberg Barclays US Liquid Corporates UCITS ETF (hedged to EUR) A-dis</t>
  </si>
  <si>
    <t>db x-trackers II Global Sovereign UCITS ETF 5C</t>
  </si>
  <si>
    <t>Lyxor Euro Cash UCITS ETF</t>
  </si>
  <si>
    <t>Lyxor STOXX Europe 600 Food &amp; Beverage UCITS ETF</t>
  </si>
  <si>
    <t>UBS ETF (LU) MSCI Canada UCITS ETF (CAD) A-dis</t>
  </si>
  <si>
    <t>UBS ETF (LU) Bloomberg Barclays US 7-10 Year Treasury Bond UCITS ETF (USD) A-dis</t>
  </si>
  <si>
    <t>UBS ETF (IE) Solactive Global Pure Gold Miners UCITS ETF (USD) A-dis</t>
  </si>
  <si>
    <t>UBS ETF (LU) MSCI Pacific Socially Responsible UCITS ETF (USD) A-dis</t>
  </si>
  <si>
    <t>Lyxor EuroMTS 1-3Y Investment Grade (DR) UCITS ETF</t>
  </si>
  <si>
    <t>db x-trackers MSCI Europe Value Index UCITS ETF 1C</t>
  </si>
  <si>
    <t>Lyxor STOXX Europe 600 Telecommunications UCITS ETF</t>
  </si>
  <si>
    <t>Lyxor MSCI Korea UCITS ETF C-EUR</t>
  </si>
  <si>
    <t>Lyxor MSCI All Country World UCITS ETF C-EUR</t>
  </si>
  <si>
    <t>UBS ETF (LU) Factor MSCI EMU Low Volatility UCITS ETF (EUR) A-dis</t>
  </si>
  <si>
    <t>iShares FactorSelect MSCI World UCITS ETF</t>
  </si>
  <si>
    <t>iShares Euro Government Bond 3-7 UCITS ETF (Acc)</t>
  </si>
  <si>
    <t>iShares Euro Government Bond 1-3 UCITS ETF (Acc)</t>
  </si>
  <si>
    <t>db x-trackers MSCI World Consumer Staples Index UCITS ETF (DR)</t>
  </si>
  <si>
    <t>BNP Paribas Easy FTSE EPRA/NAREIT Devel. Europe UCITS ETF QD</t>
  </si>
  <si>
    <t>db x-trackers MSCI World Utilities Index UCITS ETF (DR)</t>
  </si>
  <si>
    <t>iShares MSCI EMU Mid Cap UCITS ETF</t>
  </si>
  <si>
    <t>iShares Healthcare Innovation UCITS ETF</t>
  </si>
  <si>
    <t>UBS ETF (LU) Bloomberg Barclays USD Emerging Markets Sovereign UCITS ETF</t>
  </si>
  <si>
    <t>UBS ETF (IE) MSCI USA hedged EUR UCITS ETF (EUR) A-acc</t>
  </si>
  <si>
    <t>Lyxor STOXX Europe 600 (DR)</t>
  </si>
  <si>
    <t>iShares MSCI China A UCITS ETF</t>
  </si>
  <si>
    <t>iShares Edge MSCI World Minimum Volatility UCITS ETF</t>
  </si>
  <si>
    <t>ComStage STOXX Europe 600 Construction &amp; Materials NR UCITS ETF</t>
  </si>
  <si>
    <t>iShares Ageing Population UCITS ETF</t>
  </si>
  <si>
    <t>Lyxor STOXX Europe 600 Insurance UCITS ETF</t>
  </si>
  <si>
    <t>BNP Paribas Easy MSCI Europe ex Controversial Weapons Ucits ETF Cap</t>
  </si>
  <si>
    <t>ComStage STOXX Europe 600 Oil &amp; Gas NR UCITS ETF</t>
  </si>
  <si>
    <t>db x-trackers Harvest FTSE China A-H 50 INDEX UCITS ETF (DR)</t>
  </si>
  <si>
    <t>db x-trackers II iBoxx Global Inflation-Linked UCITS ETF 5C</t>
  </si>
  <si>
    <t>iShares US Mortgage Backed Securities UCITS ETF</t>
  </si>
  <si>
    <t>db x-trackers iBoxx USD Emerging Sovereigns Quality Weighted UCITS ETF (DR)</t>
  </si>
  <si>
    <t>ComStage Dow Jones Switzerland Titans 30 Net TR UCITS ETF</t>
  </si>
  <si>
    <t>iShares MSCI Emerging Markets Consumer Growth UCITS ETF</t>
  </si>
  <si>
    <t>UBS ETF (IE) S&amp;P 500 UCITS ETF (USD) A-dis</t>
  </si>
  <si>
    <t>iShares Sustainable MSCI USA SRI UCITS ETF</t>
  </si>
  <si>
    <t>UBS ETF (LU) Bloomberg Barclays USD Emerging Markets Sovereign UCITS ETF (hedged to EUR) A-acc</t>
  </si>
  <si>
    <t>Lyxor iBoxx USD Liquid Emerging Markets Sovereigns UCITS ETF</t>
  </si>
  <si>
    <t>BNP Paribas Easy MSCI Emerging Markets SRI UCITS ETF Capitalisation</t>
  </si>
  <si>
    <t>iShares MSCI Europe Size Factor UCITS ETF</t>
  </si>
  <si>
    <t>Ossiam Risk Weighted Enhanced Commodity Ex Grains TR UCITS ETF 1 C-EUR</t>
  </si>
  <si>
    <t>iShares MSCI Mexico Capped UCITS ETF</t>
  </si>
  <si>
    <t>UBS ETF (LU) Factor MSCI EMU Prime Value UCITS ETF (EUR) A-dis</t>
  </si>
  <si>
    <t>Lyxor EURO STOXX 50 Daily Short UCITS ETF</t>
  </si>
  <si>
    <t>Source Morningstar US Energy Infrastructure MPL UCITS ETF A-USD</t>
  </si>
  <si>
    <t>Lyxor STOXX Europe 600 Retail UCITS ETF</t>
  </si>
  <si>
    <t>Lyxor South Africa(FTSE JSE TOP 40) UCITS ETF</t>
  </si>
  <si>
    <t>Lyxor Dow Jones Industrial Average UCITS ETF</t>
  </si>
  <si>
    <t>UBS ETF (LU) Bloomberg Barclays US Liquid Corporates 1-5 Year UCITS ETF (hedged to EUR) A-acc</t>
  </si>
  <si>
    <t>UBS ETF (LU) Bloomberg Barclays Euro Area Liquid Corporates 1-5 Year UCITS ETF (EUR) A-dis</t>
  </si>
  <si>
    <t>Lyxor iBoxx EUR Liquid High Yield 30 Ex-Financial UCITS ETF</t>
  </si>
  <si>
    <t>Lyxor EuroMTS Covered Bond Aggregate UCITS ETF</t>
  </si>
  <si>
    <t>db x-trackers II iBoxx Sovereigns Eurozone UCITS ETF 1D</t>
  </si>
  <si>
    <t>Lyxor MSCI Malaysia UCITS ETF</t>
  </si>
  <si>
    <t>iShares MSCI Europe Momentum Factor UCITS ETF</t>
  </si>
  <si>
    <t>Lyxor MSCI EMU Growth UCITS ETF</t>
  </si>
  <si>
    <t>Lyxor STOXX Europe 600 Financial Services UCITS ETF</t>
  </si>
  <si>
    <t>db x-trackers II iBoxx USD Treasuries Inflation-Linked UCITS ETF (DR)</t>
  </si>
  <si>
    <t>Source Morningstar US Energy Infrastructure MPL UCITS ETF B-USD</t>
  </si>
  <si>
    <t>Lyxor STOXX Europe 600 Utilities UCITS ETF</t>
  </si>
  <si>
    <t>UBS ETF (LU) MSCI Japan Socially Responsible UCITS ETF (JPY) A-dis</t>
  </si>
  <si>
    <t>ComStage STOXX Europe 600 Basic Resources NR UCITS ETF</t>
  </si>
  <si>
    <t>Lyxor Australia (S&amp;P/ASX 200) UCITS ETF D-EUR</t>
  </si>
  <si>
    <t>Lyxor SG Global Quality Income NTR UCITS ETF D-EUR</t>
  </si>
  <si>
    <t>UBS ETF (IE) DJ Global Select Dividend UCITS ETF (USD) A-dis</t>
  </si>
  <si>
    <t>Lyxor S&amp;P 500 VIX Futures Enhanced Roll (Lux) UCITS ETF</t>
  </si>
  <si>
    <t>Lyxor New Energy UCITS ETF</t>
  </si>
  <si>
    <t>Lyxor STOXX Europe Select Dividend 30 UCITS ETF</t>
  </si>
  <si>
    <t>Lyxor MSCI World Energy TR UCITS ETF C-EUR</t>
  </si>
  <si>
    <t>iShares USD Government Bond 7-10 UCITS ETF (Acc)</t>
  </si>
  <si>
    <t>iShares JPX-Nikkei 400 EUR Hedged UCITS ETF</t>
  </si>
  <si>
    <t>Lyxor MSCI World Utilities TR UCITS ETF C-EUR</t>
  </si>
  <si>
    <t>Market Vectors Morningstar US Wide Moat UCITS ETF</t>
  </si>
  <si>
    <t>Amundi ETF JPX-Nikkei 400 UCITS ETF Daily Hedged EUR</t>
  </si>
  <si>
    <t>db x-trackers MSCI World Industrials Index UCITS ETF (DR)</t>
  </si>
  <si>
    <t>iShares Euro Government Bond 7-10 UCITS ETF (Acc)</t>
  </si>
  <si>
    <t>db x-trackers II Australia SSA Bonds UCITS ETF 1C</t>
  </si>
  <si>
    <t>Market Access DAXglobal BRIC UCITS ETF</t>
  </si>
  <si>
    <t>UBS ETF (IE) Solactive Global Oil Equities UCITS ETF (USD) A-dis</t>
  </si>
  <si>
    <t>iShares MSCI Brazil UCITS ETF (Acc)</t>
  </si>
  <si>
    <t>Ossiam US Minimum Variance NR UCITS ETF 1C-EUR</t>
  </si>
  <si>
    <t>db x-trackers II iBoxx Sovereigns Eurozone Yield Plus 1-3 UCITS ETF 1D</t>
  </si>
  <si>
    <t>Source STOXX Japan Exporters UCITS ETF (EUR Hedged)</t>
  </si>
  <si>
    <t>UBS ETF (LU) Factor MSCI EMU Quality UCITS ETF (EUR) A-dis</t>
  </si>
  <si>
    <t>iShares MSCI Japan UCITS ETF (Acc)</t>
  </si>
  <si>
    <t>Lyxor PRIVEX UCITS ETF</t>
  </si>
  <si>
    <t>ComStage STOXX Europe 600 Automobiles &amp; Parts NR UCITS ETF</t>
  </si>
  <si>
    <t>UBS ETF (IE) MSCI World UCITS ETF (USD) A-dis</t>
  </si>
  <si>
    <t>Amundi ETF MSCI Brazil UCITS ETF C</t>
  </si>
  <si>
    <t>UBS ETF (LU) Bloomberg Barclays MSCI Euro Area Liquid Corporates Sustainable UCITS ETF</t>
  </si>
  <si>
    <t>UBS ETF (LU) MSCI Japan hedged EUR UCITS ETF (EUR) A-acc</t>
  </si>
  <si>
    <t>ComStage STOXX Europe 600 Financial Services NR UCITS ETF</t>
  </si>
  <si>
    <t>Lyxor EuroMTS 10-15Y Investment Grade (DR) UCITS ETF</t>
  </si>
  <si>
    <t>Wisdom Tree Japan Equity UCITS ETF USD Hedged</t>
  </si>
  <si>
    <t>iShares MSCI Target UK Real Estate UCITS ETF</t>
  </si>
  <si>
    <t>Lyxor Pan Africa UCITS ETF</t>
  </si>
  <si>
    <t>Lyxor MSCI World Consumer Staples TR UCITS ETF C-EUR</t>
  </si>
  <si>
    <t>Ossiam Global Multi-Asset Risk-Control UCITS ETF 1C (EUR)</t>
  </si>
  <si>
    <t>Lyxor STOXX Europe 600 Industrial Goods &amp; Services UCITS ETF</t>
  </si>
  <si>
    <t>UBS ETF (IE) CMCI Composite SF UCITS ETF (USD) A-acc</t>
  </si>
  <si>
    <t>iShares S&amp;P 500 Consumer Discretionary Sector UCITS ETF</t>
  </si>
  <si>
    <t>Lyxor FTSE EPRA/NAREIT Global Developed UCITS ETF D-EUR</t>
  </si>
  <si>
    <t>db x-trackers II iBoxx EUR Liquid Corporate Non-Financials UCITS ETF 1C</t>
  </si>
  <si>
    <t>UBS ETF (LU) Bloomberg Barclays US Liquid Corporates 1-5 Year UCITS ETF</t>
  </si>
  <si>
    <t>db x-trackers SLI UCITS ETF 1D</t>
  </si>
  <si>
    <t>Market Access DAXglobal Russia UCITS ETF</t>
  </si>
  <si>
    <t>Lyxor MSCI Taiwan UCITS ETF C-EUR</t>
  </si>
  <si>
    <t>Market Access DAXglobal Asia UCITS ETF</t>
  </si>
  <si>
    <t>db x-trackers II Germany Government Bond 1-3 UCITS ETF (DR) 1D</t>
  </si>
  <si>
    <t>Lyxor MSCI World Consumer Discretionary TR UCITS ETF C-EUR</t>
  </si>
  <si>
    <t>Lyxor STOXX Europe 600 Healthcare UCITS ETF</t>
  </si>
  <si>
    <t>Ossiam Shiller Barclays Cape Europe Sector Value TR UCITS ETF 1C (EUR)</t>
  </si>
  <si>
    <t>ComStage STOXX Europe 600 Real Estate NR UCITS ETF</t>
  </si>
  <si>
    <t>UBS ETF (LU) Bloomberg Barclays US Liquid Corporates UCITS ETF (USD) A-dis</t>
  </si>
  <si>
    <t>iShares MSCI EMU Large Cap UCITS ETF</t>
  </si>
  <si>
    <t>UBS ETF (LU) MSCI EMU Value UCITS ETF (EUR) A-dis</t>
  </si>
  <si>
    <t>Amundi ETF MSCI Europe Buyback UCITS ETF EUR</t>
  </si>
  <si>
    <t>ComStage STOXX Europe 600 Banks NR UCITS ETF</t>
  </si>
  <si>
    <t>iShares MSCI Target US Real Estate UCITS ETF</t>
  </si>
  <si>
    <t>ComStage STOXX Europe 600 Travel &amp; Leisure NR UCITS ETF</t>
  </si>
  <si>
    <t>WisdomTree Enhanced Commodity UCITS ETF - USD</t>
  </si>
  <si>
    <t>BNP Paribas Easy MSCI EMU ex Controversial Weapons Ucits ETF Cap</t>
  </si>
  <si>
    <t>SPDR MSCI Japan EUR Hedged UCITS ETF</t>
  </si>
  <si>
    <t>UBS ETF (LU) MSCI Europe UCITS ETF (hedged to EUR) A-acc</t>
  </si>
  <si>
    <t>iShares Edge MSCI World Multifactor UCITS ETF</t>
  </si>
  <si>
    <t>iShares MSCI Europe Quality Factor UCITS ETF</t>
  </si>
  <si>
    <t>ComStage STOXX Europe 600 Telecommunications NR UCITS ETF</t>
  </si>
  <si>
    <t>Lyxor Canada (S&amp;P/TSX 60) UCITS ETF D-EUR</t>
  </si>
  <si>
    <t>ComStage STOXX Europe 600 Insurance NR UCITS ETF</t>
  </si>
  <si>
    <t>Lyxor STOXX Europe 600 Chemicals UCITS ETF</t>
  </si>
  <si>
    <t>Lyxor MSCI World Industrials TR UCITS ETF C-EUR</t>
  </si>
  <si>
    <t>UBS ETF (IE) Factor MSCI USA Prime Value UCITS ETF (hedged to EUR) A-acc</t>
  </si>
  <si>
    <t>iShares MSCI UK Small Cap UCITS ETF</t>
  </si>
  <si>
    <t>BNP Paribas Easy MSCI Europe ex UK ex Controversial Weapons Ucits ETF Cap</t>
  </si>
  <si>
    <t>UBS ETF (LU) SBI Foreign AAA-BBB 5-10 UCITS ETF (CHF)</t>
  </si>
  <si>
    <t>Lyxor EuroMTS Highest Rated Macro-Weighted Govt Bond 1-3Y (DR) UCITS ETF</t>
  </si>
  <si>
    <t>ComStage STOXX Europe 600 Chemicals NR UCITS ETF</t>
  </si>
  <si>
    <t>Lyxor Thailand (SET50 NET TR) UCITS ETF</t>
  </si>
  <si>
    <t>Lyxor STOXX Europe 600 Construction &amp; Materials UCITS ETF</t>
  </si>
  <si>
    <t>Lyxor MSCI Indonesia UCITS ETF</t>
  </si>
  <si>
    <t>Lyxor FTSE EPRA/NAREIT United States UCITS ETF D-EUR</t>
  </si>
  <si>
    <t>Lyxor iBoxx Germany 1-3Y (DR) UCITS ETF</t>
  </si>
  <si>
    <t>Lyxor MSCI World Financials TR UCITS ETF</t>
  </si>
  <si>
    <t>iShares USD Government Bond 3-7 UCITS ETF (Acc)</t>
  </si>
  <si>
    <t>Lyxor MSCI EMU Value UCITS ETF</t>
  </si>
  <si>
    <t>ComStage STOXX Europe 600 Utilities NR UCITS ETF</t>
  </si>
  <si>
    <t>db x-trackers MSCI World Materials Index UCITS ETF (DR)</t>
  </si>
  <si>
    <t>BNP Paribas Easy MSCI KLD 400 Social UCITS ETF Capitalisation</t>
  </si>
  <si>
    <t>iShares Euro Government Bond 20yr Target Duration UCITS ETF</t>
  </si>
  <si>
    <t>UBS ETF (IE) MSCI EMU Cyclical UCITS ETF (EUR) A-dis</t>
  </si>
  <si>
    <t>UBS ETF (LU) Factor MSCI EMU Total Shareholder Yield UCITS ETF (EUR) A-dis</t>
  </si>
  <si>
    <t>ComStage STOXX Europe 600 Media NR UCITS ETF</t>
  </si>
  <si>
    <t>ComStage STOXX Europe 600 Retail NR UCITS ETF</t>
  </si>
  <si>
    <t>HSBC MSCI AC Far East ex Japan UCITS ETF USD</t>
  </si>
  <si>
    <t>SPDR MSCI Europe Health Care UCITS ETF</t>
  </si>
  <si>
    <t>Lyxor MSCI World Telecommunication Services TR UCITS ETF C-EUR</t>
  </si>
  <si>
    <t>BNP Paribas Easy MSCI Emerging Markets ex Controversial Weapons UCITS ETF EURO Cap</t>
  </si>
  <si>
    <t>iShares TA-25 Israel UCITS ETF</t>
  </si>
  <si>
    <t>Lyxor MSCI World Materials TR UCITS ETF C-EUR</t>
  </si>
  <si>
    <t>BNP Paribas Easy MSCI Japan ex Controversial Weapons Ucits ETF Cap  </t>
  </si>
  <si>
    <t>UBS ETF (IE) MSCI Canada SF UCITS ETF (CAD) A-acc</t>
  </si>
  <si>
    <t>Lyxor STOXX Europe 600 Media UCITS ETF</t>
  </si>
  <si>
    <t>Lyxor FTSE EPRA/NAREIT Developed Europe UCITS ETF</t>
  </si>
  <si>
    <t>WisdomTree Europe Equity UCITS ETF EUR Acc</t>
  </si>
  <si>
    <t>Ossiam iStoxx Europe Minimum Variance High Dividend NR UCITS ETF 1D (EUR)</t>
  </si>
  <si>
    <t>iShares USD TIPS 0-5 UCITS ETF</t>
  </si>
  <si>
    <t>Lyxor STOXX Europe 600 Travel &amp; Leisure UCITS ETF</t>
  </si>
  <si>
    <t>UBS ETF (LU) SBI Foreign AAA-BBB 1-5 UCITS ETF (CHF)</t>
  </si>
  <si>
    <t>UBS ETF (LU) Bloomberg Barclays TIPS 10+ UCITS ETF (USD) A-dis</t>
  </si>
  <si>
    <t>Source Goldman Sachs Equity Factor World UCITS ETF (GS EFI World ETF)</t>
  </si>
  <si>
    <t>BNP Paribas Easy MSCI Europe Small Caps ex Controversial Weapons UCITS ETF Capitalisation</t>
  </si>
  <si>
    <t>UBS ETF (LU) FTSE 100 UCITS ETF (GBP) A-dis</t>
  </si>
  <si>
    <t>db x-trackers MSCI Emerging Markets Index UCITS ETF (DR)</t>
  </si>
  <si>
    <t>Lyxor J.P. Morgan Europe Momentum Factor UCITS ETF</t>
  </si>
  <si>
    <t>WisdomTree Japan Equity UCITS ETF JPY Acc</t>
  </si>
  <si>
    <t>Lyxor EuroMTS Highest Rated Macro-Weighted Govt Bond 5-7Y (DR) UCITS ETF</t>
  </si>
  <si>
    <t>BNP Paribas Easy MSCI North America ex Controversial Weapons Ucits ETF C</t>
  </si>
  <si>
    <t>iShares USD Government Bond 1-3 UCITS ETF (Acc)</t>
  </si>
  <si>
    <t>iShares FactorSelect MSCI USA UCITS ETF</t>
  </si>
  <si>
    <t>UBS ETF (LU) Bloomberg Barclays US 1-3 Year Treasury Bond UCITS ETF (USD) A-dis</t>
  </si>
  <si>
    <t>ICBCCS WisdomTree S&amp;P China 500 UCITS ETF Class B USD</t>
  </si>
  <si>
    <t>BNP Paribas Easy MSCI UK ex Controversial Weapons UCITS ETF</t>
  </si>
  <si>
    <t>Lyxor J.P. Morgan Multi-Factor Europe Index UCITS -C- EUR</t>
  </si>
  <si>
    <t>UBS ETF (IE) Bloomberg Commodity CMCI SF UCITS ETF (hedged to EUR) A-acc</t>
  </si>
  <si>
    <t>UBS ETF (IE) S&amp;P 500 UCITS ETF (hedged to EUR) A-acc</t>
  </si>
  <si>
    <t>BNP Paribas Easy S&amp;P 500 UCITS ETF EUR Hedged</t>
  </si>
  <si>
    <t>UBS ETF (IE) Factor MSCI USA Low Volatility UCITS ETF (USD) A-dis</t>
  </si>
  <si>
    <t>Ossiam Japan Minimum Variance NR UCITS ETF 1C (EUR)</t>
  </si>
  <si>
    <t>UBS ETF (IE) Factor MSCI USA Quality UCITS ETF (hedged to EUR) A-acc</t>
  </si>
  <si>
    <t>UBS ETF (IE) Factor MSCI USA Total Shareholder Yield UCITS ETF (USD) A-dis</t>
  </si>
  <si>
    <t>UBS ETF (IE) Factor MSCI USA Prime Value UCITS ETF (USD) A-dis</t>
  </si>
  <si>
    <t>BNP Paribas Equity Quality Europe UCITS ETF</t>
  </si>
  <si>
    <t>UBS ETF (IE) Factor MSCI USA Low Volatility UCITS ETF (hedged to EUR) A-acc</t>
  </si>
  <si>
    <t>BNP Paribas Easy MSCI Pacific ex Japan ex Controversial Weapons Track I C</t>
  </si>
  <si>
    <t>Ossiam Japan Minimum Variance NR UCITS ETF Hedged Index 1C (EUR)</t>
  </si>
  <si>
    <t>Lyxor EuroMTS Highest Rated Macro-Weighted Govt Bond 3-5Y (DR) UCITS ETF</t>
  </si>
  <si>
    <t>UBS ETF (IE) Bloomberg Commodity CMCI SF UCITS ETF</t>
  </si>
  <si>
    <t>BNP Paribas Easy MSCI World ex Controversial Weapons Ucits ETF Cap</t>
  </si>
  <si>
    <t>UBS ETF (LU) MSCI EMU hedged USD UCITS ETF (USD) A-dis</t>
  </si>
  <si>
    <t>UBS ETF (IE) CMCI Composite SF UCITS ETF (hedged to GBP) A-acc</t>
  </si>
  <si>
    <t>PIMCO Euro Short Maturity Source UCITS ETF EUR ACC</t>
  </si>
  <si>
    <t>ETFS 3x Daily Short EURO STOXX 50</t>
  </si>
  <si>
    <t>n.a.</t>
  </si>
  <si>
    <t>Amundi</t>
  </si>
  <si>
    <t>BOCI Commerzbank</t>
  </si>
  <si>
    <t>CSOP Source Markets Markets</t>
  </si>
  <si>
    <t>Deka</t>
  </si>
  <si>
    <t>ETFS S-Network Global Agri Business GO UCITS ETF</t>
  </si>
  <si>
    <t>DE000A0Q8NA2</t>
  </si>
  <si>
    <t>HSBC</t>
  </si>
  <si>
    <t>WisdomTree</t>
  </si>
  <si>
    <t>Lyxor</t>
  </si>
  <si>
    <t>Market Vectors</t>
  </si>
  <si>
    <t>PowerShares</t>
  </si>
  <si>
    <t>Source Markets Markets</t>
  </si>
  <si>
    <t>SPDR</t>
  </si>
  <si>
    <t>UBS-ETF</t>
  </si>
  <si>
    <t>CCBI Commerzbank</t>
  </si>
  <si>
    <t>PIMCO Source Markets</t>
  </si>
  <si>
    <t>Source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</si>
</sst>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%"/>
    <numFmt numFmtId="165" formatCode="#,##0.00;\(#,##0.00\)"/>
    <numFmt numFmtId="166" formatCode="0.0000000000"/>
    <numFmt numFmtId="167" formatCode="#,##0.0000000000"/>
    <numFmt numFmtId="168" formatCode="#,##0\ [$€-1];[Red]\-#,##0\ [$€-1]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Courier"/>
      <family val="3"/>
    </font>
    <font>
      <b/>
      <sz val="8"/>
      <color rgb="FFFF0000"/>
      <name val="Arial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hair">
        <color rgb="FF000080"/>
      </left>
      <right style="hair">
        <color rgb="FF000080"/>
      </right>
      <top/>
      <bottom style="thin">
        <color indexed="22"/>
      </bottom>
      <diagonal/>
    </border>
    <border>
      <left style="thin">
        <color rgb="FF000080"/>
      </left>
      <right style="hair">
        <color rgb="FF000080"/>
      </right>
      <top style="thin">
        <color indexed="22"/>
      </top>
      <bottom style="thin">
        <color indexed="22"/>
      </bottom>
      <diagonal/>
    </border>
    <border>
      <left style="hair">
        <color rgb="FF000080"/>
      </left>
      <right style="hair">
        <color rgb="FF000080"/>
      </right>
      <top style="thin">
        <color indexed="22"/>
      </top>
      <bottom style="thin">
        <color indexed="22"/>
      </bottom>
      <diagonal/>
    </border>
    <border>
      <left style="hair">
        <color rgb="FF000080"/>
      </left>
      <right style="thin">
        <color rgb="FF000080"/>
      </right>
      <top style="thin">
        <color indexed="22"/>
      </top>
      <bottom style="thin">
        <color indexed="22"/>
      </bottom>
      <diagonal/>
    </border>
    <border>
      <left style="thin">
        <color rgb="FF000080"/>
      </left>
      <right style="hair">
        <color rgb="FF000080"/>
      </right>
      <top style="thin">
        <color indexed="22"/>
      </top>
      <bottom style="thin">
        <color rgb="FF000080"/>
      </bottom>
      <diagonal/>
    </border>
    <border>
      <left style="hair">
        <color rgb="FF000080"/>
      </left>
      <right style="hair">
        <color rgb="FF000080"/>
      </right>
      <top style="thin">
        <color indexed="22"/>
      </top>
      <bottom style="thin">
        <color rgb="FF000080"/>
      </bottom>
      <diagonal/>
    </border>
    <border>
      <left style="hair">
        <color rgb="FF000080"/>
      </left>
      <right style="thin">
        <color rgb="FF000080"/>
      </right>
      <top style="thin">
        <color indexed="22"/>
      </top>
      <bottom style="thin">
        <color rgb="FF000080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32">
    <xf numFmtId="0" fontId="0" fillId="0" borderId="0">
      <alignment horizontal="left" wrapText="1"/>
    </xf>
    <xf numFmtId="0" fontId="4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8" fillId="0" borderId="0">
      <alignment vertical="center"/>
    </xf>
    <xf numFmtId="9" fontId="19" fillId="0" borderId="0" applyFont="0" applyFill="0" applyBorder="0" applyAlignment="0" applyProtection="0"/>
    <xf numFmtId="0" fontId="21" fillId="0" borderId="0">
      <alignment horizontal="left" wrapText="1"/>
    </xf>
    <xf numFmtId="0" fontId="21" fillId="0" borderId="0">
      <alignment vertical="center"/>
    </xf>
    <xf numFmtId="0" fontId="21" fillId="0" borderId="0">
      <alignment horizontal="left" wrapText="1"/>
    </xf>
    <xf numFmtId="0" fontId="4" fillId="0" borderId="0">
      <alignment horizontal="left" wrapText="1"/>
    </xf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vertical="center"/>
    </xf>
    <xf numFmtId="0" fontId="3" fillId="0" borderId="0"/>
    <xf numFmtId="0" fontId="4" fillId="0" borderId="0">
      <alignment horizontal="left" wrapText="1"/>
    </xf>
    <xf numFmtId="0" fontId="4" fillId="0" borderId="0">
      <alignment horizontal="left" wrapText="1"/>
    </xf>
    <xf numFmtId="0" fontId="24" fillId="0" borderId="0">
      <alignment horizontal="left" wrapText="1"/>
    </xf>
    <xf numFmtId="0" fontId="2" fillId="0" borderId="0"/>
    <xf numFmtId="0" fontId="25" fillId="0" borderId="0">
      <alignment horizontal="left" wrapText="1"/>
    </xf>
    <xf numFmtId="0" fontId="2" fillId="0" borderId="0"/>
    <xf numFmtId="0" fontId="4" fillId="0" borderId="0">
      <alignment horizontal="left" wrapText="1"/>
    </xf>
    <xf numFmtId="0" fontId="1" fillId="0" borderId="0"/>
    <xf numFmtId="0" fontId="25" fillId="0" borderId="0">
      <alignment horizontal="left" wrapText="1"/>
    </xf>
    <xf numFmtId="0" fontId="1" fillId="0" borderId="0"/>
    <xf numFmtId="0" fontId="1" fillId="0" borderId="0"/>
    <xf numFmtId="0" fontId="1" fillId="0" borderId="0"/>
  </cellStyleXfs>
  <cellXfs count="217">
    <xf numFmtId="0" fontId="0" fillId="0" borderId="0" xfId="0" applyAlignment="1"/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2" fillId="0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10" fillId="0" borderId="0" xfId="1" applyFont="1" applyFill="1" applyAlignment="1">
      <alignment vertical="center"/>
    </xf>
    <xf numFmtId="0" fontId="5" fillId="0" borderId="0" xfId="1" applyFont="1" applyAlignment="1">
      <alignment vertical="center"/>
    </xf>
    <xf numFmtId="0" fontId="8" fillId="0" borderId="0" xfId="1" applyFont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9" fillId="0" borderId="0" xfId="1" applyFont="1" applyFill="1" applyAlignment="1">
      <alignment vertical="center"/>
    </xf>
    <xf numFmtId="0" fontId="4" fillId="0" borderId="0" xfId="4" applyFont="1" applyAlignment="1"/>
    <xf numFmtId="0" fontId="4" fillId="0" borderId="0" xfId="4" applyFont="1" applyFill="1" applyAlignment="1"/>
    <xf numFmtId="49" fontId="6" fillId="2" borderId="2" xfId="4" applyNumberFormat="1" applyFont="1" applyFill="1" applyBorder="1" applyAlignment="1">
      <alignment vertical="top" wrapText="1"/>
    </xf>
    <xf numFmtId="49" fontId="6" fillId="2" borderId="1" xfId="4" applyNumberFormat="1" applyFont="1" applyFill="1" applyBorder="1" applyAlignment="1">
      <alignment vertical="top" wrapText="1"/>
    </xf>
    <xf numFmtId="0" fontId="5" fillId="0" borderId="0" xfId="4" applyFont="1" applyAlignment="1"/>
    <xf numFmtId="0" fontId="16" fillId="3" borderId="0" xfId="1" applyFont="1" applyFill="1" applyBorder="1" applyAlignment="1">
      <alignment horizontal="center" vertical="center"/>
    </xf>
    <xf numFmtId="0" fontId="17" fillId="2" borderId="19" xfId="1" applyFont="1" applyFill="1" applyBorder="1" applyAlignment="1">
      <alignment vertical="center"/>
    </xf>
    <xf numFmtId="0" fontId="17" fillId="2" borderId="20" xfId="1" applyFont="1" applyFill="1" applyBorder="1" applyAlignment="1">
      <alignment vertical="center"/>
    </xf>
    <xf numFmtId="0" fontId="16" fillId="2" borderId="22" xfId="1" applyFont="1" applyFill="1" applyBorder="1" applyAlignment="1">
      <alignment horizontal="right"/>
    </xf>
    <xf numFmtId="0" fontId="5" fillId="0" borderId="8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4" fontId="20" fillId="0" borderId="0" xfId="0" applyNumberFormat="1" applyFont="1" applyAlignment="1"/>
    <xf numFmtId="2" fontId="5" fillId="0" borderId="9" xfId="1" applyNumberFormat="1" applyFont="1" applyFill="1" applyBorder="1" applyAlignment="1">
      <alignment horizontal="right" vertical="center"/>
    </xf>
    <xf numFmtId="2" fontId="5" fillId="0" borderId="10" xfId="1" applyNumberFormat="1" applyFont="1" applyFill="1" applyBorder="1" applyAlignment="1">
      <alignment horizontal="right" vertical="center"/>
    </xf>
    <xf numFmtId="49" fontId="5" fillId="0" borderId="0" xfId="1" applyNumberFormat="1" applyFont="1" applyAlignment="1">
      <alignment vertical="top" wrapText="1"/>
    </xf>
    <xf numFmtId="0" fontId="5" fillId="0" borderId="6" xfId="1" applyNumberFormat="1" applyFont="1" applyBorder="1" applyAlignment="1">
      <alignment horizontal="left" vertical="top" wrapText="1"/>
    </xf>
    <xf numFmtId="4" fontId="5" fillId="0" borderId="6" xfId="1" applyNumberFormat="1" applyFont="1" applyFill="1" applyBorder="1" applyAlignment="1">
      <alignment vertical="center"/>
    </xf>
    <xf numFmtId="10" fontId="5" fillId="2" borderId="5" xfId="1" applyNumberFormat="1" applyFont="1" applyFill="1" applyBorder="1" applyAlignment="1"/>
    <xf numFmtId="10" fontId="5" fillId="0" borderId="0" xfId="1" applyNumberFormat="1" applyFont="1" applyFill="1" applyBorder="1" applyAlignment="1">
      <alignment vertical="center"/>
    </xf>
    <xf numFmtId="0" fontId="9" fillId="0" borderId="0" xfId="9" applyFont="1" applyFill="1" applyAlignment="1">
      <alignment vertical="center"/>
    </xf>
    <xf numFmtId="0" fontId="5" fillId="0" borderId="0" xfId="9" applyFont="1" applyAlignment="1">
      <alignment vertical="center"/>
    </xf>
    <xf numFmtId="0" fontId="8" fillId="0" borderId="0" xfId="9" applyFont="1" applyAlignment="1">
      <alignment vertical="center"/>
    </xf>
    <xf numFmtId="0" fontId="11" fillId="4" borderId="12" xfId="9" applyFont="1" applyFill="1" applyBorder="1" applyAlignment="1">
      <alignment vertical="center"/>
    </xf>
    <xf numFmtId="49" fontId="6" fillId="2" borderId="2" xfId="9" applyNumberFormat="1" applyFont="1" applyFill="1" applyBorder="1" applyAlignment="1">
      <alignment vertical="top" wrapText="1"/>
    </xf>
    <xf numFmtId="49" fontId="6" fillId="2" borderId="3" xfId="9" applyNumberFormat="1" applyFont="1" applyFill="1" applyBorder="1" applyAlignment="1">
      <alignment horizontal="right" vertical="top" wrapText="1"/>
    </xf>
    <xf numFmtId="164" fontId="5" fillId="0" borderId="11" xfId="11" applyNumberFormat="1" applyFont="1" applyBorder="1"/>
    <xf numFmtId="0" fontId="6" fillId="2" borderId="7" xfId="9" applyFont="1" applyFill="1" applyBorder="1" applyAlignment="1">
      <alignment vertical="center"/>
    </xf>
    <xf numFmtId="0" fontId="5" fillId="2" borderId="7" xfId="9" applyFont="1" applyFill="1" applyBorder="1" applyAlignment="1">
      <alignment vertical="center"/>
    </xf>
    <xf numFmtId="4" fontId="5" fillId="2" borderId="4" xfId="11" applyNumberFormat="1" applyFont="1" applyFill="1" applyBorder="1"/>
    <xf numFmtId="10" fontId="5" fillId="2" borderId="5" xfId="11" applyNumberFormat="1" applyFont="1" applyFill="1" applyBorder="1" applyAlignment="1">
      <alignment vertical="center"/>
    </xf>
    <xf numFmtId="4" fontId="5" fillId="2" borderId="7" xfId="9" applyNumberFormat="1" applyFont="1" applyFill="1" applyBorder="1" applyAlignment="1">
      <alignment vertical="center"/>
    </xf>
    <xf numFmtId="0" fontId="5" fillId="2" borderId="5" xfId="9" applyFont="1" applyFill="1" applyBorder="1" applyAlignment="1">
      <alignment vertical="center"/>
    </xf>
    <xf numFmtId="0" fontId="5" fillId="0" borderId="0" xfId="9" applyFont="1" applyFill="1" applyAlignment="1">
      <alignment vertical="center"/>
    </xf>
    <xf numFmtId="2" fontId="8" fillId="0" borderId="0" xfId="9" applyNumberFormat="1" applyFont="1" applyFill="1" applyAlignment="1">
      <alignment vertical="center"/>
    </xf>
    <xf numFmtId="10" fontId="5" fillId="0" borderId="0" xfId="9" applyNumberFormat="1" applyFont="1" applyFill="1" applyAlignment="1">
      <alignment vertical="center"/>
    </xf>
    <xf numFmtId="0" fontId="5" fillId="0" borderId="0" xfId="9" applyFont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10" fontId="6" fillId="2" borderId="5" xfId="11" applyNumberFormat="1" applyFont="1" applyFill="1" applyBorder="1"/>
    <xf numFmtId="4" fontId="5" fillId="0" borderId="16" xfId="9" applyNumberFormat="1" applyFont="1" applyFill="1" applyBorder="1" applyAlignment="1">
      <alignment vertical="center"/>
    </xf>
    <xf numFmtId="164" fontId="5" fillId="0" borderId="30" xfId="11" applyNumberFormat="1" applyFont="1" applyBorder="1"/>
    <xf numFmtId="0" fontId="5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6" fillId="2" borderId="6" xfId="9" applyNumberFormat="1" applyFont="1" applyFill="1" applyBorder="1" applyAlignment="1">
      <alignment vertical="top" wrapText="1"/>
    </xf>
    <xf numFmtId="49" fontId="6" fillId="2" borderId="16" xfId="9" quotePrefix="1" applyNumberFormat="1" applyFont="1" applyFill="1" applyBorder="1" applyAlignment="1">
      <alignment horizontal="right" vertical="top" wrapText="1"/>
    </xf>
    <xf numFmtId="49" fontId="6" fillId="2" borderId="30" xfId="9" applyNumberFormat="1" applyFont="1" applyFill="1" applyBorder="1" applyAlignment="1">
      <alignment horizontal="right" vertical="top" wrapText="1"/>
    </xf>
    <xf numFmtId="49" fontId="6" fillId="2" borderId="11" xfId="9" applyNumberFormat="1" applyFont="1" applyFill="1" applyBorder="1" applyAlignment="1">
      <alignment horizontal="right" vertical="top" wrapText="1"/>
    </xf>
    <xf numFmtId="49" fontId="6" fillId="2" borderId="6" xfId="9" applyNumberFormat="1" applyFont="1" applyFill="1" applyBorder="1" applyAlignment="1">
      <alignment horizontal="right" vertical="top" wrapText="1"/>
    </xf>
    <xf numFmtId="4" fontId="5" fillId="2" borderId="15" xfId="11" applyNumberFormat="1" applyFont="1" applyFill="1" applyBorder="1"/>
    <xf numFmtId="10" fontId="5" fillId="2" borderId="5" xfId="11" applyNumberFormat="1" applyFont="1" applyFill="1" applyBorder="1"/>
    <xf numFmtId="4" fontId="5" fillId="2" borderId="7" xfId="11" applyNumberFormat="1" applyFont="1" applyFill="1" applyBorder="1"/>
    <xf numFmtId="4" fontId="5" fillId="0" borderId="0" xfId="9" applyNumberFormat="1" applyFont="1" applyFill="1" applyBorder="1" applyAlignment="1">
      <alignment vertical="center"/>
    </xf>
    <xf numFmtId="164" fontId="5" fillId="0" borderId="0" xfId="11" applyNumberFormat="1" applyFont="1" applyBorder="1"/>
    <xf numFmtId="4" fontId="20" fillId="0" borderId="0" xfId="13" applyNumberFormat="1" applyFont="1" applyAlignment="1"/>
    <xf numFmtId="0" fontId="4" fillId="0" borderId="0" xfId="13" applyAlignment="1"/>
    <xf numFmtId="0" fontId="9" fillId="0" borderId="0" xfId="12" applyFont="1" applyFill="1" applyAlignment="1">
      <alignment vertical="center"/>
    </xf>
    <xf numFmtId="0" fontId="5" fillId="0" borderId="0" xfId="12" applyFont="1" applyAlignment="1">
      <alignment vertical="center"/>
    </xf>
    <xf numFmtId="0" fontId="8" fillId="0" borderId="0" xfId="12" applyFont="1" applyAlignment="1">
      <alignment vertical="center"/>
    </xf>
    <xf numFmtId="0" fontId="8" fillId="0" borderId="0" xfId="12" applyFont="1" applyAlignment="1">
      <alignment horizontal="right" vertical="center"/>
    </xf>
    <xf numFmtId="0" fontId="5" fillId="0" borderId="29" xfId="12" applyNumberFormat="1" applyFont="1" applyBorder="1" applyAlignment="1">
      <alignment horizontal="left" vertical="top" wrapText="1"/>
    </xf>
    <xf numFmtId="10" fontId="5" fillId="0" borderId="11" xfId="14" applyNumberFormat="1" applyFont="1" applyBorder="1"/>
    <xf numFmtId="0" fontId="6" fillId="2" borderId="7" xfId="12" applyFont="1" applyFill="1" applyBorder="1" applyAlignment="1">
      <alignment vertical="center"/>
    </xf>
    <xf numFmtId="10" fontId="5" fillId="2" borderId="5" xfId="14" applyNumberFormat="1" applyFont="1" applyFill="1" applyBorder="1"/>
    <xf numFmtId="0" fontId="5" fillId="0" borderId="0" xfId="12" applyFont="1" applyFill="1" applyAlignment="1">
      <alignment vertical="center"/>
    </xf>
    <xf numFmtId="10" fontId="5" fillId="0" borderId="0" xfId="12" applyNumberFormat="1" applyFont="1" applyFill="1" applyAlignment="1">
      <alignment vertical="center"/>
    </xf>
    <xf numFmtId="0" fontId="5" fillId="0" borderId="0" xfId="12" applyFont="1" applyBorder="1" applyAlignment="1">
      <alignment vertical="center"/>
    </xf>
    <xf numFmtId="0" fontId="11" fillId="4" borderId="12" xfId="9" applyFont="1" applyFill="1" applyBorder="1" applyAlignment="1">
      <alignment vertical="center" wrapText="1"/>
    </xf>
    <xf numFmtId="49" fontId="6" fillId="2" borderId="29" xfId="9" applyNumberFormat="1" applyFont="1" applyFill="1" applyBorder="1" applyAlignment="1">
      <alignment vertical="top" wrapText="1"/>
    </xf>
    <xf numFmtId="0" fontId="5" fillId="0" borderId="29" xfId="9" applyNumberFormat="1" applyFont="1" applyBorder="1" applyAlignment="1">
      <alignment horizontal="left" vertical="top"/>
    </xf>
    <xf numFmtId="49" fontId="6" fillId="2" borderId="31" xfId="9" applyNumberFormat="1" applyFont="1" applyFill="1" applyBorder="1" applyAlignment="1">
      <alignment vertical="top" wrapText="1"/>
    </xf>
    <xf numFmtId="49" fontId="6" fillId="2" borderId="27" xfId="9" quotePrefix="1" applyNumberFormat="1" applyFont="1" applyFill="1" applyBorder="1" applyAlignment="1">
      <alignment horizontal="right" vertical="top" wrapText="1"/>
    </xf>
    <xf numFmtId="49" fontId="6" fillId="2" borderId="32" xfId="9" applyNumberFormat="1" applyFont="1" applyFill="1" applyBorder="1" applyAlignment="1">
      <alignment horizontal="right" vertical="top" wrapText="1"/>
    </xf>
    <xf numFmtId="49" fontId="6" fillId="2" borderId="31" xfId="9" applyNumberFormat="1" applyFont="1" applyFill="1" applyBorder="1" applyAlignment="1">
      <alignment horizontal="right" vertical="top" wrapText="1"/>
    </xf>
    <xf numFmtId="4" fontId="5" fillId="0" borderId="0" xfId="9" applyNumberFormat="1" applyFont="1" applyFill="1" applyAlignment="1">
      <alignment vertical="center"/>
    </xf>
    <xf numFmtId="4" fontId="8" fillId="2" borderId="5" xfId="1" applyNumberFormat="1" applyFont="1" applyFill="1" applyBorder="1" applyAlignment="1">
      <alignment vertical="center"/>
    </xf>
    <xf numFmtId="4" fontId="8" fillId="2" borderId="7" xfId="12" applyNumberFormat="1" applyFont="1" applyFill="1" applyBorder="1" applyAlignment="1">
      <alignment horizontal="right" vertical="center"/>
    </xf>
    <xf numFmtId="49" fontId="6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6" fillId="2" borderId="29" xfId="9" quotePrefix="1" applyNumberFormat="1" applyFont="1" applyFill="1" applyBorder="1" applyAlignment="1">
      <alignment horizontal="right" vertical="top" wrapText="1"/>
    </xf>
    <xf numFmtId="49" fontId="6" fillId="2" borderId="14" xfId="9" quotePrefix="1" applyNumberFormat="1" applyFont="1" applyFill="1" applyBorder="1" applyAlignment="1">
      <alignment horizontal="right" vertical="top" wrapText="1"/>
    </xf>
    <xf numFmtId="164" fontId="5" fillId="5" borderId="11" xfId="11" applyNumberFormat="1" applyFont="1" applyFill="1" applyBorder="1"/>
    <xf numFmtId="4" fontId="5" fillId="5" borderId="6" xfId="9" applyNumberFormat="1" applyFont="1" applyFill="1" applyBorder="1" applyAlignment="1">
      <alignment vertical="center"/>
    </xf>
    <xf numFmtId="0" fontId="8" fillId="5" borderId="0" xfId="9" applyFont="1" applyFill="1" applyAlignment="1">
      <alignment vertical="center"/>
    </xf>
    <xf numFmtId="0" fontId="4" fillId="5" borderId="0" xfId="13" applyFill="1" applyAlignment="1"/>
    <xf numFmtId="0" fontId="13" fillId="5" borderId="0" xfId="1" applyFont="1" applyFill="1" applyBorder="1" applyAlignment="1">
      <alignment horizontal="center" vertical="center"/>
    </xf>
    <xf numFmtId="0" fontId="8" fillId="5" borderId="0" xfId="1" applyFont="1" applyFill="1" applyAlignment="1">
      <alignment vertical="center"/>
    </xf>
    <xf numFmtId="4" fontId="5" fillId="0" borderId="14" xfId="1" applyNumberFormat="1" applyFont="1" applyFill="1" applyBorder="1" applyAlignment="1">
      <alignment vertical="center"/>
    </xf>
    <xf numFmtId="4" fontId="8" fillId="0" borderId="0" xfId="9" applyNumberFormat="1" applyFont="1" applyAlignment="1">
      <alignment vertical="center"/>
    </xf>
    <xf numFmtId="0" fontId="8" fillId="0" borderId="0" xfId="1" applyFont="1" applyFill="1" applyBorder="1" applyAlignment="1">
      <alignment vertical="center"/>
    </xf>
    <xf numFmtId="49" fontId="6" fillId="0" borderId="28" xfId="1" applyNumberFormat="1" applyFont="1" applyFill="1" applyBorder="1" applyAlignment="1">
      <alignment horizontal="right" vertical="top" wrapText="1"/>
    </xf>
    <xf numFmtId="0" fontId="8" fillId="3" borderId="28" xfId="1" applyFont="1" applyFill="1" applyBorder="1" applyAlignment="1">
      <alignment vertical="center"/>
    </xf>
    <xf numFmtId="0" fontId="5" fillId="5" borderId="0" xfId="1" applyFont="1" applyFill="1" applyAlignment="1">
      <alignment vertical="center"/>
    </xf>
    <xf numFmtId="4" fontId="5" fillId="6" borderId="4" xfId="11" applyNumberFormat="1" applyFont="1" applyFill="1" applyBorder="1"/>
    <xf numFmtId="4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horizontal="left" vertical="center"/>
    </xf>
    <xf numFmtId="2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vertical="center"/>
    </xf>
    <xf numFmtId="0" fontId="8" fillId="5" borderId="0" xfId="12" applyFont="1" applyFill="1" applyAlignment="1">
      <alignment vertical="center"/>
    </xf>
    <xf numFmtId="0" fontId="14" fillId="5" borderId="0" xfId="1" applyFont="1" applyFill="1" applyAlignment="1">
      <alignment vertical="center"/>
    </xf>
    <xf numFmtId="166" fontId="8" fillId="0" borderId="0" xfId="12" applyNumberFormat="1" applyFont="1" applyAlignment="1">
      <alignment horizontal="right" vertical="center"/>
    </xf>
    <xf numFmtId="0" fontId="8" fillId="5" borderId="0" xfId="12" applyFont="1" applyFill="1" applyAlignment="1">
      <alignment horizontal="right" vertical="center"/>
    </xf>
    <xf numFmtId="0" fontId="9" fillId="5" borderId="0" xfId="1" applyFont="1" applyFill="1" applyAlignment="1">
      <alignment vertical="center"/>
    </xf>
    <xf numFmtId="49" fontId="6" fillId="2" borderId="33" xfId="1" applyNumberFormat="1" applyFont="1" applyFill="1" applyBorder="1" applyAlignment="1">
      <alignment horizontal="right" vertical="top" wrapText="1"/>
    </xf>
    <xf numFmtId="0" fontId="5" fillId="2" borderId="7" xfId="12" applyFont="1" applyFill="1" applyBorder="1" applyAlignment="1">
      <alignment vertical="center"/>
    </xf>
    <xf numFmtId="0" fontId="11" fillId="4" borderId="33" xfId="1" applyFont="1" applyFill="1" applyBorder="1" applyAlignment="1">
      <alignment horizontal="left" vertical="center"/>
    </xf>
    <xf numFmtId="0" fontId="11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11" fillId="4" borderId="28" xfId="1" applyFont="1" applyFill="1" applyBorder="1" applyAlignment="1">
      <alignment horizontal="left" vertical="center"/>
    </xf>
    <xf numFmtId="0" fontId="11" fillId="0" borderId="33" xfId="1" applyFont="1" applyFill="1" applyBorder="1" applyAlignment="1">
      <alignment horizontal="left" vertical="center"/>
    </xf>
    <xf numFmtId="0" fontId="0" fillId="4" borderId="26" xfId="1" applyFont="1" applyFill="1" applyBorder="1" applyAlignment="1">
      <alignment vertical="center"/>
    </xf>
    <xf numFmtId="4" fontId="5" fillId="0" borderId="0" xfId="9" applyNumberFormat="1" applyFont="1" applyAlignment="1">
      <alignment vertical="center"/>
    </xf>
    <xf numFmtId="0" fontId="8" fillId="0" borderId="0" xfId="9" applyFont="1" applyFill="1" applyAlignment="1">
      <alignment vertical="center"/>
    </xf>
    <xf numFmtId="49" fontId="5" fillId="0" borderId="0" xfId="9" applyNumberFormat="1" applyFont="1" applyFill="1" applyAlignment="1">
      <alignment vertical="top" wrapText="1"/>
    </xf>
    <xf numFmtId="4" fontId="5" fillId="0" borderId="9" xfId="1" applyNumberFormat="1" applyFont="1" applyFill="1" applyBorder="1" applyAlignment="1">
      <alignment horizontal="right" vertical="center"/>
    </xf>
    <xf numFmtId="4" fontId="8" fillId="0" borderId="0" xfId="1" applyNumberFormat="1" applyFont="1" applyAlignment="1">
      <alignment vertical="center"/>
    </xf>
    <xf numFmtId="2" fontId="5" fillId="0" borderId="0" xfId="1" applyNumberFormat="1" applyFont="1" applyAlignment="1">
      <alignment vertical="center"/>
    </xf>
    <xf numFmtId="4" fontId="5" fillId="0" borderId="6" xfId="1" applyNumberFormat="1" applyFont="1" applyFill="1" applyBorder="1" applyAlignment="1">
      <alignment horizontal="right" vertical="center"/>
    </xf>
    <xf numFmtId="4" fontId="5" fillId="2" borderId="7" xfId="12" applyNumberFormat="1" applyFont="1" applyFill="1" applyBorder="1" applyAlignment="1">
      <alignment horizontal="right" vertical="center"/>
    </xf>
    <xf numFmtId="3" fontId="5" fillId="0" borderId="0" xfId="12" applyNumberFormat="1" applyFont="1" applyBorder="1" applyAlignment="1">
      <alignment horizontal="right"/>
    </xf>
    <xf numFmtId="0" fontId="5" fillId="0" borderId="14" xfId="9" applyNumberFormat="1" applyFont="1" applyBorder="1" applyAlignment="1">
      <alignment horizontal="left" vertical="top"/>
    </xf>
    <xf numFmtId="0" fontId="5" fillId="5" borderId="0" xfId="9" applyNumberFormat="1" applyFont="1" applyFill="1" applyBorder="1" applyAlignment="1">
      <alignment horizontal="left" vertical="top"/>
    </xf>
    <xf numFmtId="167" fontId="5" fillId="0" borderId="0" xfId="9" applyNumberFormat="1" applyFont="1" applyFill="1" applyBorder="1" applyAlignment="1">
      <alignment vertical="center"/>
    </xf>
    <xf numFmtId="3" fontId="8" fillId="0" borderId="0" xfId="12" applyNumberFormat="1" applyFont="1" applyAlignment="1">
      <alignment horizontal="right" vertical="center"/>
    </xf>
    <xf numFmtId="49" fontId="6" fillId="2" borderId="34" xfId="9" quotePrefix="1" applyNumberFormat="1" applyFont="1" applyFill="1" applyBorder="1" applyAlignment="1">
      <alignment horizontal="right" vertical="top" wrapText="1"/>
    </xf>
    <xf numFmtId="0" fontId="5" fillId="0" borderId="6" xfId="9" applyNumberFormat="1" applyFont="1" applyBorder="1" applyAlignment="1">
      <alignment vertical="center"/>
    </xf>
    <xf numFmtId="4" fontId="5" fillId="0" borderId="10" xfId="1" applyNumberFormat="1" applyFont="1" applyFill="1" applyBorder="1" applyAlignment="1">
      <alignment horizontal="right" vertical="center"/>
    </xf>
    <xf numFmtId="0" fontId="22" fillId="0" borderId="6" xfId="1" applyNumberFormat="1" applyFont="1" applyBorder="1" applyAlignment="1">
      <alignment horizontal="left" vertical="top" wrapText="1"/>
    </xf>
    <xf numFmtId="0" fontId="5" fillId="0" borderId="36" xfId="9" applyNumberFormat="1" applyFont="1" applyBorder="1" applyAlignment="1">
      <alignment horizontal="left" vertical="top"/>
    </xf>
    <xf numFmtId="0" fontId="0" fillId="4" borderId="25" xfId="1" applyFont="1" applyFill="1" applyBorder="1" applyAlignment="1"/>
    <xf numFmtId="49" fontId="6" fillId="2" borderId="1" xfId="1" applyNumberFormat="1" applyFont="1" applyFill="1" applyBorder="1" applyAlignment="1">
      <alignment horizontal="right" vertical="top" wrapText="1"/>
    </xf>
    <xf numFmtId="164" fontId="5" fillId="0" borderId="37" xfId="11" applyNumberFormat="1" applyFont="1" applyBorder="1"/>
    <xf numFmtId="164" fontId="5" fillId="0" borderId="29" xfId="11" applyNumberFormat="1" applyFont="1" applyBorder="1"/>
    <xf numFmtId="0" fontId="5" fillId="5" borderId="36" xfId="9" applyNumberFormat="1" applyFont="1" applyFill="1" applyBorder="1" applyAlignment="1">
      <alignment horizontal="left" vertical="top"/>
    </xf>
    <xf numFmtId="168" fontId="6" fillId="2" borderId="14" xfId="1" applyNumberFormat="1" applyFont="1" applyFill="1" applyBorder="1" applyAlignment="1">
      <alignment horizontal="right" vertical="top"/>
    </xf>
    <xf numFmtId="168" fontId="6" fillId="2" borderId="14" xfId="1" applyNumberFormat="1" applyFont="1" applyFill="1" applyBorder="1" applyAlignment="1">
      <alignment horizontal="right" vertical="top" wrapText="1"/>
    </xf>
    <xf numFmtId="49" fontId="6" fillId="2" borderId="1" xfId="9" quotePrefix="1" applyNumberFormat="1" applyFont="1" applyFill="1" applyBorder="1" applyAlignment="1">
      <alignment horizontal="right" vertical="top" wrapText="1"/>
    </xf>
    <xf numFmtId="0" fontId="11" fillId="7" borderId="12" xfId="4" applyFont="1" applyFill="1" applyBorder="1" applyAlignment="1">
      <alignment vertical="center"/>
    </xf>
    <xf numFmtId="0" fontId="5" fillId="0" borderId="17" xfId="4" applyFont="1" applyBorder="1" applyAlignment="1">
      <alignment vertical="center"/>
    </xf>
    <xf numFmtId="0" fontId="5" fillId="0" borderId="18" xfId="4" applyFont="1" applyBorder="1" applyAlignment="1">
      <alignment vertical="center"/>
    </xf>
    <xf numFmtId="164" fontId="5" fillId="0" borderId="0" xfId="9" applyNumberFormat="1" applyFont="1" applyFill="1" applyAlignment="1">
      <alignment vertical="center"/>
    </xf>
    <xf numFmtId="0" fontId="0" fillId="4" borderId="14" xfId="1" applyFont="1" applyFill="1" applyBorder="1" applyAlignment="1">
      <alignment vertical="center"/>
    </xf>
    <xf numFmtId="0" fontId="23" fillId="0" borderId="0" xfId="1" applyFont="1" applyFill="1" applyAlignment="1">
      <alignment vertical="center"/>
    </xf>
    <xf numFmtId="0" fontId="5" fillId="0" borderId="9" xfId="1" applyFont="1" applyFill="1" applyBorder="1" applyAlignment="1">
      <alignment vertical="center"/>
    </xf>
    <xf numFmtId="0" fontId="16" fillId="2" borderId="19" xfId="9" applyFont="1" applyFill="1" applyBorder="1" applyAlignment="1">
      <alignment vertical="center"/>
    </xf>
    <xf numFmtId="0" fontId="16" fillId="2" borderId="22" xfId="9" applyFont="1" applyFill="1" applyBorder="1" applyAlignment="1">
      <alignment horizontal="right" vertical="center"/>
    </xf>
    <xf numFmtId="0" fontId="5" fillId="2" borderId="21" xfId="1" applyFont="1" applyFill="1" applyBorder="1" applyAlignment="1">
      <alignment horizontal="right"/>
    </xf>
    <xf numFmtId="0" fontId="16" fillId="2" borderId="20" xfId="9" applyFont="1" applyFill="1" applyBorder="1" applyAlignment="1">
      <alignment horizontal="center" vertical="center"/>
    </xf>
    <xf numFmtId="0" fontId="5" fillId="2" borderId="21" xfId="9" applyFont="1" applyFill="1" applyBorder="1" applyAlignment="1">
      <alignment horizontal="right" vertical="center"/>
    </xf>
    <xf numFmtId="4" fontId="5" fillId="2" borderId="5" xfId="9" applyNumberFormat="1" applyFont="1" applyFill="1" applyBorder="1" applyAlignment="1">
      <alignment vertical="center"/>
    </xf>
    <xf numFmtId="49" fontId="6" fillId="2" borderId="15" xfId="9" applyNumberFormat="1" applyFont="1" applyFill="1" applyBorder="1" applyAlignment="1">
      <alignment vertical="top" wrapText="1"/>
    </xf>
    <xf numFmtId="49" fontId="6" fillId="2" borderId="4" xfId="9" applyNumberFormat="1" applyFont="1" applyFill="1" applyBorder="1" applyAlignment="1">
      <alignment vertical="top" wrapText="1"/>
    </xf>
    <xf numFmtId="49" fontId="6" fillId="2" borderId="4" xfId="9" applyNumberFormat="1" applyFont="1" applyFill="1" applyBorder="1" applyAlignment="1">
      <alignment horizontal="right" vertical="top" wrapText="1"/>
    </xf>
    <xf numFmtId="49" fontId="6" fillId="2" borderId="5" xfId="9" applyNumberFormat="1" applyFont="1" applyFill="1" applyBorder="1" applyAlignment="1">
      <alignment horizontal="right" vertical="top" wrapText="1"/>
    </xf>
    <xf numFmtId="0" fontId="5" fillId="5" borderId="6" xfId="9" applyNumberFormat="1" applyFont="1" applyFill="1" applyBorder="1" applyAlignment="1">
      <alignment horizontal="left" vertical="top"/>
    </xf>
    <xf numFmtId="0" fontId="5" fillId="0" borderId="6" xfId="9" applyNumberFormat="1" applyFont="1" applyBorder="1" applyAlignment="1">
      <alignment horizontal="left" vertical="top"/>
    </xf>
    <xf numFmtId="4" fontId="5" fillId="5" borderId="16" xfId="9" applyNumberFormat="1" applyFont="1" applyFill="1" applyBorder="1" applyAlignment="1">
      <alignment vertical="center"/>
    </xf>
    <xf numFmtId="0" fontId="5" fillId="5" borderId="38" xfId="9" applyNumberFormat="1" applyFont="1" applyFill="1" applyBorder="1" applyAlignment="1">
      <alignment horizontal="left" vertical="top"/>
    </xf>
    <xf numFmtId="0" fontId="5" fillId="5" borderId="39" xfId="9" applyNumberFormat="1" applyFont="1" applyFill="1" applyBorder="1" applyAlignment="1">
      <alignment horizontal="left" vertical="top"/>
    </xf>
    <xf numFmtId="0" fontId="5" fillId="5" borderId="40" xfId="9" applyNumberFormat="1" applyFont="1" applyFill="1" applyBorder="1" applyAlignment="1">
      <alignment horizontal="left" vertical="top"/>
    </xf>
    <xf numFmtId="164" fontId="5" fillId="0" borderId="38" xfId="11" applyNumberFormat="1" applyFont="1" applyBorder="1"/>
    <xf numFmtId="14" fontId="5" fillId="5" borderId="41" xfId="11" applyNumberFormat="1" applyFont="1" applyFill="1" applyBorder="1"/>
    <xf numFmtId="0" fontId="5" fillId="5" borderId="42" xfId="9" applyNumberFormat="1" applyFont="1" applyFill="1" applyBorder="1" applyAlignment="1">
      <alignment horizontal="left" vertical="top"/>
    </xf>
    <xf numFmtId="0" fontId="5" fillId="5" borderId="43" xfId="9" applyNumberFormat="1" applyFont="1" applyFill="1" applyBorder="1" applyAlignment="1">
      <alignment horizontal="left" vertical="top"/>
    </xf>
    <xf numFmtId="0" fontId="5" fillId="0" borderId="43" xfId="9" applyNumberFormat="1" applyFont="1" applyBorder="1" applyAlignment="1">
      <alignment horizontal="left" vertical="top"/>
    </xf>
    <xf numFmtId="164" fontId="5" fillId="0" borderId="43" xfId="11" applyNumberFormat="1" applyFont="1" applyBorder="1"/>
    <xf numFmtId="14" fontId="5" fillId="5" borderId="44" xfId="11" applyNumberFormat="1" applyFont="1" applyFill="1" applyBorder="1"/>
    <xf numFmtId="0" fontId="5" fillId="0" borderId="6" xfId="9" applyNumberFormat="1" applyFont="1" applyFill="1" applyBorder="1" applyAlignment="1">
      <alignment horizontal="left" vertical="top"/>
    </xf>
    <xf numFmtId="0" fontId="5" fillId="0" borderId="6" xfId="9" applyNumberFormat="1" applyFont="1" applyFill="1" applyBorder="1" applyAlignment="1">
      <alignment vertical="center"/>
    </xf>
    <xf numFmtId="0" fontId="5" fillId="0" borderId="36" xfId="9" applyNumberFormat="1" applyFont="1" applyFill="1" applyBorder="1" applyAlignment="1">
      <alignment horizontal="left" vertical="top"/>
    </xf>
    <xf numFmtId="4" fontId="5" fillId="5" borderId="45" xfId="9" applyNumberFormat="1" applyFont="1" applyFill="1" applyBorder="1" applyAlignment="1">
      <alignment vertical="center"/>
    </xf>
    <xf numFmtId="2" fontId="5" fillId="0" borderId="0" xfId="9" applyNumberFormat="1" applyFont="1" applyAlignment="1">
      <alignment vertical="center"/>
    </xf>
    <xf numFmtId="4" fontId="5" fillId="5" borderId="46" xfId="9" applyNumberFormat="1" applyFont="1" applyFill="1" applyBorder="1" applyAlignment="1">
      <alignment vertical="center"/>
    </xf>
    <xf numFmtId="0" fontId="26" fillId="0" borderId="0" xfId="1" applyFont="1" applyAlignment="1">
      <alignment vertical="center"/>
    </xf>
    <xf numFmtId="0" fontId="26" fillId="0" borderId="0" xfId="9" applyFont="1" applyFill="1" applyAlignment="1">
      <alignment vertical="center"/>
    </xf>
    <xf numFmtId="0" fontId="27" fillId="0" borderId="0" xfId="9" applyFont="1" applyAlignment="1">
      <alignment vertical="center"/>
    </xf>
    <xf numFmtId="4" fontId="28" fillId="0" borderId="0" xfId="0" applyNumberFormat="1" applyFont="1" applyAlignment="1">
      <alignment horizontal="right" vertical="center"/>
    </xf>
    <xf numFmtId="4" fontId="5" fillId="5" borderId="29" xfId="12" applyNumberFormat="1" applyFont="1" applyFill="1" applyBorder="1" applyAlignment="1">
      <alignment horizontal="right" vertical="center"/>
    </xf>
    <xf numFmtId="0" fontId="5" fillId="0" borderId="35" xfId="1" applyNumberFormat="1" applyFont="1" applyBorder="1" applyAlignment="1">
      <alignment horizontal="left" vertical="top" wrapText="1"/>
    </xf>
    <xf numFmtId="164" fontId="5" fillId="0" borderId="31" xfId="11" applyNumberFormat="1" applyFont="1" applyBorder="1"/>
    <xf numFmtId="4" fontId="5" fillId="5" borderId="6" xfId="9" applyNumberFormat="1" applyFont="1" applyFill="1" applyBorder="1" applyAlignment="1">
      <alignment horizontal="right" vertical="center"/>
    </xf>
    <xf numFmtId="0" fontId="16" fillId="2" borderId="23" xfId="1" applyFont="1" applyFill="1" applyBorder="1" applyAlignment="1">
      <alignment horizontal="left" vertical="center"/>
    </xf>
    <xf numFmtId="0" fontId="16" fillId="2" borderId="24" xfId="1" applyFont="1" applyFill="1" applyBorder="1" applyAlignment="1">
      <alignment horizontal="left" vertical="center"/>
    </xf>
    <xf numFmtId="0" fontId="16" fillId="2" borderId="23" xfId="1" applyFont="1" applyFill="1" applyBorder="1" applyAlignment="1">
      <alignment horizontal="center" vertical="center"/>
    </xf>
    <xf numFmtId="0" fontId="16" fillId="2" borderId="24" xfId="1" applyFont="1" applyFill="1" applyBorder="1" applyAlignment="1">
      <alignment horizontal="center" vertical="center"/>
    </xf>
    <xf numFmtId="0" fontId="11" fillId="4" borderId="13" xfId="9" applyFont="1" applyFill="1" applyBorder="1" applyAlignment="1">
      <alignment horizontal="center" vertical="center"/>
    </xf>
    <xf numFmtId="0" fontId="11" fillId="4" borderId="25" xfId="9" applyFont="1" applyFill="1" applyBorder="1" applyAlignment="1">
      <alignment horizontal="center" vertical="center"/>
    </xf>
    <xf numFmtId="0" fontId="11" fillId="4" borderId="26" xfId="9" applyFont="1" applyFill="1" applyBorder="1" applyAlignment="1">
      <alignment horizontal="center" vertical="center"/>
    </xf>
    <xf numFmtId="0" fontId="11" fillId="4" borderId="28" xfId="9" applyFont="1" applyFill="1" applyBorder="1" applyAlignment="1">
      <alignment horizontal="center" vertical="center"/>
    </xf>
    <xf numFmtId="0" fontId="11" fillId="4" borderId="0" xfId="9" applyFont="1" applyFill="1" applyBorder="1" applyAlignment="1">
      <alignment horizontal="center" vertical="center"/>
    </xf>
    <xf numFmtId="0" fontId="11" fillId="4" borderId="33" xfId="9" applyFont="1" applyFill="1" applyBorder="1" applyAlignment="1">
      <alignment horizontal="center" vertical="center"/>
    </xf>
    <xf numFmtId="0" fontId="12" fillId="4" borderId="0" xfId="9" applyFont="1" applyFill="1" applyBorder="1" applyAlignment="1">
      <alignment horizontal="center" vertical="center"/>
    </xf>
    <xf numFmtId="0" fontId="12" fillId="4" borderId="33" xfId="9" applyFont="1" applyFill="1" applyBorder="1" applyAlignment="1">
      <alignment horizontal="center" vertical="center"/>
    </xf>
    <xf numFmtId="0" fontId="11" fillId="4" borderId="13" xfId="1" applyFont="1" applyFill="1" applyBorder="1" applyAlignment="1">
      <alignment horizontal="center" vertical="center"/>
    </xf>
    <xf numFmtId="0" fontId="11" fillId="4" borderId="25" xfId="1" applyFont="1" applyFill="1" applyBorder="1" applyAlignment="1">
      <alignment horizontal="center" vertical="center"/>
    </xf>
    <xf numFmtId="0" fontId="11" fillId="4" borderId="26" xfId="1" applyFont="1" applyFill="1" applyBorder="1" applyAlignment="1">
      <alignment horizontal="center" vertical="center"/>
    </xf>
    <xf numFmtId="0" fontId="9" fillId="5" borderId="0" xfId="12" applyFont="1" applyFill="1" applyAlignment="1">
      <alignment horizontal="left" vertical="center"/>
    </xf>
    <xf numFmtId="0" fontId="10" fillId="0" borderId="0" xfId="4" applyFont="1" applyFill="1" applyAlignment="1">
      <alignment horizontal="left"/>
    </xf>
    <xf numFmtId="0" fontId="9" fillId="0" borderId="0" xfId="12" applyFont="1" applyFill="1" applyAlignment="1">
      <alignment horizontal="left" vertical="center"/>
    </xf>
    <xf numFmtId="0" fontId="10" fillId="0" borderId="0" xfId="1" applyFont="1" applyFill="1" applyAlignment="1">
      <alignment horizontal="left" vertical="center"/>
    </xf>
  </cellXfs>
  <cellStyles count="32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10" xfId="28"/>
    <cellStyle name="Normal 11" xfId="27"/>
    <cellStyle name="Normal 2" xfId="3"/>
    <cellStyle name="Normal 2 2" xfId="21"/>
    <cellStyle name="Normal 3" xfId="7"/>
    <cellStyle name="Normal 3 2" xfId="18"/>
    <cellStyle name="Normal 4" xfId="13"/>
    <cellStyle name="Normal 4 2" xfId="15"/>
    <cellStyle name="Normal 5" xfId="16"/>
    <cellStyle name="Normal 6" xfId="20"/>
    <cellStyle name="Normal 6 2" xfId="22"/>
    <cellStyle name="Normal 6 2 2" xfId="26"/>
    <cellStyle name="Normal 7" xfId="19"/>
    <cellStyle name="Normal 7 2" xfId="25"/>
    <cellStyle name="Normal 7 2 2" xfId="31"/>
    <cellStyle name="Normal 7 3" xfId="29"/>
    <cellStyle name="Normal 8" xfId="24"/>
    <cellStyle name="Normal 9" xfId="23"/>
    <cellStyle name="Normal 9 2" xfId="30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44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73D700"/>
      <color rgb="FFE7FFCD"/>
      <color rgb="FF000080"/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42552</c:v>
              </c:pt>
              <c:pt idx="1">
                <c:v>42583</c:v>
              </c:pt>
              <c:pt idx="2">
                <c:v>42614</c:v>
              </c:pt>
              <c:pt idx="3">
                <c:v>42644</c:v>
              </c:pt>
              <c:pt idx="4">
                <c:v>42675</c:v>
              </c:pt>
              <c:pt idx="5">
                <c:v>42705</c:v>
              </c:pt>
              <c:pt idx="6">
                <c:v>42736</c:v>
              </c:pt>
              <c:pt idx="7">
                <c:v>42767</c:v>
              </c:pt>
              <c:pt idx="8">
                <c:v>42795</c:v>
              </c:pt>
              <c:pt idx="9">
                <c:v>42826</c:v>
              </c:pt>
              <c:pt idx="10">
                <c:v>42856</c:v>
              </c:pt>
              <c:pt idx="11">
                <c:v>42887</c:v>
              </c:pt>
              <c:pt idx="12">
                <c:v>42917</c:v>
              </c:pt>
            </c:numLit>
          </c:cat>
          <c:val>
            <c:numLit>
              <c:formatCode>General</c:formatCode>
              <c:ptCount val="13"/>
              <c:pt idx="0">
                <c:v>12623.652248513201</c:v>
              </c:pt>
              <c:pt idx="1">
                <c:v>9412.7995064979605</c:v>
              </c:pt>
              <c:pt idx="2">
                <c:v>10923.452041832999</c:v>
              </c:pt>
              <c:pt idx="3">
                <c:v>9235.9776866703396</c:v>
              </c:pt>
              <c:pt idx="4">
                <c:v>14711.02877529</c:v>
              </c:pt>
              <c:pt idx="5">
                <c:v>13281.3539922</c:v>
              </c:pt>
              <c:pt idx="6">
                <c:v>11611.92364399</c:v>
              </c:pt>
              <c:pt idx="7">
                <c:v>10034.967513359999</c:v>
              </c:pt>
              <c:pt idx="8">
                <c:v>12122.7427878</c:v>
              </c:pt>
              <c:pt idx="9">
                <c:v>11156.55753577</c:v>
              </c:pt>
              <c:pt idx="10">
                <c:v>13293.42656706</c:v>
              </c:pt>
              <c:pt idx="11">
                <c:v>11692.75814871</c:v>
              </c:pt>
              <c:pt idx="12">
                <c:v>9760.2268280699991</c:v>
              </c:pt>
            </c:numLit>
          </c:val>
          <c:extLst>
            <c:ext xmlns:c16="http://schemas.microsoft.com/office/drawing/2014/chart" uri="{C3380CC4-5D6E-409C-BE32-E72D297353CC}">
              <c16:uniqueId val="{00000000-6401-4C79-89A7-CAA9EA46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795-476C-A09D-8955B6E1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81248"/>
        <c:axId val="195003520"/>
        <c:axId val="0"/>
      </c:bar3DChart>
      <c:catAx>
        <c:axId val="194981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0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8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EDAA-4B8B-A498-75152D49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018112"/>
        <c:axId val="195073152"/>
        <c:axId val="0"/>
      </c:bar3DChart>
      <c:catAx>
        <c:axId val="195018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7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7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1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4A8D-49DB-B4FC-6C617A39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873088"/>
        <c:axId val="200874624"/>
        <c:axId val="0"/>
      </c:bar3DChart>
      <c:catAx>
        <c:axId val="2008730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87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2828926</xdr:colOff>
      <xdr:row>0</xdr:row>
      <xdr:rowOff>123826</xdr:rowOff>
    </xdr:from>
    <xdr:to>
      <xdr:col>6</xdr:col>
      <xdr:colOff>110015</xdr:colOff>
      <xdr:row>1</xdr:row>
      <xdr:rowOff>114301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/>
  </sheetViews>
  <sheetFormatPr defaultColWidth="9.140625" defaultRowHeight="12" x14ac:dyDescent="0.2"/>
  <cols>
    <col min="1" max="1" width="61.42578125" style="7" customWidth="1"/>
    <col min="2" max="2" width="12.7109375" style="7" customWidth="1"/>
    <col min="3" max="3" width="16" style="7" customWidth="1"/>
    <col min="4" max="4" width="6.42578125" style="7" customWidth="1"/>
    <col min="5" max="5" width="58.570312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19" t="s">
        <v>241</v>
      </c>
      <c r="B1" s="116"/>
      <c r="C1" s="159"/>
      <c r="D1" s="2"/>
      <c r="E1" s="3"/>
      <c r="F1" s="4"/>
      <c r="G1" s="4"/>
    </row>
    <row r="2" spans="1:7" ht="24.75" customHeight="1" x14ac:dyDescent="0.2">
      <c r="A2" s="6" t="s">
        <v>2788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09"/>
      <c r="D4" s="5"/>
    </row>
    <row r="5" spans="1:7" ht="24.75" customHeight="1" x14ac:dyDescent="0.2"/>
    <row r="6" spans="1:7" ht="24.75" customHeight="1" x14ac:dyDescent="0.2">
      <c r="F6" s="8"/>
      <c r="G6" s="8"/>
    </row>
    <row r="26" spans="1:7" x14ac:dyDescent="0.2">
      <c r="A26" s="109"/>
      <c r="B26" s="109"/>
      <c r="C26" s="109"/>
      <c r="D26" s="109"/>
      <c r="E26" s="103"/>
      <c r="F26" s="103"/>
      <c r="G26" s="103"/>
    </row>
    <row r="27" spans="1:7" ht="12.75" thickBot="1" x14ac:dyDescent="0.25">
      <c r="A27" s="109"/>
      <c r="B27" s="109"/>
      <c r="C27" s="109"/>
      <c r="D27" s="109"/>
      <c r="E27" s="103"/>
      <c r="F27" s="103"/>
      <c r="G27" s="103"/>
    </row>
    <row r="28" spans="1:7" ht="12.75" customHeight="1" x14ac:dyDescent="0.2">
      <c r="A28" s="198" t="s">
        <v>519</v>
      </c>
      <c r="B28" s="25"/>
      <c r="C28" s="27" t="s">
        <v>516</v>
      </c>
      <c r="D28" s="1"/>
      <c r="E28" s="198" t="s">
        <v>522</v>
      </c>
      <c r="F28" s="161"/>
      <c r="G28" s="162" t="s">
        <v>712</v>
      </c>
    </row>
    <row r="29" spans="1:7" ht="12.75" customHeight="1" thickBot="1" x14ac:dyDescent="0.25">
      <c r="A29" s="199"/>
      <c r="B29" s="26"/>
      <c r="C29" s="163" t="s">
        <v>515</v>
      </c>
      <c r="D29" s="1"/>
      <c r="E29" s="199"/>
      <c r="F29" s="164"/>
      <c r="G29" s="165" t="s">
        <v>713</v>
      </c>
    </row>
    <row r="30" spans="1:7" ht="17.25" customHeight="1" x14ac:dyDescent="0.2">
      <c r="A30" s="28" t="s">
        <v>1497</v>
      </c>
      <c r="B30" s="12" t="s">
        <v>458</v>
      </c>
      <c r="C30" s="131">
        <v>2.2034285714285708</v>
      </c>
      <c r="D30"/>
      <c r="E30" s="28" t="s">
        <v>1497</v>
      </c>
      <c r="F30" s="12" t="s">
        <v>458</v>
      </c>
      <c r="G30" s="131">
        <v>1533.4443885999999</v>
      </c>
    </row>
    <row r="31" spans="1:7" ht="17.25" customHeight="1" x14ac:dyDescent="0.2">
      <c r="A31" s="29" t="s">
        <v>2816</v>
      </c>
      <c r="B31" s="13" t="s">
        <v>644</v>
      </c>
      <c r="C31" s="131">
        <v>2.797047619047619</v>
      </c>
      <c r="D31"/>
      <c r="E31" s="160" t="s">
        <v>2812</v>
      </c>
      <c r="F31" s="13" t="s">
        <v>464</v>
      </c>
      <c r="G31" s="131">
        <v>956.43493665999995</v>
      </c>
    </row>
    <row r="32" spans="1:7" ht="17.25" customHeight="1" x14ac:dyDescent="0.2">
      <c r="A32" s="29" t="s">
        <v>2812</v>
      </c>
      <c r="B32" s="13" t="s">
        <v>464</v>
      </c>
      <c r="C32" s="131">
        <v>3.9436190476190478</v>
      </c>
      <c r="D32"/>
      <c r="E32" s="29" t="s">
        <v>2813</v>
      </c>
      <c r="F32" s="13" t="s">
        <v>465</v>
      </c>
      <c r="G32" s="131">
        <v>390.26299442999999</v>
      </c>
    </row>
    <row r="33" spans="1:7" ht="17.25" customHeight="1" x14ac:dyDescent="0.2">
      <c r="A33" s="29" t="s">
        <v>1366</v>
      </c>
      <c r="B33" s="13" t="s">
        <v>64</v>
      </c>
      <c r="C33" s="131">
        <v>6.0183333333333326</v>
      </c>
      <c r="D33"/>
      <c r="E33" s="29" t="s">
        <v>1331</v>
      </c>
      <c r="F33" s="13" t="s">
        <v>473</v>
      </c>
      <c r="G33" s="131">
        <v>374.46598381000001</v>
      </c>
    </row>
    <row r="34" spans="1:7" ht="17.25" customHeight="1" x14ac:dyDescent="0.2">
      <c r="A34" s="29" t="s">
        <v>2196</v>
      </c>
      <c r="B34" s="13" t="s">
        <v>293</v>
      </c>
      <c r="C34" s="131">
        <v>6.2123333333333317</v>
      </c>
      <c r="D34"/>
      <c r="E34" s="29" t="s">
        <v>2196</v>
      </c>
      <c r="F34" s="13" t="s">
        <v>293</v>
      </c>
      <c r="G34" s="131">
        <v>114.49683103</v>
      </c>
    </row>
    <row r="35" spans="1:7" ht="17.25" customHeight="1" x14ac:dyDescent="0.2">
      <c r="A35" s="29" t="s">
        <v>2221</v>
      </c>
      <c r="B35" s="13" t="s">
        <v>1449</v>
      </c>
      <c r="C35" s="131">
        <v>6.2741428571428566</v>
      </c>
      <c r="D35"/>
      <c r="E35" s="29" t="s">
        <v>1314</v>
      </c>
      <c r="F35" s="13" t="s">
        <v>326</v>
      </c>
      <c r="G35" s="131">
        <v>95.989877469999996</v>
      </c>
    </row>
    <row r="36" spans="1:7" ht="17.25" customHeight="1" x14ac:dyDescent="0.2">
      <c r="A36" s="29" t="s">
        <v>1331</v>
      </c>
      <c r="B36" s="13" t="s">
        <v>473</v>
      </c>
      <c r="C36" s="131">
        <v>6.2744761904761912</v>
      </c>
      <c r="D36"/>
      <c r="E36" s="29" t="s">
        <v>2198</v>
      </c>
      <c r="F36" s="13" t="s">
        <v>671</v>
      </c>
      <c r="G36" s="131">
        <v>89.408440310000003</v>
      </c>
    </row>
    <row r="37" spans="1:7" ht="17.25" customHeight="1" x14ac:dyDescent="0.2">
      <c r="A37" s="29" t="s">
        <v>2849</v>
      </c>
      <c r="B37" s="13" t="s">
        <v>269</v>
      </c>
      <c r="C37" s="131">
        <v>6.6567619047619049</v>
      </c>
      <c r="D37"/>
      <c r="E37" s="160" t="s">
        <v>2199</v>
      </c>
      <c r="F37" s="13" t="s">
        <v>100</v>
      </c>
      <c r="G37" s="131">
        <v>80.545304520000002</v>
      </c>
    </row>
    <row r="38" spans="1:7" ht="17.25" customHeight="1" x14ac:dyDescent="0.2">
      <c r="A38" s="29" t="s">
        <v>2824</v>
      </c>
      <c r="B38" s="13" t="s">
        <v>185</v>
      </c>
      <c r="C38" s="131">
        <v>6.7193333333333332</v>
      </c>
      <c r="D38"/>
      <c r="E38" s="29" t="s">
        <v>2529</v>
      </c>
      <c r="F38" s="13" t="s">
        <v>1501</v>
      </c>
      <c r="G38" s="131">
        <v>68.594473550000004</v>
      </c>
    </row>
    <row r="39" spans="1:7" ht="17.25" customHeight="1" thickBot="1" x14ac:dyDescent="0.25">
      <c r="A39" s="16" t="s">
        <v>2201</v>
      </c>
      <c r="B39" s="15" t="s">
        <v>286</v>
      </c>
      <c r="C39" s="143">
        <v>7.3084761904761892</v>
      </c>
      <c r="D39"/>
      <c r="E39" s="16" t="s">
        <v>2203</v>
      </c>
      <c r="F39" s="15" t="s">
        <v>1100</v>
      </c>
      <c r="G39" s="143">
        <v>55.234536240000004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09"/>
      <c r="B41" s="109"/>
      <c r="C41" s="109"/>
      <c r="E41" s="103"/>
      <c r="F41" s="103"/>
      <c r="G41" s="103"/>
    </row>
    <row r="42" spans="1:7" ht="12.75" x14ac:dyDescent="0.2">
      <c r="A42" s="198" t="s">
        <v>520</v>
      </c>
      <c r="B42" s="25"/>
      <c r="C42" s="27" t="s">
        <v>516</v>
      </c>
      <c r="D42" s="109"/>
      <c r="E42" s="200" t="s">
        <v>521</v>
      </c>
      <c r="F42" s="161"/>
      <c r="G42" s="162" t="s">
        <v>712</v>
      </c>
    </row>
    <row r="43" spans="1:7" ht="12.75" customHeight="1" thickBot="1" x14ac:dyDescent="0.25">
      <c r="A43" s="199"/>
      <c r="B43" s="26"/>
      <c r="C43" s="163" t="s">
        <v>515</v>
      </c>
      <c r="D43" s="102"/>
      <c r="E43" s="201"/>
      <c r="F43" s="164"/>
      <c r="G43" s="165" t="s">
        <v>713</v>
      </c>
    </row>
    <row r="44" spans="1:7" ht="17.25" customHeight="1" x14ac:dyDescent="0.2">
      <c r="A44" s="29" t="s">
        <v>2994</v>
      </c>
      <c r="B44" s="12" t="s">
        <v>450</v>
      </c>
      <c r="C44" s="31">
        <v>1.058476190476191</v>
      </c>
      <c r="D44" s="1"/>
      <c r="E44" s="28" t="s">
        <v>2208</v>
      </c>
      <c r="F44" s="12" t="s">
        <v>98</v>
      </c>
      <c r="G44" s="131">
        <v>245.05135216999997</v>
      </c>
    </row>
    <row r="45" spans="1:7" ht="17.25" customHeight="1" x14ac:dyDescent="0.2">
      <c r="A45" s="29" t="s">
        <v>3000</v>
      </c>
      <c r="B45" s="14" t="s">
        <v>452</v>
      </c>
      <c r="C45" s="31">
        <v>4.3839523809523824</v>
      </c>
      <c r="E45" s="29" t="s">
        <v>2526</v>
      </c>
      <c r="F45" s="13" t="s">
        <v>1585</v>
      </c>
      <c r="G45" s="131">
        <v>43.833637409999994</v>
      </c>
    </row>
    <row r="46" spans="1:7" ht="17.25" customHeight="1" x14ac:dyDescent="0.2">
      <c r="A46" s="29" t="s">
        <v>1688</v>
      </c>
      <c r="B46" s="14" t="s">
        <v>156</v>
      </c>
      <c r="C46" s="31">
        <v>4.4637619047619053</v>
      </c>
      <c r="E46" s="29" t="s">
        <v>2556</v>
      </c>
      <c r="F46" s="13" t="s">
        <v>1586</v>
      </c>
      <c r="G46" s="131">
        <v>35.85303313</v>
      </c>
    </row>
    <row r="47" spans="1:7" ht="17.25" customHeight="1" x14ac:dyDescent="0.2">
      <c r="A47" s="29" t="s">
        <v>1679</v>
      </c>
      <c r="B47" s="14" t="s">
        <v>160</v>
      </c>
      <c r="C47" s="31">
        <v>5.1626666666666674</v>
      </c>
      <c r="E47" s="29" t="s">
        <v>2541</v>
      </c>
      <c r="F47" s="13" t="s">
        <v>2077</v>
      </c>
      <c r="G47" s="131">
        <v>31.589557800000001</v>
      </c>
    </row>
    <row r="48" spans="1:7" ht="17.25" customHeight="1" x14ac:dyDescent="0.2">
      <c r="A48" s="29" t="s">
        <v>2873</v>
      </c>
      <c r="B48" s="14" t="s">
        <v>690</v>
      </c>
      <c r="C48" s="31">
        <v>5.4326190476190472</v>
      </c>
      <c r="E48" s="29" t="s">
        <v>1249</v>
      </c>
      <c r="F48" s="13" t="s">
        <v>220</v>
      </c>
      <c r="G48" s="131">
        <v>28.247247359999999</v>
      </c>
    </row>
    <row r="49" spans="1:7" ht="17.25" customHeight="1" x14ac:dyDescent="0.2">
      <c r="A49" s="29" t="s">
        <v>1690</v>
      </c>
      <c r="B49" s="14" t="s">
        <v>158</v>
      </c>
      <c r="C49" s="31">
        <v>5.5886190476190478</v>
      </c>
      <c r="E49" s="29" t="s">
        <v>2546</v>
      </c>
      <c r="F49" s="13" t="s">
        <v>2036</v>
      </c>
      <c r="G49" s="131">
        <v>27.435726350000003</v>
      </c>
    </row>
    <row r="50" spans="1:7" ht="17.25" customHeight="1" x14ac:dyDescent="0.2">
      <c r="A50" s="29" t="s">
        <v>2969</v>
      </c>
      <c r="B50" s="14" t="s">
        <v>453</v>
      </c>
      <c r="C50" s="31">
        <v>5.6181428571428569</v>
      </c>
      <c r="E50" s="29" t="s">
        <v>1962</v>
      </c>
      <c r="F50" s="13" t="s">
        <v>33</v>
      </c>
      <c r="G50" s="131">
        <v>27.048821920000002</v>
      </c>
    </row>
    <row r="51" spans="1:7" ht="17.25" customHeight="1" x14ac:dyDescent="0.2">
      <c r="A51" s="29" t="s">
        <v>1689</v>
      </c>
      <c r="B51" s="14" t="s">
        <v>157</v>
      </c>
      <c r="C51" s="31">
        <v>5.7773809523809527</v>
      </c>
      <c r="E51" s="29" t="s">
        <v>1180</v>
      </c>
      <c r="F51" s="13" t="s">
        <v>1181</v>
      </c>
      <c r="G51" s="131">
        <v>25.350696539999998</v>
      </c>
    </row>
    <row r="52" spans="1:7" ht="17.25" customHeight="1" x14ac:dyDescent="0.2">
      <c r="A52" s="29" t="s">
        <v>3131</v>
      </c>
      <c r="B52" s="14" t="s">
        <v>1005</v>
      </c>
      <c r="C52" s="31">
        <v>5.8877142857142859</v>
      </c>
      <c r="D52" s="5"/>
      <c r="E52" s="29" t="s">
        <v>2562</v>
      </c>
      <c r="F52" s="13" t="s">
        <v>1826</v>
      </c>
      <c r="G52" s="131">
        <v>24.9474248</v>
      </c>
    </row>
    <row r="53" spans="1:7" ht="17.25" customHeight="1" thickBot="1" x14ac:dyDescent="0.25">
      <c r="A53" s="16" t="s">
        <v>2562</v>
      </c>
      <c r="B53" s="15" t="s">
        <v>1826</v>
      </c>
      <c r="C53" s="32">
        <v>6.027333333333333</v>
      </c>
      <c r="D53" s="5"/>
      <c r="E53" s="16" t="s">
        <v>2623</v>
      </c>
      <c r="F53" s="15" t="s">
        <v>1584</v>
      </c>
      <c r="G53" s="143">
        <v>23.907377739999998</v>
      </c>
    </row>
    <row r="54" spans="1:7" ht="17.25" customHeight="1" thickBot="1" x14ac:dyDescent="0.25">
      <c r="A54" s="111"/>
      <c r="B54" s="112"/>
      <c r="C54" s="113"/>
      <c r="D54" s="5"/>
      <c r="E54" s="111"/>
      <c r="F54" s="103"/>
      <c r="G54" s="114"/>
    </row>
    <row r="55" spans="1:7" ht="17.25" customHeight="1" x14ac:dyDescent="0.2">
      <c r="A55" s="198" t="s">
        <v>517</v>
      </c>
      <c r="B55" s="25"/>
      <c r="C55" s="27" t="s">
        <v>516</v>
      </c>
      <c r="D55" s="103"/>
      <c r="E55" s="198" t="s">
        <v>518</v>
      </c>
      <c r="F55" s="161"/>
      <c r="G55" s="162" t="s">
        <v>712</v>
      </c>
    </row>
    <row r="56" spans="1:7" ht="12.75" customHeight="1" thickBot="1" x14ac:dyDescent="0.25">
      <c r="A56" s="199"/>
      <c r="B56" s="26"/>
      <c r="C56" s="163" t="s">
        <v>515</v>
      </c>
      <c r="D56" s="24"/>
      <c r="E56" s="199"/>
      <c r="F56" s="164"/>
      <c r="G56" s="165" t="s">
        <v>713</v>
      </c>
    </row>
    <row r="57" spans="1:7" ht="18" customHeight="1" x14ac:dyDescent="0.2">
      <c r="A57" s="28" t="s">
        <v>1466</v>
      </c>
      <c r="B57" s="12" t="s">
        <v>659</v>
      </c>
      <c r="C57" s="31">
        <v>18.077285714285711</v>
      </c>
      <c r="D57" s="24"/>
      <c r="E57" s="28" t="s">
        <v>1251</v>
      </c>
      <c r="F57" s="12" t="s">
        <v>16</v>
      </c>
      <c r="G57" s="31">
        <v>10.174578550000001</v>
      </c>
    </row>
    <row r="58" spans="1:7" ht="17.25" customHeight="1" x14ac:dyDescent="0.2">
      <c r="A58" s="29" t="s">
        <v>1251</v>
      </c>
      <c r="B58" s="13" t="s">
        <v>16</v>
      </c>
      <c r="C58" s="31">
        <v>36.960380952380952</v>
      </c>
      <c r="E58" s="29" t="s">
        <v>1466</v>
      </c>
      <c r="F58" s="13" t="s">
        <v>659</v>
      </c>
      <c r="G58" s="31">
        <v>9.8705031899999991</v>
      </c>
    </row>
    <row r="59" spans="1:7" ht="17.25" customHeight="1" x14ac:dyDescent="0.2">
      <c r="A59" s="29" t="s">
        <v>2854</v>
      </c>
      <c r="B59" s="13" t="s">
        <v>397</v>
      </c>
      <c r="C59" s="31">
        <v>46.091952380952392</v>
      </c>
      <c r="E59" s="29" t="s">
        <v>2890</v>
      </c>
      <c r="F59" s="13" t="s">
        <v>78</v>
      </c>
      <c r="G59" s="31">
        <v>5.2758540499999995</v>
      </c>
    </row>
    <row r="60" spans="1:7" ht="17.25" customHeight="1" x14ac:dyDescent="0.2">
      <c r="A60" s="7" t="s">
        <v>1978</v>
      </c>
      <c r="B60" s="7" t="s">
        <v>44</v>
      </c>
      <c r="C60" s="133">
        <v>63.217333333333329</v>
      </c>
      <c r="E60" s="7" t="s">
        <v>2854</v>
      </c>
      <c r="F60" s="7" t="s">
        <v>397</v>
      </c>
      <c r="G60" s="133">
        <v>4.1379915699999996</v>
      </c>
    </row>
    <row r="61" spans="1:7" ht="17.25" customHeight="1" thickBot="1" x14ac:dyDescent="0.25">
      <c r="A61" s="16" t="s">
        <v>1500</v>
      </c>
      <c r="B61" s="15" t="s">
        <v>650</v>
      </c>
      <c r="C61" s="32">
        <v>66.309142857142859</v>
      </c>
      <c r="E61" s="16" t="s">
        <v>1704</v>
      </c>
      <c r="F61" s="15" t="s">
        <v>192</v>
      </c>
      <c r="G61" s="32">
        <v>3.3605167900000001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858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47</v>
      </c>
      <c r="B65" s="5"/>
      <c r="C65" s="5"/>
      <c r="D65" s="5"/>
      <c r="E65" s="7"/>
      <c r="F65" s="7"/>
      <c r="G65" s="7"/>
    </row>
    <row r="352" spans="1:3" x14ac:dyDescent="0.2">
      <c r="A352" s="5"/>
      <c r="B352" s="5"/>
      <c r="C352" s="5"/>
    </row>
    <row r="430" spans="1:3" x14ac:dyDescent="0.2">
      <c r="A430" s="5"/>
      <c r="B430" s="5"/>
      <c r="C430" s="5"/>
    </row>
    <row r="566" spans="1:3" x14ac:dyDescent="0.2">
      <c r="A566" s="5"/>
      <c r="B566" s="5"/>
      <c r="C566" s="5"/>
    </row>
    <row r="618" spans="1:3" x14ac:dyDescent="0.2">
      <c r="A618" s="5"/>
      <c r="B618" s="5"/>
      <c r="C618" s="5"/>
    </row>
    <row r="1229" spans="1:3" x14ac:dyDescent="0.2">
      <c r="A1229" s="5"/>
      <c r="B1229" s="5"/>
      <c r="C1229" s="5"/>
    </row>
    <row r="1240" spans="1:3" x14ac:dyDescent="0.2">
      <c r="A1240" s="5"/>
      <c r="B1240" s="5"/>
      <c r="C1240" s="5"/>
    </row>
    <row r="1243" spans="1:3" x14ac:dyDescent="0.2">
      <c r="A1243" s="5"/>
      <c r="B1243" s="5"/>
      <c r="C1243" s="5"/>
    </row>
    <row r="1254" spans="1:3" x14ac:dyDescent="0.2">
      <c r="A1254" s="5"/>
      <c r="B1254" s="5"/>
      <c r="C1254" s="5"/>
    </row>
    <row r="1266" spans="1:3" x14ac:dyDescent="0.2">
      <c r="A1266" s="5"/>
      <c r="B1266" s="5"/>
      <c r="C1266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507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2" x14ac:dyDescent="0.2"/>
  <cols>
    <col min="1" max="1" width="76.42578125" style="39" customWidth="1"/>
    <col min="2" max="2" width="12.7109375" style="39" customWidth="1"/>
    <col min="3" max="3" width="16.28515625" style="39" customWidth="1"/>
    <col min="4" max="4" width="11.140625" style="39" bestFit="1" customWidth="1"/>
    <col min="5" max="5" width="20.42578125" style="39" customWidth="1"/>
    <col min="6" max="9" width="12.7109375" style="39" customWidth="1"/>
    <col min="10" max="11" width="12.7109375" style="40" customWidth="1"/>
    <col min="12" max="12" width="11" style="129" customWidth="1"/>
    <col min="13" max="13" width="12.42578125" style="129" bestFit="1" customWidth="1"/>
    <col min="14" max="14" width="19.85546875" style="129" customWidth="1"/>
    <col min="15" max="15" width="16.7109375" style="129" customWidth="1"/>
    <col min="16" max="16384" width="9.140625" style="129"/>
  </cols>
  <sheetData>
    <row r="1" spans="1:17" ht="26.25" customHeight="1" x14ac:dyDescent="0.2">
      <c r="A1" s="38" t="s">
        <v>241</v>
      </c>
      <c r="B1" s="159"/>
    </row>
    <row r="2" spans="1:17" ht="15.75" customHeight="1" x14ac:dyDescent="0.2">
      <c r="A2" s="6" t="s">
        <v>2788</v>
      </c>
      <c r="B2" s="159"/>
      <c r="F2" s="30"/>
      <c r="G2" s="30"/>
      <c r="H2" s="30"/>
    </row>
    <row r="5" spans="1:17" s="51" customFormat="1" ht="30" customHeight="1" x14ac:dyDescent="0.2">
      <c r="A5" s="41" t="s">
        <v>310</v>
      </c>
      <c r="B5" s="41" t="s">
        <v>76</v>
      </c>
      <c r="C5" s="41" t="s">
        <v>1343</v>
      </c>
      <c r="D5" s="41" t="s">
        <v>177</v>
      </c>
      <c r="E5" s="84" t="s">
        <v>1091</v>
      </c>
      <c r="F5" s="41" t="s">
        <v>504</v>
      </c>
      <c r="G5" s="41"/>
      <c r="H5" s="41"/>
      <c r="I5" s="41"/>
      <c r="J5" s="41" t="s">
        <v>238</v>
      </c>
      <c r="K5" s="41" t="s">
        <v>137</v>
      </c>
      <c r="M5" s="193"/>
      <c r="N5" s="193"/>
      <c r="O5" s="193"/>
      <c r="P5" s="193"/>
      <c r="Q5" s="193"/>
    </row>
    <row r="6" spans="1:17" ht="21.95" customHeight="1" x14ac:dyDescent="0.2">
      <c r="A6" s="61"/>
      <c r="B6" s="61"/>
      <c r="C6" s="61"/>
      <c r="D6" s="61"/>
      <c r="E6" s="85"/>
      <c r="F6" s="62" t="s">
        <v>2791</v>
      </c>
      <c r="G6" s="62" t="s">
        <v>2771</v>
      </c>
      <c r="H6" s="63" t="s">
        <v>73</v>
      </c>
      <c r="I6" s="64" t="s">
        <v>74</v>
      </c>
      <c r="J6" s="65" t="s">
        <v>239</v>
      </c>
      <c r="K6" s="65">
        <v>100000</v>
      </c>
    </row>
    <row r="7" spans="1:17" x14ac:dyDescent="0.2">
      <c r="A7" s="171" t="s">
        <v>1497</v>
      </c>
      <c r="B7" s="184" t="s">
        <v>458</v>
      </c>
      <c r="C7" s="171" t="s">
        <v>639</v>
      </c>
      <c r="D7" s="171" t="s">
        <v>179</v>
      </c>
      <c r="E7" s="171" t="s">
        <v>706</v>
      </c>
      <c r="F7" s="173">
        <v>1533.4443885999999</v>
      </c>
      <c r="G7" s="173">
        <v>1160.9902302999999</v>
      </c>
      <c r="H7" s="58">
        <f t="shared" ref="H7:H70" si="0">IF(ISERROR(F7/G7-1),"",IF((F7/G7-1)&gt;10000%,"",F7/G7-1))</f>
        <v>0.32080731480725544</v>
      </c>
      <c r="I7" s="98">
        <f t="shared" ref="I7:I70" si="1">F7/$F$1161</f>
        <v>0.15753143441874856</v>
      </c>
      <c r="J7" s="99">
        <v>8060.9244425400002</v>
      </c>
      <c r="K7" s="197">
        <v>2.2034285714285708</v>
      </c>
    </row>
    <row r="8" spans="1:17" x14ac:dyDescent="0.2">
      <c r="A8" s="171" t="s">
        <v>2812</v>
      </c>
      <c r="B8" s="184" t="s">
        <v>464</v>
      </c>
      <c r="C8" s="171" t="s">
        <v>639</v>
      </c>
      <c r="D8" s="171" t="s">
        <v>179</v>
      </c>
      <c r="E8" s="171" t="s">
        <v>180</v>
      </c>
      <c r="F8" s="173">
        <v>956.43493665999995</v>
      </c>
      <c r="G8" s="173">
        <v>870.68044685000007</v>
      </c>
      <c r="H8" s="58">
        <f t="shared" si="0"/>
        <v>9.8491346762463294E-2</v>
      </c>
      <c r="I8" s="98">
        <f t="shared" si="1"/>
        <v>9.825499289075082E-2</v>
      </c>
      <c r="J8" s="99">
        <v>9269.3147095099994</v>
      </c>
      <c r="K8" s="197">
        <v>3.9436190476190478</v>
      </c>
    </row>
    <row r="9" spans="1:17" x14ac:dyDescent="0.2">
      <c r="A9" s="171" t="s">
        <v>2813</v>
      </c>
      <c r="B9" s="184" t="s">
        <v>465</v>
      </c>
      <c r="C9" s="171" t="s">
        <v>639</v>
      </c>
      <c r="D9" s="171" t="s">
        <v>179</v>
      </c>
      <c r="E9" s="171" t="s">
        <v>180</v>
      </c>
      <c r="F9" s="173">
        <v>390.26299442999999</v>
      </c>
      <c r="G9" s="173">
        <v>521.14927523000006</v>
      </c>
      <c r="H9" s="58">
        <f t="shared" si="0"/>
        <v>-0.25114930984454642</v>
      </c>
      <c r="I9" s="98">
        <f t="shared" si="1"/>
        <v>4.0091893628592973E-2</v>
      </c>
      <c r="J9" s="99">
        <v>2262.7783639699996</v>
      </c>
      <c r="K9" s="197">
        <v>11.499904761904761</v>
      </c>
    </row>
    <row r="10" spans="1:17" x14ac:dyDescent="0.2">
      <c r="A10" s="171" t="s">
        <v>1331</v>
      </c>
      <c r="B10" s="184" t="s">
        <v>473</v>
      </c>
      <c r="C10" s="171" t="s">
        <v>639</v>
      </c>
      <c r="D10" s="171" t="s">
        <v>179</v>
      </c>
      <c r="E10" s="171" t="s">
        <v>180</v>
      </c>
      <c r="F10" s="173">
        <v>374.46598381000001</v>
      </c>
      <c r="G10" s="173">
        <v>459.99583521</v>
      </c>
      <c r="H10" s="58">
        <f t="shared" si="0"/>
        <v>-0.18593614301084571</v>
      </c>
      <c r="I10" s="98">
        <f t="shared" si="1"/>
        <v>3.8469059594964425E-2</v>
      </c>
      <c r="J10" s="99">
        <v>5619.5952778199999</v>
      </c>
      <c r="K10" s="197">
        <v>6.2744761904761912</v>
      </c>
    </row>
    <row r="11" spans="1:17" x14ac:dyDescent="0.2">
      <c r="A11" s="171" t="s">
        <v>2208</v>
      </c>
      <c r="B11" s="184" t="s">
        <v>98</v>
      </c>
      <c r="C11" s="171" t="s">
        <v>510</v>
      </c>
      <c r="D11" s="171" t="s">
        <v>178</v>
      </c>
      <c r="E11" s="171" t="s">
        <v>706</v>
      </c>
      <c r="F11" s="173">
        <v>245.05135216999997</v>
      </c>
      <c r="G11" s="173">
        <v>33.166138010000004</v>
      </c>
      <c r="H11" s="58">
        <f t="shared" si="0"/>
        <v>6.3886007498405126</v>
      </c>
      <c r="I11" s="98">
        <f t="shared" si="1"/>
        <v>2.5174236053540841E-2</v>
      </c>
      <c r="J11" s="99">
        <v>705.45970205039998</v>
      </c>
      <c r="K11" s="197">
        <v>16.47571428571429</v>
      </c>
    </row>
    <row r="12" spans="1:17" x14ac:dyDescent="0.2">
      <c r="A12" s="171" t="s">
        <v>2193</v>
      </c>
      <c r="B12" s="184" t="s">
        <v>77</v>
      </c>
      <c r="C12" s="171" t="s">
        <v>510</v>
      </c>
      <c r="D12" s="171" t="s">
        <v>179</v>
      </c>
      <c r="E12" s="171" t="s">
        <v>706</v>
      </c>
      <c r="F12" s="173">
        <v>218.40277122000001</v>
      </c>
      <c r="G12" s="173">
        <v>295.30755522000004</v>
      </c>
      <c r="H12" s="58">
        <f t="shared" si="0"/>
        <v>-0.26042267676730124</v>
      </c>
      <c r="I12" s="98">
        <f t="shared" si="1"/>
        <v>2.2436615300231163E-2</v>
      </c>
      <c r="J12" s="99">
        <v>4095.4659710071996</v>
      </c>
      <c r="K12" s="197">
        <v>2.907285714285714</v>
      </c>
    </row>
    <row r="13" spans="1:17" x14ac:dyDescent="0.2">
      <c r="A13" s="171" t="s">
        <v>2814</v>
      </c>
      <c r="B13" s="184" t="s">
        <v>463</v>
      </c>
      <c r="C13" s="171" t="s">
        <v>639</v>
      </c>
      <c r="D13" s="171" t="s">
        <v>179</v>
      </c>
      <c r="E13" s="171" t="s">
        <v>180</v>
      </c>
      <c r="F13" s="173">
        <v>208.85320908</v>
      </c>
      <c r="G13" s="173">
        <v>319.50687591000002</v>
      </c>
      <c r="H13" s="58">
        <f t="shared" si="0"/>
        <v>-0.346326402256111</v>
      </c>
      <c r="I13" s="98">
        <f t="shared" si="1"/>
        <v>2.1455584469788971E-2</v>
      </c>
      <c r="J13" s="99">
        <v>4968.2174945400002</v>
      </c>
      <c r="K13" s="197">
        <v>4.8937142857142861</v>
      </c>
    </row>
    <row r="14" spans="1:17" x14ac:dyDescent="0.2">
      <c r="A14" s="171" t="s">
        <v>2195</v>
      </c>
      <c r="B14" s="184" t="s">
        <v>324</v>
      </c>
      <c r="C14" s="171" t="s">
        <v>510</v>
      </c>
      <c r="D14" s="171" t="s">
        <v>179</v>
      </c>
      <c r="E14" s="171" t="s">
        <v>706</v>
      </c>
      <c r="F14" s="173">
        <v>163.18527733000002</v>
      </c>
      <c r="G14" s="173">
        <v>193.53825299000002</v>
      </c>
      <c r="H14" s="58">
        <f t="shared" si="0"/>
        <v>-0.15683191922564432</v>
      </c>
      <c r="I14" s="98">
        <f t="shared" si="1"/>
        <v>1.6764097221214479E-2</v>
      </c>
      <c r="J14" s="99">
        <v>2844.8287537644001</v>
      </c>
      <c r="K14" s="197">
        <v>4.5929523809523811</v>
      </c>
    </row>
    <row r="15" spans="1:17" x14ac:dyDescent="0.2">
      <c r="A15" s="171" t="s">
        <v>2818</v>
      </c>
      <c r="B15" s="184" t="s">
        <v>399</v>
      </c>
      <c r="C15" s="171" t="s">
        <v>640</v>
      </c>
      <c r="D15" s="171" t="s">
        <v>179</v>
      </c>
      <c r="E15" s="171" t="s">
        <v>706</v>
      </c>
      <c r="F15" s="173">
        <v>116.01321324</v>
      </c>
      <c r="G15" s="173">
        <v>82.609097980000001</v>
      </c>
      <c r="H15" s="58">
        <f t="shared" si="0"/>
        <v>0.40436363641311357</v>
      </c>
      <c r="I15" s="98">
        <f t="shared" si="1"/>
        <v>1.1918089778208832E-2</v>
      </c>
      <c r="J15" s="99">
        <v>1013.4320681628001</v>
      </c>
      <c r="K15" s="197">
        <v>3.467285714285715</v>
      </c>
    </row>
    <row r="16" spans="1:17" x14ac:dyDescent="0.2">
      <c r="A16" s="171" t="s">
        <v>2196</v>
      </c>
      <c r="B16" s="184" t="s">
        <v>293</v>
      </c>
      <c r="C16" s="171" t="s">
        <v>510</v>
      </c>
      <c r="D16" s="171" t="s">
        <v>178</v>
      </c>
      <c r="E16" s="171" t="s">
        <v>706</v>
      </c>
      <c r="F16" s="173">
        <v>114.49683103</v>
      </c>
      <c r="G16" s="173">
        <v>80.663962180000013</v>
      </c>
      <c r="H16" s="58">
        <f t="shared" si="0"/>
        <v>0.41942979163982308</v>
      </c>
      <c r="I16" s="98">
        <f t="shared" si="1"/>
        <v>1.1762311149101545E-2</v>
      </c>
      <c r="J16" s="99">
        <v>393.11150965799999</v>
      </c>
      <c r="K16" s="197">
        <v>6.2123333333333317</v>
      </c>
    </row>
    <row r="17" spans="1:11" x14ac:dyDescent="0.2">
      <c r="A17" s="171" t="s">
        <v>2194</v>
      </c>
      <c r="B17" s="184" t="s">
        <v>79</v>
      </c>
      <c r="C17" s="171" t="s">
        <v>510</v>
      </c>
      <c r="D17" s="171" t="s">
        <v>179</v>
      </c>
      <c r="E17" s="171" t="s">
        <v>180</v>
      </c>
      <c r="F17" s="173">
        <v>113.79831492</v>
      </c>
      <c r="G17" s="173">
        <v>141.56102682</v>
      </c>
      <c r="H17" s="58">
        <f t="shared" si="0"/>
        <v>-0.19611832807133633</v>
      </c>
      <c r="I17" s="98">
        <f t="shared" si="1"/>
        <v>1.169055227372859E-2</v>
      </c>
      <c r="J17" s="99">
        <v>2422.6533118624002</v>
      </c>
      <c r="K17" s="197">
        <v>4.6289047619047619</v>
      </c>
    </row>
    <row r="18" spans="1:11" x14ac:dyDescent="0.2">
      <c r="A18" s="171" t="s">
        <v>1344</v>
      </c>
      <c r="B18" s="184" t="s">
        <v>297</v>
      </c>
      <c r="C18" s="171" t="s">
        <v>1156</v>
      </c>
      <c r="D18" s="171" t="s">
        <v>179</v>
      </c>
      <c r="E18" s="171" t="s">
        <v>706</v>
      </c>
      <c r="F18" s="173">
        <v>110.31640508</v>
      </c>
      <c r="G18" s="173">
        <v>250.03139611</v>
      </c>
      <c r="H18" s="58">
        <f t="shared" si="0"/>
        <v>-0.55878978881729369</v>
      </c>
      <c r="I18" s="98">
        <f t="shared" si="1"/>
        <v>1.1332854103720133E-2</v>
      </c>
      <c r="J18" s="99">
        <v>2068.3596721199997</v>
      </c>
      <c r="K18" s="197">
        <v>3.609285714285714</v>
      </c>
    </row>
    <row r="19" spans="1:11" x14ac:dyDescent="0.2">
      <c r="A19" s="171" t="s">
        <v>1314</v>
      </c>
      <c r="B19" s="184" t="s">
        <v>326</v>
      </c>
      <c r="C19" s="171" t="s">
        <v>639</v>
      </c>
      <c r="D19" s="171" t="s">
        <v>179</v>
      </c>
      <c r="E19" s="171" t="s">
        <v>180</v>
      </c>
      <c r="F19" s="173">
        <v>95.989877469999996</v>
      </c>
      <c r="G19" s="173">
        <v>97.695135250000007</v>
      </c>
      <c r="H19" s="58">
        <f t="shared" si="0"/>
        <v>-1.7454889392765405E-2</v>
      </c>
      <c r="I19" s="98">
        <f t="shared" si="1"/>
        <v>9.8610834536585531E-3</v>
      </c>
      <c r="J19" s="99">
        <v>830.19613142999992</v>
      </c>
      <c r="K19" s="197">
        <v>9.6603333333333321</v>
      </c>
    </row>
    <row r="20" spans="1:11" x14ac:dyDescent="0.2">
      <c r="A20" s="171" t="s">
        <v>2198</v>
      </c>
      <c r="B20" s="184" t="s">
        <v>671</v>
      </c>
      <c r="C20" s="171" t="s">
        <v>639</v>
      </c>
      <c r="D20" s="171" t="s">
        <v>179</v>
      </c>
      <c r="E20" s="171" t="s">
        <v>706</v>
      </c>
      <c r="F20" s="173">
        <v>89.408440310000003</v>
      </c>
      <c r="G20" s="173">
        <v>133.30628314000001</v>
      </c>
      <c r="H20" s="58">
        <f t="shared" si="0"/>
        <v>-0.32930062856750653</v>
      </c>
      <c r="I20" s="98">
        <f t="shared" si="1"/>
        <v>9.1849694425738641E-3</v>
      </c>
      <c r="J20" s="99">
        <v>2092.1738683200001</v>
      </c>
      <c r="K20" s="197">
        <v>8.336904761904762</v>
      </c>
    </row>
    <row r="21" spans="1:11" x14ac:dyDescent="0.2">
      <c r="A21" s="171" t="s">
        <v>2199</v>
      </c>
      <c r="B21" s="184" t="s">
        <v>100</v>
      </c>
      <c r="C21" s="171" t="s">
        <v>2190</v>
      </c>
      <c r="D21" s="171" t="s">
        <v>178</v>
      </c>
      <c r="E21" s="171" t="s">
        <v>706</v>
      </c>
      <c r="F21" s="173">
        <v>80.545304520000002</v>
      </c>
      <c r="G21" s="173">
        <v>97.349586520000003</v>
      </c>
      <c r="H21" s="58">
        <f t="shared" si="0"/>
        <v>-0.17261790831076251</v>
      </c>
      <c r="I21" s="98">
        <f t="shared" si="1"/>
        <v>8.2744555010010844E-3</v>
      </c>
      <c r="J21" s="99">
        <v>688.76976923000007</v>
      </c>
      <c r="K21" s="197">
        <v>10.55142857142857</v>
      </c>
    </row>
    <row r="22" spans="1:11" x14ac:dyDescent="0.2">
      <c r="A22" s="171" t="s">
        <v>1345</v>
      </c>
      <c r="B22" s="184" t="s">
        <v>298</v>
      </c>
      <c r="C22" s="171" t="s">
        <v>1156</v>
      </c>
      <c r="D22" s="171" t="s">
        <v>179</v>
      </c>
      <c r="E22" s="171" t="s">
        <v>180</v>
      </c>
      <c r="F22" s="173">
        <v>73.85390357</v>
      </c>
      <c r="G22" s="173">
        <v>43.14586697</v>
      </c>
      <c r="H22" s="58">
        <f t="shared" si="0"/>
        <v>0.7117260297805994</v>
      </c>
      <c r="I22" s="98">
        <f t="shared" si="1"/>
        <v>7.5870448601190544E-3</v>
      </c>
      <c r="J22" s="99">
        <v>1058.82407928</v>
      </c>
      <c r="K22" s="197">
        <v>8.0330476190476201</v>
      </c>
    </row>
    <row r="23" spans="1:11" x14ac:dyDescent="0.2">
      <c r="A23" s="171" t="s">
        <v>2529</v>
      </c>
      <c r="B23" s="184" t="s">
        <v>1501</v>
      </c>
      <c r="C23" s="171" t="s">
        <v>639</v>
      </c>
      <c r="D23" s="171" t="s">
        <v>609</v>
      </c>
      <c r="E23" s="171" t="s">
        <v>706</v>
      </c>
      <c r="F23" s="173">
        <v>68.594473550000004</v>
      </c>
      <c r="G23" s="173">
        <v>104.00613722</v>
      </c>
      <c r="H23" s="58">
        <f t="shared" si="0"/>
        <v>-0.34047667393987657</v>
      </c>
      <c r="I23" s="98">
        <f t="shared" si="1"/>
        <v>7.0467412394366949E-3</v>
      </c>
      <c r="J23" s="99">
        <v>9028.6411756902617</v>
      </c>
      <c r="K23" s="197">
        <v>8.7285238095238107</v>
      </c>
    </row>
    <row r="24" spans="1:11" x14ac:dyDescent="0.2">
      <c r="A24" s="171" t="s">
        <v>2827</v>
      </c>
      <c r="B24" s="184" t="s">
        <v>428</v>
      </c>
      <c r="C24" s="171" t="s">
        <v>640</v>
      </c>
      <c r="D24" s="171" t="s">
        <v>179</v>
      </c>
      <c r="E24" s="171" t="s">
        <v>180</v>
      </c>
      <c r="F24" s="173">
        <v>56.662841020000002</v>
      </c>
      <c r="G24" s="173">
        <v>21.588205769999998</v>
      </c>
      <c r="H24" s="58">
        <f t="shared" si="0"/>
        <v>1.6247128466202314</v>
      </c>
      <c r="I24" s="98">
        <f t="shared" si="1"/>
        <v>5.8209992422819492E-3</v>
      </c>
      <c r="J24" s="99">
        <v>7179.7003528855003</v>
      </c>
      <c r="K24" s="197">
        <v>5.6114285714285712</v>
      </c>
    </row>
    <row r="25" spans="1:11" x14ac:dyDescent="0.2">
      <c r="A25" s="171" t="s">
        <v>2201</v>
      </c>
      <c r="B25" s="184" t="s">
        <v>286</v>
      </c>
      <c r="C25" s="171" t="s">
        <v>510</v>
      </c>
      <c r="D25" s="171" t="s">
        <v>178</v>
      </c>
      <c r="E25" s="171" t="s">
        <v>706</v>
      </c>
      <c r="F25" s="173">
        <v>55.419858170000005</v>
      </c>
      <c r="G25" s="173">
        <v>75.083601250000001</v>
      </c>
      <c r="H25" s="58">
        <f t="shared" si="0"/>
        <v>-0.26189131518248798</v>
      </c>
      <c r="I25" s="98">
        <f t="shared" si="1"/>
        <v>5.693307052872216E-3</v>
      </c>
      <c r="J25" s="99">
        <v>2666.4146329752439</v>
      </c>
      <c r="K25" s="197">
        <v>7.3084761904761892</v>
      </c>
    </row>
    <row r="26" spans="1:11" x14ac:dyDescent="0.2">
      <c r="A26" s="171" t="s">
        <v>2203</v>
      </c>
      <c r="B26" s="184" t="s">
        <v>1100</v>
      </c>
      <c r="C26" s="171" t="s">
        <v>510</v>
      </c>
      <c r="D26" s="171" t="s">
        <v>179</v>
      </c>
      <c r="E26" s="171" t="s">
        <v>180</v>
      </c>
      <c r="F26" s="173">
        <v>55.234536240000004</v>
      </c>
      <c r="G26" s="173">
        <v>109.11164038</v>
      </c>
      <c r="H26" s="58">
        <f t="shared" si="0"/>
        <v>-0.49377961830986816</v>
      </c>
      <c r="I26" s="98">
        <f t="shared" si="1"/>
        <v>5.6742688473271135E-3</v>
      </c>
      <c r="J26" s="99">
        <v>1300.9210128884001</v>
      </c>
      <c r="K26" s="197">
        <v>9.9584285714285716</v>
      </c>
    </row>
    <row r="27" spans="1:11" x14ac:dyDescent="0.2">
      <c r="A27" s="171" t="s">
        <v>1324</v>
      </c>
      <c r="B27" s="184" t="s">
        <v>336</v>
      </c>
      <c r="C27" s="171" t="s">
        <v>639</v>
      </c>
      <c r="D27" s="171" t="s">
        <v>179</v>
      </c>
      <c r="E27" s="171" t="s">
        <v>180</v>
      </c>
      <c r="F27" s="173">
        <v>52.749874429999998</v>
      </c>
      <c r="G27" s="173">
        <v>89.544820239999993</v>
      </c>
      <c r="H27" s="58">
        <f t="shared" si="0"/>
        <v>-0.41091093500865128</v>
      </c>
      <c r="I27" s="98">
        <f t="shared" si="1"/>
        <v>5.4190184177160755E-3</v>
      </c>
      <c r="J27" s="99">
        <v>624.44322995000005</v>
      </c>
      <c r="K27" s="197">
        <v>13.099666666666669</v>
      </c>
    </row>
    <row r="28" spans="1:11" x14ac:dyDescent="0.2">
      <c r="A28" s="171" t="s">
        <v>2816</v>
      </c>
      <c r="B28" s="184" t="s">
        <v>644</v>
      </c>
      <c r="C28" s="171" t="s">
        <v>639</v>
      </c>
      <c r="D28" s="171" t="s">
        <v>179</v>
      </c>
      <c r="E28" s="171" t="s">
        <v>706</v>
      </c>
      <c r="F28" s="173">
        <v>52.167804770000004</v>
      </c>
      <c r="G28" s="173">
        <v>94.354551629999989</v>
      </c>
      <c r="H28" s="58">
        <f t="shared" si="0"/>
        <v>-0.44710876297128976</v>
      </c>
      <c r="I28" s="98">
        <f t="shared" si="1"/>
        <v>5.3592221387292992E-3</v>
      </c>
      <c r="J28" s="99">
        <v>19051.768702697267</v>
      </c>
      <c r="K28" s="197">
        <v>2.797047619047619</v>
      </c>
    </row>
    <row r="29" spans="1:11" x14ac:dyDescent="0.2">
      <c r="A29" s="171" t="s">
        <v>2819</v>
      </c>
      <c r="B29" s="184" t="s">
        <v>140</v>
      </c>
      <c r="C29" s="171" t="s">
        <v>639</v>
      </c>
      <c r="D29" s="171" t="s">
        <v>179</v>
      </c>
      <c r="E29" s="171" t="s">
        <v>706</v>
      </c>
      <c r="F29" s="173">
        <v>51.148518100000004</v>
      </c>
      <c r="G29" s="173">
        <v>78.990822080000001</v>
      </c>
      <c r="H29" s="58">
        <f t="shared" si="0"/>
        <v>-0.35247517682246654</v>
      </c>
      <c r="I29" s="98">
        <f t="shared" si="1"/>
        <v>5.2545103588938361E-3</v>
      </c>
      <c r="J29" s="99">
        <v>3943.5177490599999</v>
      </c>
      <c r="K29" s="197">
        <v>5.551857142857143</v>
      </c>
    </row>
    <row r="30" spans="1:11" x14ac:dyDescent="0.2">
      <c r="A30" s="171" t="s">
        <v>2615</v>
      </c>
      <c r="B30" s="184" t="s">
        <v>1560</v>
      </c>
      <c r="C30" s="171" t="s">
        <v>639</v>
      </c>
      <c r="D30" s="171" t="s">
        <v>179</v>
      </c>
      <c r="E30" s="171" t="s">
        <v>180</v>
      </c>
      <c r="F30" s="173">
        <v>47.273756979999995</v>
      </c>
      <c r="G30" s="173">
        <v>42.540380840000005</v>
      </c>
      <c r="H30" s="58">
        <f t="shared" si="0"/>
        <v>0.11126783650110794</v>
      </c>
      <c r="I30" s="98">
        <f t="shared" si="1"/>
        <v>4.8564543995115225E-3</v>
      </c>
      <c r="J30" s="99">
        <v>6497.4003287159721</v>
      </c>
      <c r="K30" s="197">
        <v>3.3610476190476199</v>
      </c>
    </row>
    <row r="31" spans="1:11" x14ac:dyDescent="0.2">
      <c r="A31" s="171" t="s">
        <v>2597</v>
      </c>
      <c r="B31" s="184" t="s">
        <v>1589</v>
      </c>
      <c r="C31" s="171" t="s">
        <v>639</v>
      </c>
      <c r="D31" s="171" t="s">
        <v>609</v>
      </c>
      <c r="E31" s="171" t="s">
        <v>180</v>
      </c>
      <c r="F31" s="173">
        <v>46.639691190000001</v>
      </c>
      <c r="G31" s="173">
        <v>24.31807504</v>
      </c>
      <c r="H31" s="58">
        <f t="shared" si="0"/>
        <v>0.91790226460293045</v>
      </c>
      <c r="I31" s="98">
        <f t="shared" si="1"/>
        <v>4.7913165346126531E-3</v>
      </c>
      <c r="J31" s="99">
        <v>5457.3310307000002</v>
      </c>
      <c r="K31" s="197">
        <v>9.2559047619047625</v>
      </c>
    </row>
    <row r="32" spans="1:11" x14ac:dyDescent="0.2">
      <c r="A32" s="171" t="s">
        <v>1950</v>
      </c>
      <c r="B32" s="184" t="s">
        <v>304</v>
      </c>
      <c r="C32" s="171" t="s">
        <v>1156</v>
      </c>
      <c r="D32" s="171" t="s">
        <v>179</v>
      </c>
      <c r="E32" s="171" t="s">
        <v>180</v>
      </c>
      <c r="F32" s="173">
        <v>45.766613049999997</v>
      </c>
      <c r="G32" s="173">
        <v>82.050285620000011</v>
      </c>
      <c r="H32" s="58">
        <f t="shared" si="0"/>
        <v>-0.44221262967981378</v>
      </c>
      <c r="I32" s="98">
        <f t="shared" si="1"/>
        <v>4.7016248230798844E-3</v>
      </c>
      <c r="J32" s="99">
        <v>777.74925982000002</v>
      </c>
      <c r="K32" s="197">
        <v>5.6064761904761911</v>
      </c>
    </row>
    <row r="33" spans="1:11" x14ac:dyDescent="0.2">
      <c r="A33" s="171" t="s">
        <v>2817</v>
      </c>
      <c r="B33" s="184" t="s">
        <v>345</v>
      </c>
      <c r="C33" s="171" t="s">
        <v>1245</v>
      </c>
      <c r="D33" s="171" t="s">
        <v>179</v>
      </c>
      <c r="E33" s="171" t="s">
        <v>2403</v>
      </c>
      <c r="F33" s="173">
        <v>44.215906590000003</v>
      </c>
      <c r="G33" s="173">
        <v>93.358997579999993</v>
      </c>
      <c r="H33" s="58">
        <f t="shared" si="0"/>
        <v>-0.52638837459548471</v>
      </c>
      <c r="I33" s="98">
        <f t="shared" si="1"/>
        <v>4.5423200482720772E-3</v>
      </c>
      <c r="J33" s="99">
        <v>512.36560089</v>
      </c>
      <c r="K33" s="197">
        <v>53.93180952380952</v>
      </c>
    </row>
    <row r="34" spans="1:11" x14ac:dyDescent="0.2">
      <c r="A34" s="171" t="s">
        <v>2526</v>
      </c>
      <c r="B34" s="184" t="s">
        <v>1585</v>
      </c>
      <c r="C34" s="171" t="s">
        <v>639</v>
      </c>
      <c r="D34" s="171" t="s">
        <v>609</v>
      </c>
      <c r="E34" s="171" t="s">
        <v>180</v>
      </c>
      <c r="F34" s="173">
        <v>43.833637409999994</v>
      </c>
      <c r="G34" s="173">
        <v>40.852531210000002</v>
      </c>
      <c r="H34" s="58">
        <f t="shared" si="0"/>
        <v>7.2972374335283918E-2</v>
      </c>
      <c r="I34" s="98">
        <f t="shared" si="1"/>
        <v>4.5030493628092291E-3</v>
      </c>
      <c r="J34" s="99">
        <v>7784.5956652499999</v>
      </c>
      <c r="K34" s="197">
        <v>8.1721428571428572</v>
      </c>
    </row>
    <row r="35" spans="1:11" x14ac:dyDescent="0.2">
      <c r="A35" s="171" t="s">
        <v>2815</v>
      </c>
      <c r="B35" s="184" t="s">
        <v>129</v>
      </c>
      <c r="C35" s="171" t="s">
        <v>640</v>
      </c>
      <c r="D35" s="171" t="s">
        <v>178</v>
      </c>
      <c r="E35" s="171" t="s">
        <v>706</v>
      </c>
      <c r="F35" s="173">
        <v>43.393471240000004</v>
      </c>
      <c r="G35" s="173">
        <v>100.74213156</v>
      </c>
      <c r="H35" s="58">
        <f t="shared" si="0"/>
        <v>-0.56926193075281795</v>
      </c>
      <c r="I35" s="98">
        <f t="shared" si="1"/>
        <v>4.4578308934221447E-3</v>
      </c>
      <c r="J35" s="99">
        <v>208.95777668280002</v>
      </c>
      <c r="K35" s="197">
        <v>11.486952380952379</v>
      </c>
    </row>
    <row r="36" spans="1:11" x14ac:dyDescent="0.2">
      <c r="A36" s="171" t="s">
        <v>2209</v>
      </c>
      <c r="B36" s="184" t="s">
        <v>1098</v>
      </c>
      <c r="C36" s="171" t="s">
        <v>510</v>
      </c>
      <c r="D36" s="171" t="s">
        <v>179</v>
      </c>
      <c r="E36" s="171" t="s">
        <v>180</v>
      </c>
      <c r="F36" s="173">
        <v>43.10599792</v>
      </c>
      <c r="G36" s="173">
        <v>40.972128170000005</v>
      </c>
      <c r="H36" s="58">
        <f t="shared" si="0"/>
        <v>5.2081008366131831E-2</v>
      </c>
      <c r="I36" s="98">
        <f t="shared" si="1"/>
        <v>4.4282986294591426E-3</v>
      </c>
      <c r="J36" s="99">
        <v>494.38105000000002</v>
      </c>
      <c r="K36" s="197">
        <v>5.3622380952380952</v>
      </c>
    </row>
    <row r="37" spans="1:11" x14ac:dyDescent="0.2">
      <c r="A37" s="171" t="s">
        <v>2205</v>
      </c>
      <c r="B37" s="184" t="s">
        <v>673</v>
      </c>
      <c r="C37" s="171" t="s">
        <v>510</v>
      </c>
      <c r="D37" s="171" t="s">
        <v>178</v>
      </c>
      <c r="E37" s="171" t="s">
        <v>706</v>
      </c>
      <c r="F37" s="173">
        <v>42.06850068</v>
      </c>
      <c r="G37" s="173">
        <v>73.968146180000005</v>
      </c>
      <c r="H37" s="58">
        <f t="shared" si="0"/>
        <v>-0.43126193026891413</v>
      </c>
      <c r="I37" s="98">
        <f t="shared" si="1"/>
        <v>4.3217160695451775E-3</v>
      </c>
      <c r="J37" s="99">
        <v>57.392932866599999</v>
      </c>
      <c r="K37" s="197">
        <v>10.906952380952379</v>
      </c>
    </row>
    <row r="38" spans="1:11" x14ac:dyDescent="0.2">
      <c r="A38" s="171" t="s">
        <v>2200</v>
      </c>
      <c r="B38" s="184" t="s">
        <v>126</v>
      </c>
      <c r="C38" s="171" t="s">
        <v>510</v>
      </c>
      <c r="D38" s="171" t="s">
        <v>178</v>
      </c>
      <c r="E38" s="171" t="s">
        <v>706</v>
      </c>
      <c r="F38" s="173">
        <v>41.663554270000006</v>
      </c>
      <c r="G38" s="173">
        <v>63.361744250000001</v>
      </c>
      <c r="H38" s="58">
        <f t="shared" si="0"/>
        <v>-0.34244937914568219</v>
      </c>
      <c r="I38" s="98">
        <f t="shared" si="1"/>
        <v>4.2801157420052516E-3</v>
      </c>
      <c r="J38" s="99">
        <v>1764.7690666520559</v>
      </c>
      <c r="K38" s="197">
        <v>7.6900952380952372</v>
      </c>
    </row>
    <row r="39" spans="1:11" x14ac:dyDescent="0.2">
      <c r="A39" s="171" t="s">
        <v>1320</v>
      </c>
      <c r="B39" s="184" t="s">
        <v>332</v>
      </c>
      <c r="C39" s="171" t="s">
        <v>639</v>
      </c>
      <c r="D39" s="171" t="s">
        <v>179</v>
      </c>
      <c r="E39" s="171" t="s">
        <v>180</v>
      </c>
      <c r="F39" s="173">
        <v>41.014096459999998</v>
      </c>
      <c r="G39" s="173">
        <v>138.18820188999999</v>
      </c>
      <c r="H39" s="58">
        <f t="shared" si="0"/>
        <v>-0.70320117130804061</v>
      </c>
      <c r="I39" s="98">
        <f t="shared" si="1"/>
        <v>4.2133966479420051E-3</v>
      </c>
      <c r="J39" s="99">
        <v>599.99970139000004</v>
      </c>
      <c r="K39" s="197">
        <v>11.848476190476189</v>
      </c>
    </row>
    <row r="40" spans="1:11" x14ac:dyDescent="0.2">
      <c r="A40" s="171" t="s">
        <v>1310</v>
      </c>
      <c r="B40" s="184" t="s">
        <v>462</v>
      </c>
      <c r="C40" s="171" t="s">
        <v>639</v>
      </c>
      <c r="D40" s="171" t="s">
        <v>179</v>
      </c>
      <c r="E40" s="171" t="s">
        <v>180</v>
      </c>
      <c r="F40" s="173">
        <v>41.008586430000001</v>
      </c>
      <c r="G40" s="173">
        <v>104.16300919</v>
      </c>
      <c r="H40" s="58">
        <f t="shared" si="0"/>
        <v>-0.60630374689734901</v>
      </c>
      <c r="I40" s="98">
        <f t="shared" si="1"/>
        <v>4.212830600072227E-3</v>
      </c>
      <c r="J40" s="99">
        <v>1797.3958055799999</v>
      </c>
      <c r="K40" s="197">
        <v>10.78647619047619</v>
      </c>
    </row>
    <row r="41" spans="1:11" x14ac:dyDescent="0.2">
      <c r="A41" s="171" t="s">
        <v>1129</v>
      </c>
      <c r="B41" s="184" t="s">
        <v>944</v>
      </c>
      <c r="C41" s="171" t="s">
        <v>2197</v>
      </c>
      <c r="D41" s="171" t="s">
        <v>179</v>
      </c>
      <c r="E41" s="171" t="s">
        <v>180</v>
      </c>
      <c r="F41" s="173">
        <v>40.958663539999996</v>
      </c>
      <c r="G41" s="173">
        <v>103.28388810999999</v>
      </c>
      <c r="H41" s="58">
        <f t="shared" si="0"/>
        <v>-0.60343608001687576</v>
      </c>
      <c r="I41" s="98">
        <f t="shared" si="1"/>
        <v>4.2077019990414393E-3</v>
      </c>
      <c r="J41" s="99">
        <v>1219.30605274</v>
      </c>
      <c r="K41" s="197">
        <v>13.385523809523811</v>
      </c>
    </row>
    <row r="42" spans="1:11" x14ac:dyDescent="0.2">
      <c r="A42" s="171" t="s">
        <v>1337</v>
      </c>
      <c r="B42" s="184" t="s">
        <v>14</v>
      </c>
      <c r="C42" s="171" t="s">
        <v>639</v>
      </c>
      <c r="D42" s="171" t="s">
        <v>179</v>
      </c>
      <c r="E42" s="171" t="s">
        <v>180</v>
      </c>
      <c r="F42" s="173">
        <v>40.52182586</v>
      </c>
      <c r="G42" s="173">
        <v>55.686572049999995</v>
      </c>
      <c r="H42" s="58">
        <f t="shared" si="0"/>
        <v>-0.27232321243232271</v>
      </c>
      <c r="I42" s="98">
        <f t="shared" si="1"/>
        <v>4.1628254669349276E-3</v>
      </c>
      <c r="J42" s="99">
        <v>1213.0745307499999</v>
      </c>
      <c r="K42" s="197">
        <v>19.581142857142861</v>
      </c>
    </row>
    <row r="43" spans="1:11" x14ac:dyDescent="0.2">
      <c r="A43" s="171" t="s">
        <v>1281</v>
      </c>
      <c r="B43" s="184" t="s">
        <v>402</v>
      </c>
      <c r="C43" s="171" t="s">
        <v>1245</v>
      </c>
      <c r="D43" s="171" t="s">
        <v>178</v>
      </c>
      <c r="E43" s="171" t="s">
        <v>706</v>
      </c>
      <c r="F43" s="173">
        <v>39.417050209999999</v>
      </c>
      <c r="G43" s="173">
        <v>67.556876040000006</v>
      </c>
      <c r="H43" s="58">
        <f t="shared" si="0"/>
        <v>-0.41653533258907049</v>
      </c>
      <c r="I43" s="98">
        <f t="shared" si="1"/>
        <v>4.0493313655842441E-3</v>
      </c>
      <c r="J43" s="99">
        <v>1072.40095256</v>
      </c>
      <c r="K43" s="197">
        <v>13.118047619047619</v>
      </c>
    </row>
    <row r="44" spans="1:11" x14ac:dyDescent="0.2">
      <c r="A44" s="171" t="s">
        <v>2206</v>
      </c>
      <c r="B44" s="184" t="s">
        <v>413</v>
      </c>
      <c r="C44" s="171" t="s">
        <v>510</v>
      </c>
      <c r="D44" s="171" t="s">
        <v>609</v>
      </c>
      <c r="E44" s="171" t="s">
        <v>706</v>
      </c>
      <c r="F44" s="173">
        <v>39.102409439999995</v>
      </c>
      <c r="G44" s="173">
        <v>107.00274405</v>
      </c>
      <c r="H44" s="58">
        <f t="shared" si="0"/>
        <v>-0.63456629278845122</v>
      </c>
      <c r="I44" s="98">
        <f t="shared" si="1"/>
        <v>4.017008177216147E-3</v>
      </c>
      <c r="J44" s="99">
        <v>1308.5738940469998</v>
      </c>
      <c r="K44" s="197">
        <v>7.813190476190476</v>
      </c>
    </row>
    <row r="45" spans="1:11" x14ac:dyDescent="0.2">
      <c r="A45" s="171" t="s">
        <v>1955</v>
      </c>
      <c r="B45" s="184" t="s">
        <v>1716</v>
      </c>
      <c r="C45" s="171" t="s">
        <v>510</v>
      </c>
      <c r="D45" s="171" t="s">
        <v>179</v>
      </c>
      <c r="E45" s="171" t="s">
        <v>706</v>
      </c>
      <c r="F45" s="173">
        <v>38.027213630000006</v>
      </c>
      <c r="G45" s="173">
        <v>5.5837712499999999</v>
      </c>
      <c r="H45" s="58">
        <f t="shared" si="0"/>
        <v>5.8103100803063894</v>
      </c>
      <c r="I45" s="98">
        <f t="shared" si="1"/>
        <v>3.9065528261844965E-3</v>
      </c>
      <c r="J45" s="99">
        <v>425.88193613370004</v>
      </c>
      <c r="K45" s="197">
        <v>12.999333333333331</v>
      </c>
    </row>
    <row r="46" spans="1:11" x14ac:dyDescent="0.2">
      <c r="A46" s="171" t="s">
        <v>1315</v>
      </c>
      <c r="B46" s="184" t="s">
        <v>327</v>
      </c>
      <c r="C46" s="171" t="s">
        <v>639</v>
      </c>
      <c r="D46" s="171" t="s">
        <v>179</v>
      </c>
      <c r="E46" s="171" t="s">
        <v>180</v>
      </c>
      <c r="F46" s="173">
        <v>36.963208219999999</v>
      </c>
      <c r="G46" s="173">
        <v>106.92289241</v>
      </c>
      <c r="H46" s="58">
        <f t="shared" si="0"/>
        <v>-0.65430033375581409</v>
      </c>
      <c r="I46" s="98">
        <f t="shared" si="1"/>
        <v>3.7972470699975131E-3</v>
      </c>
      <c r="J46" s="99">
        <v>408.18855661999999</v>
      </c>
      <c r="K46" s="197">
        <v>12.98133333333333</v>
      </c>
    </row>
    <row r="47" spans="1:11" x14ac:dyDescent="0.2">
      <c r="A47" s="171" t="s">
        <v>1325</v>
      </c>
      <c r="B47" s="184" t="s">
        <v>337</v>
      </c>
      <c r="C47" s="171" t="s">
        <v>639</v>
      </c>
      <c r="D47" s="171" t="s">
        <v>179</v>
      </c>
      <c r="E47" s="171" t="s">
        <v>180</v>
      </c>
      <c r="F47" s="173">
        <v>36.735648979999993</v>
      </c>
      <c r="G47" s="173">
        <v>13.14632063</v>
      </c>
      <c r="H47" s="58">
        <f t="shared" si="0"/>
        <v>1.7943673377453591</v>
      </c>
      <c r="I47" s="98">
        <f t="shared" si="1"/>
        <v>3.7738698065252008E-3</v>
      </c>
      <c r="J47" s="99">
        <v>103.40083573999999</v>
      </c>
      <c r="K47" s="197">
        <v>22.016666666666669</v>
      </c>
    </row>
    <row r="48" spans="1:11" x14ac:dyDescent="0.2">
      <c r="A48" s="171" t="s">
        <v>2556</v>
      </c>
      <c r="B48" s="184" t="s">
        <v>1586</v>
      </c>
      <c r="C48" s="171" t="s">
        <v>639</v>
      </c>
      <c r="D48" s="171" t="s">
        <v>609</v>
      </c>
      <c r="E48" s="171" t="s">
        <v>180</v>
      </c>
      <c r="F48" s="173">
        <v>35.85303313</v>
      </c>
      <c r="G48" s="173">
        <v>42.577424369999996</v>
      </c>
      <c r="H48" s="58">
        <f t="shared" si="0"/>
        <v>-0.15793325546338111</v>
      </c>
      <c r="I48" s="98">
        <f t="shared" si="1"/>
        <v>3.6831982817376848E-3</v>
      </c>
      <c r="J48" s="99">
        <v>5426.9065743900001</v>
      </c>
      <c r="K48" s="197">
        <v>7.0073333333333334</v>
      </c>
    </row>
    <row r="49" spans="1:11" x14ac:dyDescent="0.2">
      <c r="A49" s="171" t="s">
        <v>1353</v>
      </c>
      <c r="B49" s="184" t="s">
        <v>390</v>
      </c>
      <c r="C49" s="171" t="s">
        <v>639</v>
      </c>
      <c r="D49" s="171" t="s">
        <v>179</v>
      </c>
      <c r="E49" s="171" t="s">
        <v>180</v>
      </c>
      <c r="F49" s="173">
        <v>35.605108289999997</v>
      </c>
      <c r="G49" s="173">
        <v>35.849016490000004</v>
      </c>
      <c r="H49" s="58">
        <f t="shared" si="0"/>
        <v>-6.803762665791524E-3</v>
      </c>
      <c r="I49" s="98">
        <f t="shared" si="1"/>
        <v>3.6577288509819362E-3</v>
      </c>
      <c r="J49" s="99">
        <v>982.92970982155475</v>
      </c>
      <c r="K49" s="197">
        <v>10.92628571428572</v>
      </c>
    </row>
    <row r="50" spans="1:11" x14ac:dyDescent="0.2">
      <c r="A50" s="171" t="s">
        <v>2833</v>
      </c>
      <c r="B50" s="184" t="s">
        <v>471</v>
      </c>
      <c r="C50" s="171" t="s">
        <v>639</v>
      </c>
      <c r="D50" s="171" t="s">
        <v>179</v>
      </c>
      <c r="E50" s="171" t="s">
        <v>180</v>
      </c>
      <c r="F50" s="173">
        <v>35.199919789999996</v>
      </c>
      <c r="G50" s="173">
        <v>16.794476339999999</v>
      </c>
      <c r="H50" s="58">
        <f t="shared" si="0"/>
        <v>1.0959224376745289</v>
      </c>
      <c r="I50" s="98">
        <f t="shared" si="1"/>
        <v>3.6161036534270012E-3</v>
      </c>
      <c r="J50" s="99">
        <v>841.78754111000001</v>
      </c>
      <c r="K50" s="197">
        <v>10.637238095238089</v>
      </c>
    </row>
    <row r="51" spans="1:11" x14ac:dyDescent="0.2">
      <c r="A51" s="171" t="s">
        <v>2822</v>
      </c>
      <c r="B51" s="184" t="s">
        <v>245</v>
      </c>
      <c r="C51" s="171" t="s">
        <v>2190</v>
      </c>
      <c r="D51" s="171" t="s">
        <v>178</v>
      </c>
      <c r="E51" s="171" t="s">
        <v>706</v>
      </c>
      <c r="F51" s="173">
        <v>33.56139683</v>
      </c>
      <c r="G51" s="173">
        <v>38.24392606</v>
      </c>
      <c r="H51" s="58">
        <f t="shared" si="0"/>
        <v>-0.12243850755944063</v>
      </c>
      <c r="I51" s="98">
        <f t="shared" si="1"/>
        <v>3.4477774499234561E-3</v>
      </c>
      <c r="J51" s="99">
        <v>230.85196044999998</v>
      </c>
      <c r="K51" s="197">
        <v>5.1384761904761902</v>
      </c>
    </row>
    <row r="52" spans="1:11" x14ac:dyDescent="0.2">
      <c r="A52" s="171" t="s">
        <v>1329</v>
      </c>
      <c r="B52" s="184" t="s">
        <v>341</v>
      </c>
      <c r="C52" s="171" t="s">
        <v>639</v>
      </c>
      <c r="D52" s="171" t="s">
        <v>179</v>
      </c>
      <c r="E52" s="171" t="s">
        <v>180</v>
      </c>
      <c r="F52" s="173">
        <v>33.118388010000004</v>
      </c>
      <c r="G52" s="173">
        <v>157.08689192</v>
      </c>
      <c r="H52" s="58">
        <f t="shared" si="0"/>
        <v>-0.7891715368150114</v>
      </c>
      <c r="I52" s="98">
        <f t="shared" si="1"/>
        <v>3.4022669538183634E-3</v>
      </c>
      <c r="J52" s="99">
        <v>370.89698191000002</v>
      </c>
      <c r="K52" s="197">
        <v>14.005619047619049</v>
      </c>
    </row>
    <row r="53" spans="1:11" x14ac:dyDescent="0.2">
      <c r="A53" s="171" t="s">
        <v>1322</v>
      </c>
      <c r="B53" s="184" t="s">
        <v>334</v>
      </c>
      <c r="C53" s="171" t="s">
        <v>639</v>
      </c>
      <c r="D53" s="171" t="s">
        <v>179</v>
      </c>
      <c r="E53" s="171" t="s">
        <v>180</v>
      </c>
      <c r="F53" s="173">
        <v>32.241366839999998</v>
      </c>
      <c r="G53" s="173">
        <v>15.57308301</v>
      </c>
      <c r="H53" s="58">
        <f t="shared" si="0"/>
        <v>1.0703265255374759</v>
      </c>
      <c r="I53" s="98">
        <f t="shared" si="1"/>
        <v>3.3121701730333456E-3</v>
      </c>
      <c r="J53" s="99">
        <v>234.75058507</v>
      </c>
      <c r="K53" s="197">
        <v>20.283047619047618</v>
      </c>
    </row>
    <row r="54" spans="1:11" x14ac:dyDescent="0.2">
      <c r="A54" s="171" t="s">
        <v>2541</v>
      </c>
      <c r="B54" s="184" t="s">
        <v>2077</v>
      </c>
      <c r="C54" s="171" t="s">
        <v>639</v>
      </c>
      <c r="D54" s="171" t="s">
        <v>609</v>
      </c>
      <c r="E54" s="171" t="s">
        <v>180</v>
      </c>
      <c r="F54" s="173">
        <v>31.589557800000001</v>
      </c>
      <c r="G54" s="173">
        <v>35.221056689999998</v>
      </c>
      <c r="H54" s="58">
        <f t="shared" si="0"/>
        <v>-0.10310590400404018</v>
      </c>
      <c r="I54" s="98">
        <f t="shared" si="1"/>
        <v>3.2452095360505778E-3</v>
      </c>
      <c r="J54" s="99">
        <v>3569.1308293100001</v>
      </c>
      <c r="K54" s="197">
        <v>10.01</v>
      </c>
    </row>
    <row r="55" spans="1:11" x14ac:dyDescent="0.2">
      <c r="A55" s="171" t="s">
        <v>1161</v>
      </c>
      <c r="B55" s="184" t="s">
        <v>28</v>
      </c>
      <c r="C55" s="171" t="s">
        <v>1156</v>
      </c>
      <c r="D55" s="171" t="s">
        <v>179</v>
      </c>
      <c r="E55" s="171" t="s">
        <v>180</v>
      </c>
      <c r="F55" s="173">
        <v>30.89772211</v>
      </c>
      <c r="G55" s="173">
        <v>19.424320219999998</v>
      </c>
      <c r="H55" s="58">
        <f t="shared" si="0"/>
        <v>0.59067199057944708</v>
      </c>
      <c r="I55" s="98">
        <f t="shared" si="1"/>
        <v>3.1741369432405531E-3</v>
      </c>
      <c r="J55" s="99">
        <v>363.87323378286686</v>
      </c>
      <c r="K55" s="197">
        <v>12.788809523809521</v>
      </c>
    </row>
    <row r="56" spans="1:11" x14ac:dyDescent="0.2">
      <c r="A56" s="171" t="s">
        <v>2202</v>
      </c>
      <c r="B56" s="184" t="s">
        <v>672</v>
      </c>
      <c r="C56" s="171" t="s">
        <v>510</v>
      </c>
      <c r="D56" s="171" t="s">
        <v>178</v>
      </c>
      <c r="E56" s="171" t="s">
        <v>706</v>
      </c>
      <c r="F56" s="173">
        <v>29.772830519999999</v>
      </c>
      <c r="G56" s="173">
        <v>41.138968900000002</v>
      </c>
      <c r="H56" s="58">
        <f t="shared" si="0"/>
        <v>-0.2762864185446321</v>
      </c>
      <c r="I56" s="98">
        <f t="shared" si="1"/>
        <v>3.0585763222909586E-3</v>
      </c>
      <c r="J56" s="99">
        <v>108.9764560584</v>
      </c>
      <c r="K56" s="197">
        <v>12.15995238095238</v>
      </c>
    </row>
    <row r="57" spans="1:11" x14ac:dyDescent="0.2">
      <c r="A57" s="171" t="s">
        <v>2821</v>
      </c>
      <c r="B57" s="184" t="s">
        <v>344</v>
      </c>
      <c r="C57" s="171" t="s">
        <v>1245</v>
      </c>
      <c r="D57" s="171" t="s">
        <v>179</v>
      </c>
      <c r="E57" s="171" t="s">
        <v>2403</v>
      </c>
      <c r="F57" s="173">
        <v>29.206431869999999</v>
      </c>
      <c r="G57" s="173">
        <v>41.802430780000002</v>
      </c>
      <c r="H57" s="58">
        <f t="shared" si="0"/>
        <v>-0.30132216416530599</v>
      </c>
      <c r="I57" s="98">
        <f t="shared" si="1"/>
        <v>3.0003899332372262E-3</v>
      </c>
      <c r="J57" s="99">
        <v>675.77139883000007</v>
      </c>
      <c r="K57" s="197">
        <v>24.572904761904759</v>
      </c>
    </row>
    <row r="58" spans="1:11" x14ac:dyDescent="0.2">
      <c r="A58" s="171" t="s">
        <v>2820</v>
      </c>
      <c r="B58" s="184" t="s">
        <v>2377</v>
      </c>
      <c r="C58" s="171" t="s">
        <v>639</v>
      </c>
      <c r="D58" s="171" t="s">
        <v>609</v>
      </c>
      <c r="E58" s="171" t="s">
        <v>706</v>
      </c>
      <c r="F58" s="173">
        <v>28.69259795</v>
      </c>
      <c r="G58" s="173">
        <v>42.377945130000001</v>
      </c>
      <c r="H58" s="58">
        <f t="shared" si="0"/>
        <v>-0.32293560100704199</v>
      </c>
      <c r="I58" s="98">
        <f t="shared" si="1"/>
        <v>2.9476035426303196E-3</v>
      </c>
      <c r="J58" s="99">
        <v>569.5429278245698</v>
      </c>
      <c r="K58" s="197">
        <v>82.889857142857153</v>
      </c>
    </row>
    <row r="59" spans="1:11" x14ac:dyDescent="0.2">
      <c r="A59" s="171" t="s">
        <v>1249</v>
      </c>
      <c r="B59" s="184" t="s">
        <v>220</v>
      </c>
      <c r="C59" s="171" t="s">
        <v>1245</v>
      </c>
      <c r="D59" s="171" t="s">
        <v>178</v>
      </c>
      <c r="E59" s="171" t="s">
        <v>706</v>
      </c>
      <c r="F59" s="173">
        <v>28.247247359999999</v>
      </c>
      <c r="G59" s="173">
        <v>38.147160590000006</v>
      </c>
      <c r="H59" s="58">
        <f t="shared" si="0"/>
        <v>-0.25951900683782991</v>
      </c>
      <c r="I59" s="98">
        <f t="shared" si="1"/>
        <v>2.9018524754357753E-3</v>
      </c>
      <c r="J59" s="99">
        <v>773.88348208000002</v>
      </c>
      <c r="K59" s="197">
        <v>15.051190476190479</v>
      </c>
    </row>
    <row r="60" spans="1:11" x14ac:dyDescent="0.2">
      <c r="A60" s="171" t="s">
        <v>2824</v>
      </c>
      <c r="B60" s="184" t="s">
        <v>185</v>
      </c>
      <c r="C60" s="171" t="s">
        <v>640</v>
      </c>
      <c r="D60" s="171" t="s">
        <v>178</v>
      </c>
      <c r="E60" s="171" t="s">
        <v>706</v>
      </c>
      <c r="F60" s="173">
        <v>27.807668059999997</v>
      </c>
      <c r="G60" s="173">
        <v>31.29233885</v>
      </c>
      <c r="H60" s="58">
        <f t="shared" si="0"/>
        <v>-0.11135859184907182</v>
      </c>
      <c r="I60" s="98">
        <f t="shared" si="1"/>
        <v>2.8566942954687722E-3</v>
      </c>
      <c r="J60" s="99">
        <v>1445.1916413058</v>
      </c>
      <c r="K60" s="197">
        <v>6.7193333333333332</v>
      </c>
    </row>
    <row r="61" spans="1:11" x14ac:dyDescent="0.2">
      <c r="A61" s="171" t="s">
        <v>1351</v>
      </c>
      <c r="B61" s="184" t="s">
        <v>394</v>
      </c>
      <c r="C61" s="171" t="s">
        <v>639</v>
      </c>
      <c r="D61" s="171" t="s">
        <v>179</v>
      </c>
      <c r="E61" s="171" t="s">
        <v>706</v>
      </c>
      <c r="F61" s="173">
        <v>27.698353829999999</v>
      </c>
      <c r="G61" s="173">
        <v>33.986363959999998</v>
      </c>
      <c r="H61" s="58">
        <f t="shared" si="0"/>
        <v>-0.1850156767991018</v>
      </c>
      <c r="I61" s="98">
        <f t="shared" si="1"/>
        <v>2.8454643952635205E-3</v>
      </c>
      <c r="J61" s="99">
        <v>480.34620948000003</v>
      </c>
      <c r="K61" s="197">
        <v>18.161428571428569</v>
      </c>
    </row>
    <row r="62" spans="1:11" x14ac:dyDescent="0.2">
      <c r="A62" s="171" t="s">
        <v>1907</v>
      </c>
      <c r="B62" s="184" t="s">
        <v>426</v>
      </c>
      <c r="C62" s="171" t="s">
        <v>638</v>
      </c>
      <c r="D62" s="171" t="s">
        <v>178</v>
      </c>
      <c r="E62" s="171" t="s">
        <v>706</v>
      </c>
      <c r="F62" s="173">
        <v>27.440766910000001</v>
      </c>
      <c r="G62" s="173">
        <v>50.227951099999999</v>
      </c>
      <c r="H62" s="58">
        <f t="shared" si="0"/>
        <v>-0.45367536781726303</v>
      </c>
      <c r="I62" s="98">
        <f t="shared" si="1"/>
        <v>2.8190023746667687E-3</v>
      </c>
      <c r="J62" s="99">
        <v>31.903760219999999</v>
      </c>
      <c r="K62" s="197">
        <v>9.324761904761905</v>
      </c>
    </row>
    <row r="63" spans="1:11" x14ac:dyDescent="0.2">
      <c r="A63" s="171" t="s">
        <v>2546</v>
      </c>
      <c r="B63" s="184" t="s">
        <v>2036</v>
      </c>
      <c r="C63" s="171" t="s">
        <v>639</v>
      </c>
      <c r="D63" s="171" t="s">
        <v>609</v>
      </c>
      <c r="E63" s="171" t="s">
        <v>180</v>
      </c>
      <c r="F63" s="173">
        <v>27.435726350000003</v>
      </c>
      <c r="G63" s="173">
        <v>33.03359184</v>
      </c>
      <c r="H63" s="58">
        <f t="shared" si="0"/>
        <v>-0.16945978860287314</v>
      </c>
      <c r="I63" s="98">
        <f t="shared" si="1"/>
        <v>2.818484555662065E-3</v>
      </c>
      <c r="J63" s="99">
        <v>4525.8720655799998</v>
      </c>
      <c r="K63" s="197">
        <v>7.9189047619047619</v>
      </c>
    </row>
    <row r="64" spans="1:11" x14ac:dyDescent="0.2">
      <c r="A64" s="171" t="s">
        <v>1962</v>
      </c>
      <c r="B64" s="184" t="s">
        <v>33</v>
      </c>
      <c r="C64" s="171" t="s">
        <v>1156</v>
      </c>
      <c r="D64" s="171" t="s">
        <v>179</v>
      </c>
      <c r="E64" s="171" t="s">
        <v>180</v>
      </c>
      <c r="F64" s="173">
        <v>27.048821920000002</v>
      </c>
      <c r="G64" s="173">
        <v>18.11372544</v>
      </c>
      <c r="H64" s="58">
        <f t="shared" si="0"/>
        <v>0.49327768103787717</v>
      </c>
      <c r="I64" s="98">
        <f t="shared" si="1"/>
        <v>2.7787376888738181E-3</v>
      </c>
      <c r="J64" s="99">
        <v>359.41481107999999</v>
      </c>
      <c r="K64" s="197">
        <v>40.883714285714277</v>
      </c>
    </row>
    <row r="65" spans="1:12" x14ac:dyDescent="0.2">
      <c r="A65" s="171" t="s">
        <v>2611</v>
      </c>
      <c r="B65" s="184" t="s">
        <v>2164</v>
      </c>
      <c r="C65" s="171" t="s">
        <v>639</v>
      </c>
      <c r="D65" s="171" t="s">
        <v>609</v>
      </c>
      <c r="E65" s="171" t="s">
        <v>706</v>
      </c>
      <c r="F65" s="173">
        <v>26.894383010000002</v>
      </c>
      <c r="G65" s="173">
        <v>21.702790219999997</v>
      </c>
      <c r="H65" s="58">
        <f t="shared" si="0"/>
        <v>0.23921314897177326</v>
      </c>
      <c r="I65" s="98">
        <f t="shared" si="1"/>
        <v>2.7628721099175577E-3</v>
      </c>
      <c r="J65" s="99">
        <v>947.98312767999994</v>
      </c>
      <c r="K65" s="197">
        <v>11.876285714285711</v>
      </c>
    </row>
    <row r="66" spans="1:12" x14ac:dyDescent="0.2">
      <c r="A66" s="171" t="s">
        <v>2613</v>
      </c>
      <c r="B66" s="184" t="s">
        <v>1561</v>
      </c>
      <c r="C66" s="171" t="s">
        <v>639</v>
      </c>
      <c r="D66" s="171" t="s">
        <v>609</v>
      </c>
      <c r="E66" s="171" t="s">
        <v>180</v>
      </c>
      <c r="F66" s="173">
        <v>26.310170539999998</v>
      </c>
      <c r="G66" s="173">
        <v>34.128306080000002</v>
      </c>
      <c r="H66" s="58">
        <f t="shared" si="0"/>
        <v>-0.22908067929517362</v>
      </c>
      <c r="I66" s="98">
        <f t="shared" si="1"/>
        <v>2.7028556990919628E-3</v>
      </c>
      <c r="J66" s="99">
        <v>4592.7877287663432</v>
      </c>
      <c r="K66" s="197">
        <v>8.5645714285714281</v>
      </c>
    </row>
    <row r="67" spans="1:12" x14ac:dyDescent="0.2">
      <c r="A67" s="171" t="s">
        <v>1450</v>
      </c>
      <c r="B67" s="184" t="s">
        <v>1444</v>
      </c>
      <c r="C67" s="171" t="s">
        <v>1156</v>
      </c>
      <c r="D67" s="171" t="s">
        <v>179</v>
      </c>
      <c r="E67" s="171" t="s">
        <v>706</v>
      </c>
      <c r="F67" s="173">
        <v>26.26696643</v>
      </c>
      <c r="G67" s="173">
        <v>22.715712979999999</v>
      </c>
      <c r="H67" s="58">
        <f t="shared" si="0"/>
        <v>0.15633466812715469</v>
      </c>
      <c r="I67" s="98">
        <f t="shared" si="1"/>
        <v>2.6984173213642259E-3</v>
      </c>
      <c r="J67" s="99">
        <v>340.30452882999998</v>
      </c>
      <c r="K67" s="197">
        <v>41.189952380952377</v>
      </c>
    </row>
    <row r="68" spans="1:12" x14ac:dyDescent="0.2">
      <c r="A68" s="171" t="s">
        <v>2207</v>
      </c>
      <c r="B68" s="184" t="s">
        <v>258</v>
      </c>
      <c r="C68" s="171" t="s">
        <v>510</v>
      </c>
      <c r="D68" s="171" t="s">
        <v>179</v>
      </c>
      <c r="E68" s="171" t="s">
        <v>706</v>
      </c>
      <c r="F68" s="173">
        <v>25.7035087</v>
      </c>
      <c r="G68" s="173">
        <v>45.124447090000004</v>
      </c>
      <c r="H68" s="58">
        <f t="shared" si="0"/>
        <v>-0.43038617960825643</v>
      </c>
      <c r="I68" s="98">
        <f t="shared" si="1"/>
        <v>2.640533054349972E-3</v>
      </c>
      <c r="J68" s="99">
        <v>2799.5060690816213</v>
      </c>
      <c r="K68" s="197">
        <v>9.8996190476190495</v>
      </c>
    </row>
    <row r="69" spans="1:12" x14ac:dyDescent="0.2">
      <c r="A69" s="171" t="s">
        <v>2823</v>
      </c>
      <c r="B69" s="184" t="s">
        <v>1454</v>
      </c>
      <c r="C69" s="171" t="s">
        <v>639</v>
      </c>
      <c r="D69" s="171" t="s">
        <v>609</v>
      </c>
      <c r="E69" s="171" t="s">
        <v>706</v>
      </c>
      <c r="F69" s="173">
        <v>25.500768770000001</v>
      </c>
      <c r="G69" s="173">
        <v>35.368816789999997</v>
      </c>
      <c r="H69" s="58">
        <f t="shared" si="0"/>
        <v>-0.27900418831059226</v>
      </c>
      <c r="I69" s="98">
        <f t="shared" si="1"/>
        <v>2.6197054898003274E-3</v>
      </c>
      <c r="J69" s="99">
        <v>5803.9002106039216</v>
      </c>
      <c r="K69" s="197">
        <v>14.011238095238101</v>
      </c>
    </row>
    <row r="70" spans="1:12" x14ac:dyDescent="0.2">
      <c r="A70" s="171" t="s">
        <v>1180</v>
      </c>
      <c r="B70" s="184" t="s">
        <v>1181</v>
      </c>
      <c r="C70" s="171" t="s">
        <v>2197</v>
      </c>
      <c r="D70" s="171" t="s">
        <v>609</v>
      </c>
      <c r="E70" s="171" t="s">
        <v>180</v>
      </c>
      <c r="F70" s="173">
        <v>25.350696539999998</v>
      </c>
      <c r="G70" s="173">
        <v>11.197167220000001</v>
      </c>
      <c r="H70" s="58">
        <f t="shared" si="0"/>
        <v>1.2640276814585247</v>
      </c>
      <c r="I70" s="98">
        <f t="shared" si="1"/>
        <v>2.6042885018521017E-3</v>
      </c>
      <c r="J70" s="99">
        <v>722.38108408000005</v>
      </c>
      <c r="K70" s="197">
        <v>10.09271428571429</v>
      </c>
      <c r="L70" s="191"/>
    </row>
    <row r="71" spans="1:12" x14ac:dyDescent="0.2">
      <c r="A71" s="171" t="s">
        <v>2562</v>
      </c>
      <c r="B71" s="184" t="s">
        <v>1826</v>
      </c>
      <c r="C71" s="171" t="s">
        <v>639</v>
      </c>
      <c r="D71" s="171" t="s">
        <v>609</v>
      </c>
      <c r="E71" s="171" t="s">
        <v>180</v>
      </c>
      <c r="F71" s="173">
        <v>24.9474248</v>
      </c>
      <c r="G71" s="173">
        <v>112.48786749</v>
      </c>
      <c r="H71" s="58">
        <f t="shared" ref="H71:H134" si="2">IF(ISERROR(F71/G71-1),"",IF((F71/G71-1)&gt;10000%,"",F71/G71-1))</f>
        <v>-0.77822119525718814</v>
      </c>
      <c r="I71" s="98">
        <f t="shared" ref="I71:I134" si="3">F71/$F$1161</f>
        <v>2.5628602139174191E-3</v>
      </c>
      <c r="J71" s="99">
        <v>2182.2710629099997</v>
      </c>
      <c r="K71" s="197">
        <v>6.027333333333333</v>
      </c>
    </row>
    <row r="72" spans="1:12" x14ac:dyDescent="0.2">
      <c r="A72" s="171" t="s">
        <v>2623</v>
      </c>
      <c r="B72" s="184" t="s">
        <v>1584</v>
      </c>
      <c r="C72" s="171" t="s">
        <v>639</v>
      </c>
      <c r="D72" s="171" t="s">
        <v>609</v>
      </c>
      <c r="E72" s="171" t="s">
        <v>180</v>
      </c>
      <c r="F72" s="173">
        <v>23.907377739999998</v>
      </c>
      <c r="G72" s="173">
        <v>23.013339460000001</v>
      </c>
      <c r="H72" s="58">
        <f t="shared" si="2"/>
        <v>3.8848698232342382E-2</v>
      </c>
      <c r="I72" s="98">
        <f t="shared" si="3"/>
        <v>2.4560157098435639E-3</v>
      </c>
      <c r="J72" s="99">
        <v>3683.1547962005175</v>
      </c>
      <c r="K72" s="197">
        <v>12.414</v>
      </c>
    </row>
    <row r="73" spans="1:12" x14ac:dyDescent="0.2">
      <c r="A73" s="171" t="s">
        <v>2318</v>
      </c>
      <c r="B73" s="184" t="s">
        <v>1046</v>
      </c>
      <c r="C73" s="171" t="s">
        <v>510</v>
      </c>
      <c r="D73" s="171" t="s">
        <v>178</v>
      </c>
      <c r="E73" s="171" t="s">
        <v>180</v>
      </c>
      <c r="F73" s="173">
        <v>23.65362841</v>
      </c>
      <c r="G73" s="173">
        <v>23.936011530000002</v>
      </c>
      <c r="H73" s="58">
        <f t="shared" si="2"/>
        <v>-1.1797417445512104E-2</v>
      </c>
      <c r="I73" s="98">
        <f t="shared" si="3"/>
        <v>2.4299479266002531E-3</v>
      </c>
      <c r="J73" s="99">
        <v>7.6011128049999996</v>
      </c>
      <c r="K73" s="197">
        <v>14.81042857142857</v>
      </c>
    </row>
    <row r="74" spans="1:12" x14ac:dyDescent="0.2">
      <c r="A74" s="171" t="s">
        <v>2593</v>
      </c>
      <c r="B74" s="184" t="s">
        <v>1562</v>
      </c>
      <c r="C74" s="171" t="s">
        <v>639</v>
      </c>
      <c r="D74" s="171" t="s">
        <v>609</v>
      </c>
      <c r="E74" s="171" t="s">
        <v>180</v>
      </c>
      <c r="F74" s="173">
        <v>23.466073190000003</v>
      </c>
      <c r="G74" s="173">
        <v>29.646304920000002</v>
      </c>
      <c r="H74" s="58">
        <f t="shared" si="2"/>
        <v>-0.2084654983707831</v>
      </c>
      <c r="I74" s="98">
        <f t="shared" si="3"/>
        <v>2.4106802941650804E-3</v>
      </c>
      <c r="J74" s="99">
        <v>4781.4247572786435</v>
      </c>
      <c r="K74" s="197">
        <v>8.9405238095238104</v>
      </c>
    </row>
    <row r="75" spans="1:12" x14ac:dyDescent="0.2">
      <c r="A75" s="171" t="s">
        <v>1349</v>
      </c>
      <c r="B75" s="184" t="s">
        <v>459</v>
      </c>
      <c r="C75" s="171" t="s">
        <v>639</v>
      </c>
      <c r="D75" s="171" t="s">
        <v>179</v>
      </c>
      <c r="E75" s="171" t="s">
        <v>180</v>
      </c>
      <c r="F75" s="173">
        <v>22.59192518</v>
      </c>
      <c r="G75" s="173">
        <v>19.213685390000002</v>
      </c>
      <c r="H75" s="58">
        <f t="shared" si="2"/>
        <v>0.17582466462983959</v>
      </c>
      <c r="I75" s="98">
        <f t="shared" si="3"/>
        <v>2.3208786744041464E-3</v>
      </c>
      <c r="J75" s="99">
        <v>650.43957261000003</v>
      </c>
      <c r="K75" s="197">
        <v>13.116095238095239</v>
      </c>
    </row>
    <row r="76" spans="1:12" x14ac:dyDescent="0.2">
      <c r="A76" s="171" t="s">
        <v>1360</v>
      </c>
      <c r="B76" s="184" t="s">
        <v>242</v>
      </c>
      <c r="C76" s="171" t="s">
        <v>1156</v>
      </c>
      <c r="D76" s="171" t="s">
        <v>179</v>
      </c>
      <c r="E76" s="171" t="s">
        <v>180</v>
      </c>
      <c r="F76" s="173">
        <v>21.674994359999999</v>
      </c>
      <c r="G76" s="173">
        <v>20.359084690000003</v>
      </c>
      <c r="H76" s="58">
        <f t="shared" si="2"/>
        <v>6.4635011349323923E-2</v>
      </c>
      <c r="I76" s="98">
        <f t="shared" si="3"/>
        <v>2.2266819572547003E-3</v>
      </c>
      <c r="J76" s="99">
        <v>412.19924305000001</v>
      </c>
      <c r="K76" s="197">
        <v>75.868714285714276</v>
      </c>
    </row>
    <row r="77" spans="1:12" x14ac:dyDescent="0.2">
      <c r="A77" s="171" t="s">
        <v>2542</v>
      </c>
      <c r="B77" s="184" t="s">
        <v>2070</v>
      </c>
      <c r="C77" s="171" t="s">
        <v>639</v>
      </c>
      <c r="D77" s="171" t="s">
        <v>609</v>
      </c>
      <c r="E77" s="171" t="s">
        <v>180</v>
      </c>
      <c r="F77" s="173">
        <v>21.337011989999997</v>
      </c>
      <c r="G77" s="173">
        <v>26.083938510000003</v>
      </c>
      <c r="H77" s="58">
        <f t="shared" si="2"/>
        <v>-0.18198657070825941</v>
      </c>
      <c r="I77" s="98">
        <f t="shared" si="3"/>
        <v>2.1919608757794483E-3</v>
      </c>
      <c r="J77" s="99">
        <v>1908.80229321</v>
      </c>
      <c r="K77" s="197">
        <v>6.6070476190476182</v>
      </c>
    </row>
    <row r="78" spans="1:12" x14ac:dyDescent="0.2">
      <c r="A78" s="171" t="s">
        <v>1313</v>
      </c>
      <c r="B78" s="184" t="s">
        <v>325</v>
      </c>
      <c r="C78" s="171" t="s">
        <v>639</v>
      </c>
      <c r="D78" s="171" t="s">
        <v>179</v>
      </c>
      <c r="E78" s="171" t="s">
        <v>180</v>
      </c>
      <c r="F78" s="173">
        <v>21.048699760000002</v>
      </c>
      <c r="G78" s="173">
        <v>83.508637030000003</v>
      </c>
      <c r="H78" s="58">
        <f t="shared" si="2"/>
        <v>-0.74794583520219149</v>
      </c>
      <c r="I78" s="98">
        <f t="shared" si="3"/>
        <v>2.1623424302133635E-3</v>
      </c>
      <c r="J78" s="99">
        <v>208.90323409999999</v>
      </c>
      <c r="K78" s="197">
        <v>14.41561904761905</v>
      </c>
    </row>
    <row r="79" spans="1:12" x14ac:dyDescent="0.2">
      <c r="A79" s="171" t="s">
        <v>1336</v>
      </c>
      <c r="B79" s="184" t="s">
        <v>657</v>
      </c>
      <c r="C79" s="171" t="s">
        <v>639</v>
      </c>
      <c r="D79" s="171" t="s">
        <v>179</v>
      </c>
      <c r="E79" s="171" t="s">
        <v>180</v>
      </c>
      <c r="F79" s="173">
        <v>20.008286030000001</v>
      </c>
      <c r="G79" s="173">
        <v>21.875454980000001</v>
      </c>
      <c r="H79" s="58">
        <f t="shared" si="2"/>
        <v>-8.5354519561174347E-2</v>
      </c>
      <c r="I79" s="98">
        <f t="shared" si="3"/>
        <v>2.0554602579648503E-3</v>
      </c>
      <c r="J79" s="99">
        <v>501.48836002999997</v>
      </c>
      <c r="K79" s="197">
        <v>32.150571428571432</v>
      </c>
    </row>
    <row r="80" spans="1:12" x14ac:dyDescent="0.2">
      <c r="A80" s="171" t="s">
        <v>1822</v>
      </c>
      <c r="B80" s="184" t="s">
        <v>1819</v>
      </c>
      <c r="C80" s="171" t="s">
        <v>1156</v>
      </c>
      <c r="D80" s="171" t="s">
        <v>179</v>
      </c>
      <c r="E80" s="171" t="s">
        <v>180</v>
      </c>
      <c r="F80" s="173">
        <v>19.624284109999998</v>
      </c>
      <c r="G80" s="173">
        <v>5.4381288300000001</v>
      </c>
      <c r="H80" s="58">
        <f t="shared" si="2"/>
        <v>2.608646415609098</v>
      </c>
      <c r="I80" s="98">
        <f t="shared" si="3"/>
        <v>2.0160115673394396E-3</v>
      </c>
      <c r="J80" s="99">
        <v>228.50086884999999</v>
      </c>
      <c r="K80" s="197">
        <v>145.88109523809521</v>
      </c>
    </row>
    <row r="81" spans="1:11" x14ac:dyDescent="0.2">
      <c r="A81" s="171" t="s">
        <v>1332</v>
      </c>
      <c r="B81" s="184" t="s">
        <v>343</v>
      </c>
      <c r="C81" s="171" t="s">
        <v>639</v>
      </c>
      <c r="D81" s="171" t="s">
        <v>179</v>
      </c>
      <c r="E81" s="171" t="s">
        <v>180</v>
      </c>
      <c r="F81" s="173">
        <v>18.8996499</v>
      </c>
      <c r="G81" s="173">
        <v>159.7642692</v>
      </c>
      <c r="H81" s="58">
        <f t="shared" si="2"/>
        <v>-0.88170289893580289</v>
      </c>
      <c r="I81" s="98">
        <f t="shared" si="3"/>
        <v>1.9415695677606902E-3</v>
      </c>
      <c r="J81" s="99">
        <v>296.00422037999999</v>
      </c>
      <c r="K81" s="197">
        <v>17.22157142857143</v>
      </c>
    </row>
    <row r="82" spans="1:11" x14ac:dyDescent="0.2">
      <c r="A82" s="171" t="s">
        <v>1309</v>
      </c>
      <c r="B82" s="184" t="s">
        <v>466</v>
      </c>
      <c r="C82" s="171" t="s">
        <v>639</v>
      </c>
      <c r="D82" s="171" t="s">
        <v>179</v>
      </c>
      <c r="E82" s="171" t="s">
        <v>180</v>
      </c>
      <c r="F82" s="173">
        <v>18.77451061</v>
      </c>
      <c r="G82" s="173">
        <v>19.288324070000002</v>
      </c>
      <c r="H82" s="58">
        <f t="shared" si="2"/>
        <v>-2.6638574618266575E-2</v>
      </c>
      <c r="I82" s="98">
        <f t="shared" si="3"/>
        <v>1.928713951996338E-3</v>
      </c>
      <c r="J82" s="99">
        <v>651.52658411000004</v>
      </c>
      <c r="K82" s="197">
        <v>23.433380952380951</v>
      </c>
    </row>
    <row r="83" spans="1:11" x14ac:dyDescent="0.2">
      <c r="A83" s="171" t="s">
        <v>2578</v>
      </c>
      <c r="B83" s="184" t="s">
        <v>2166</v>
      </c>
      <c r="C83" s="171" t="s">
        <v>639</v>
      </c>
      <c r="D83" s="171" t="s">
        <v>179</v>
      </c>
      <c r="E83" s="171" t="s">
        <v>706</v>
      </c>
      <c r="F83" s="173">
        <v>18.61841678</v>
      </c>
      <c r="G83" s="173">
        <v>13.152881470000001</v>
      </c>
      <c r="H83" s="58">
        <f t="shared" si="2"/>
        <v>0.41553900736246807</v>
      </c>
      <c r="I83" s="98">
        <f t="shared" si="3"/>
        <v>1.9126783623612512E-3</v>
      </c>
      <c r="J83" s="99">
        <v>384.03497428353262</v>
      </c>
      <c r="K83" s="197">
        <v>33.972523809523807</v>
      </c>
    </row>
    <row r="84" spans="1:11" x14ac:dyDescent="0.2">
      <c r="A84" s="171" t="s">
        <v>2221</v>
      </c>
      <c r="B84" s="184" t="s">
        <v>1449</v>
      </c>
      <c r="C84" s="171" t="s">
        <v>510</v>
      </c>
      <c r="D84" s="171" t="s">
        <v>179</v>
      </c>
      <c r="E84" s="171" t="s">
        <v>706</v>
      </c>
      <c r="F84" s="173">
        <v>18.601704469999998</v>
      </c>
      <c r="G84" s="173">
        <v>8.0599764100000009</v>
      </c>
      <c r="H84" s="58">
        <f t="shared" si="2"/>
        <v>1.3079105351872853</v>
      </c>
      <c r="I84" s="98">
        <f t="shared" si="3"/>
        <v>1.9109614992090407E-3</v>
      </c>
      <c r="J84" s="99">
        <v>2916.2839180686851</v>
      </c>
      <c r="K84" s="197">
        <v>6.2741428571428566</v>
      </c>
    </row>
    <row r="85" spans="1:11" x14ac:dyDescent="0.2">
      <c r="A85" s="171" t="s">
        <v>2570</v>
      </c>
      <c r="B85" s="184" t="s">
        <v>2174</v>
      </c>
      <c r="C85" s="171" t="s">
        <v>639</v>
      </c>
      <c r="D85" s="171" t="s">
        <v>609</v>
      </c>
      <c r="E85" s="171" t="s">
        <v>180</v>
      </c>
      <c r="F85" s="173">
        <v>18.37880028</v>
      </c>
      <c r="G85" s="173">
        <v>23.12883939</v>
      </c>
      <c r="H85" s="58">
        <f t="shared" si="2"/>
        <v>-0.20537299904697037</v>
      </c>
      <c r="I85" s="98">
        <f t="shared" si="3"/>
        <v>1.8880624511250683E-3</v>
      </c>
      <c r="J85" s="99">
        <v>1555.04448832</v>
      </c>
      <c r="K85" s="197">
        <v>14.11380952380952</v>
      </c>
    </row>
    <row r="86" spans="1:11" x14ac:dyDescent="0.2">
      <c r="A86" s="171" t="s">
        <v>2838</v>
      </c>
      <c r="B86" s="184" t="s">
        <v>69</v>
      </c>
      <c r="C86" s="171" t="s">
        <v>2192</v>
      </c>
      <c r="D86" s="171" t="s">
        <v>179</v>
      </c>
      <c r="E86" s="171" t="s">
        <v>180</v>
      </c>
      <c r="F86" s="173">
        <v>18.248636980000001</v>
      </c>
      <c r="G86" s="173">
        <v>14.04417948</v>
      </c>
      <c r="H86" s="58">
        <f t="shared" si="2"/>
        <v>0.29937366622147432</v>
      </c>
      <c r="I86" s="98">
        <f t="shared" si="3"/>
        <v>1.8746907165449848E-3</v>
      </c>
      <c r="J86" s="99">
        <v>2075.5097134400003</v>
      </c>
      <c r="K86" s="197">
        <v>16.123285714285711</v>
      </c>
    </row>
    <row r="87" spans="1:11" x14ac:dyDescent="0.2">
      <c r="A87" s="171" t="s">
        <v>1317</v>
      </c>
      <c r="B87" s="184" t="s">
        <v>329</v>
      </c>
      <c r="C87" s="171" t="s">
        <v>639</v>
      </c>
      <c r="D87" s="171" t="s">
        <v>179</v>
      </c>
      <c r="E87" s="171" t="s">
        <v>180</v>
      </c>
      <c r="F87" s="173">
        <v>17.887694370000002</v>
      </c>
      <c r="G87" s="173">
        <v>12.023523529999999</v>
      </c>
      <c r="H87" s="58">
        <f t="shared" si="2"/>
        <v>0.48772481921528743</v>
      </c>
      <c r="I87" s="98">
        <f t="shared" si="3"/>
        <v>1.8376109192475697E-3</v>
      </c>
      <c r="J87" s="99">
        <v>89.89596057</v>
      </c>
      <c r="K87" s="197">
        <v>18.813904761904759</v>
      </c>
    </row>
    <row r="88" spans="1:11" x14ac:dyDescent="0.2">
      <c r="A88" s="171" t="s">
        <v>2834</v>
      </c>
      <c r="B88" s="184" t="s">
        <v>708</v>
      </c>
      <c r="C88" s="171" t="s">
        <v>2192</v>
      </c>
      <c r="D88" s="171" t="s">
        <v>179</v>
      </c>
      <c r="E88" s="171" t="s">
        <v>180</v>
      </c>
      <c r="F88" s="173">
        <v>17.85115429</v>
      </c>
      <c r="G88" s="173">
        <v>16.460231480000001</v>
      </c>
      <c r="H88" s="58">
        <f t="shared" si="2"/>
        <v>8.4502020016549606E-2</v>
      </c>
      <c r="I88" s="98">
        <f t="shared" si="3"/>
        <v>1.8338571403306626E-3</v>
      </c>
      <c r="J88" s="99">
        <v>324.35115718999998</v>
      </c>
      <c r="K88" s="197">
        <v>75.198333333333338</v>
      </c>
    </row>
    <row r="89" spans="1:11" x14ac:dyDescent="0.2">
      <c r="A89" s="171" t="s">
        <v>1328</v>
      </c>
      <c r="B89" s="184" t="s">
        <v>340</v>
      </c>
      <c r="C89" s="171" t="s">
        <v>639</v>
      </c>
      <c r="D89" s="171" t="s">
        <v>179</v>
      </c>
      <c r="E89" s="171" t="s">
        <v>180</v>
      </c>
      <c r="F89" s="173">
        <v>17.302266469999999</v>
      </c>
      <c r="G89" s="173">
        <v>10.159549</v>
      </c>
      <c r="H89" s="58">
        <f t="shared" si="2"/>
        <v>0.70305458145829092</v>
      </c>
      <c r="I89" s="98">
        <f t="shared" si="3"/>
        <v>1.7774696467492863E-3</v>
      </c>
      <c r="J89" s="99">
        <v>64.260201260000002</v>
      </c>
      <c r="K89" s="197">
        <v>18.935619047619049</v>
      </c>
    </row>
    <row r="90" spans="1:11" x14ac:dyDescent="0.2">
      <c r="A90" s="171" t="s">
        <v>2846</v>
      </c>
      <c r="B90" s="184" t="s">
        <v>151</v>
      </c>
      <c r="C90" s="171" t="s">
        <v>639</v>
      </c>
      <c r="D90" s="171" t="s">
        <v>179</v>
      </c>
      <c r="E90" s="171" t="s">
        <v>706</v>
      </c>
      <c r="F90" s="173">
        <v>16.347648079999999</v>
      </c>
      <c r="G90" s="173">
        <v>11.463179480000001</v>
      </c>
      <c r="H90" s="58">
        <f t="shared" si="2"/>
        <v>0.4261006824958129</v>
      </c>
      <c r="I90" s="98">
        <f t="shared" si="3"/>
        <v>1.6794012685171209E-3</v>
      </c>
      <c r="J90" s="99">
        <v>1567.9453158199999</v>
      </c>
      <c r="K90" s="197">
        <v>9.2412857142857145</v>
      </c>
    </row>
    <row r="91" spans="1:11" x14ac:dyDescent="0.2">
      <c r="A91" s="171" t="s">
        <v>2213</v>
      </c>
      <c r="B91" s="184" t="s">
        <v>257</v>
      </c>
      <c r="C91" s="171" t="s">
        <v>510</v>
      </c>
      <c r="D91" s="171" t="s">
        <v>609</v>
      </c>
      <c r="E91" s="171" t="s">
        <v>706</v>
      </c>
      <c r="F91" s="173">
        <v>16.08814216</v>
      </c>
      <c r="G91" s="173">
        <v>54.286919560000001</v>
      </c>
      <c r="H91" s="58">
        <f t="shared" si="2"/>
        <v>-0.70364606630113236</v>
      </c>
      <c r="I91" s="98">
        <f t="shared" si="3"/>
        <v>1.6527421081839054E-3</v>
      </c>
      <c r="J91" s="99">
        <v>605.43912973902297</v>
      </c>
      <c r="K91" s="197">
        <v>39.015619047619047</v>
      </c>
    </row>
    <row r="92" spans="1:11" x14ac:dyDescent="0.2">
      <c r="A92" s="171" t="s">
        <v>2580</v>
      </c>
      <c r="B92" s="184" t="s">
        <v>2170</v>
      </c>
      <c r="C92" s="171" t="s">
        <v>639</v>
      </c>
      <c r="D92" s="171" t="s">
        <v>609</v>
      </c>
      <c r="E92" s="171" t="s">
        <v>180</v>
      </c>
      <c r="F92" s="173">
        <v>15.994693980000001</v>
      </c>
      <c r="G92" s="173">
        <v>19.60287327</v>
      </c>
      <c r="H92" s="58">
        <f t="shared" si="2"/>
        <v>-0.18406379719456289</v>
      </c>
      <c r="I92" s="98">
        <f t="shared" si="3"/>
        <v>1.6431421344589624E-3</v>
      </c>
      <c r="J92" s="99">
        <v>2143.6884854499999</v>
      </c>
      <c r="K92" s="197">
        <v>16.01971428571429</v>
      </c>
    </row>
    <row r="93" spans="1:11" x14ac:dyDescent="0.2">
      <c r="A93" s="171" t="s">
        <v>1711</v>
      </c>
      <c r="B93" s="184" t="s">
        <v>1086</v>
      </c>
      <c r="C93" s="171" t="s">
        <v>510</v>
      </c>
      <c r="D93" s="171" t="s">
        <v>179</v>
      </c>
      <c r="E93" s="171" t="s">
        <v>706</v>
      </c>
      <c r="F93" s="173">
        <v>15.831188359999999</v>
      </c>
      <c r="G93" s="173">
        <v>28.95793007</v>
      </c>
      <c r="H93" s="58">
        <f t="shared" si="2"/>
        <v>-0.45330386799984423</v>
      </c>
      <c r="I93" s="98">
        <f t="shared" si="3"/>
        <v>1.6263451282906181E-3</v>
      </c>
      <c r="J93" s="99">
        <v>733.0219480792</v>
      </c>
      <c r="K93" s="197">
        <v>15.099809523809521</v>
      </c>
    </row>
    <row r="94" spans="1:11" x14ac:dyDescent="0.2">
      <c r="A94" s="171" t="s">
        <v>2547</v>
      </c>
      <c r="B94" s="184" t="s">
        <v>2072</v>
      </c>
      <c r="C94" s="171" t="s">
        <v>639</v>
      </c>
      <c r="D94" s="171" t="s">
        <v>609</v>
      </c>
      <c r="E94" s="171" t="s">
        <v>180</v>
      </c>
      <c r="F94" s="173">
        <v>15.63999976</v>
      </c>
      <c r="G94" s="173">
        <v>34.310362380000001</v>
      </c>
      <c r="H94" s="58">
        <f t="shared" si="2"/>
        <v>-0.54416104421220624</v>
      </c>
      <c r="I94" s="98">
        <f t="shared" si="3"/>
        <v>1.6067042370875083E-3</v>
      </c>
      <c r="J94" s="99">
        <v>1314.49470662</v>
      </c>
      <c r="K94" s="197">
        <v>15.618619047619051</v>
      </c>
    </row>
    <row r="95" spans="1:11" x14ac:dyDescent="0.2">
      <c r="A95" s="171" t="s">
        <v>1903</v>
      </c>
      <c r="B95" s="184" t="s">
        <v>1896</v>
      </c>
      <c r="C95" s="171" t="s">
        <v>1245</v>
      </c>
      <c r="D95" s="171" t="s">
        <v>179</v>
      </c>
      <c r="E95" s="171" t="s">
        <v>180</v>
      </c>
      <c r="F95" s="173">
        <v>15.364669080000001</v>
      </c>
      <c r="G95" s="173">
        <v>11.68934367</v>
      </c>
      <c r="H95" s="58">
        <f t="shared" si="2"/>
        <v>0.3144167468899477</v>
      </c>
      <c r="I95" s="98">
        <f t="shared" si="3"/>
        <v>1.5784193920143274E-3</v>
      </c>
      <c r="J95" s="99">
        <v>58.31991155</v>
      </c>
      <c r="K95" s="197">
        <v>65.715666666666664</v>
      </c>
    </row>
    <row r="96" spans="1:11" x14ac:dyDescent="0.2">
      <c r="A96" s="171" t="s">
        <v>1106</v>
      </c>
      <c r="B96" s="184" t="s">
        <v>613</v>
      </c>
      <c r="C96" s="171" t="s">
        <v>2197</v>
      </c>
      <c r="D96" s="171" t="s">
        <v>609</v>
      </c>
      <c r="E96" s="171" t="s">
        <v>180</v>
      </c>
      <c r="F96" s="173">
        <v>15.306593599999999</v>
      </c>
      <c r="G96" s="173">
        <v>13.53296334</v>
      </c>
      <c r="H96" s="58">
        <f t="shared" si="2"/>
        <v>0.13106000625580649</v>
      </c>
      <c r="I96" s="98">
        <f t="shared" si="3"/>
        <v>1.572453271731798E-3</v>
      </c>
      <c r="J96" s="99">
        <v>2927.0284618626888</v>
      </c>
      <c r="K96" s="197">
        <v>17.226190476190471</v>
      </c>
    </row>
    <row r="97" spans="1:11" x14ac:dyDescent="0.2">
      <c r="A97" s="171" t="s">
        <v>2843</v>
      </c>
      <c r="B97" s="184" t="s">
        <v>117</v>
      </c>
      <c r="C97" s="171" t="s">
        <v>2192</v>
      </c>
      <c r="D97" s="171" t="s">
        <v>179</v>
      </c>
      <c r="E97" s="171" t="s">
        <v>180</v>
      </c>
      <c r="F97" s="173">
        <v>15.25161147</v>
      </c>
      <c r="G97" s="173">
        <v>11.92583428</v>
      </c>
      <c r="H97" s="58">
        <f t="shared" si="2"/>
        <v>0.2788716589477882</v>
      </c>
      <c r="I97" s="98">
        <f t="shared" si="3"/>
        <v>1.566804932691472E-3</v>
      </c>
      <c r="J97" s="99">
        <v>852.68077865999999</v>
      </c>
      <c r="K97" s="197">
        <v>32.395285714285713</v>
      </c>
    </row>
    <row r="98" spans="1:11" x14ac:dyDescent="0.2">
      <c r="A98" s="171" t="s">
        <v>2870</v>
      </c>
      <c r="B98" s="184" t="s">
        <v>1832</v>
      </c>
      <c r="C98" s="171" t="s">
        <v>639</v>
      </c>
      <c r="D98" s="171" t="s">
        <v>609</v>
      </c>
      <c r="E98" s="171" t="s">
        <v>706</v>
      </c>
      <c r="F98" s="173">
        <v>15.136956939999999</v>
      </c>
      <c r="G98" s="173">
        <v>6.1870761200000004</v>
      </c>
      <c r="H98" s="58">
        <f t="shared" si="2"/>
        <v>1.4465444818222148</v>
      </c>
      <c r="I98" s="98">
        <f t="shared" si="3"/>
        <v>1.5550264210559784E-3</v>
      </c>
      <c r="J98" s="99">
        <v>851.7867022748959</v>
      </c>
      <c r="K98" s="197">
        <v>58.776904761904767</v>
      </c>
    </row>
    <row r="99" spans="1:11" x14ac:dyDescent="0.2">
      <c r="A99" s="171" t="s">
        <v>2858</v>
      </c>
      <c r="B99" s="184" t="s">
        <v>307</v>
      </c>
      <c r="C99" s="171" t="s">
        <v>2192</v>
      </c>
      <c r="D99" s="171" t="s">
        <v>179</v>
      </c>
      <c r="E99" s="171" t="s">
        <v>180</v>
      </c>
      <c r="F99" s="173">
        <v>15.109661460000002</v>
      </c>
      <c r="G99" s="173">
        <v>8.0419130699999997</v>
      </c>
      <c r="H99" s="58">
        <f t="shared" si="2"/>
        <v>0.87886406237912773</v>
      </c>
      <c r="I99" s="98">
        <f t="shared" si="3"/>
        <v>1.5522223440711759E-3</v>
      </c>
      <c r="J99" s="99">
        <v>1124.74706481</v>
      </c>
      <c r="K99" s="197">
        <v>12.893809523809519</v>
      </c>
    </row>
    <row r="100" spans="1:11" x14ac:dyDescent="0.2">
      <c r="A100" s="171" t="s">
        <v>1361</v>
      </c>
      <c r="B100" s="184" t="s">
        <v>244</v>
      </c>
      <c r="C100" s="171" t="s">
        <v>2190</v>
      </c>
      <c r="D100" s="171" t="s">
        <v>178</v>
      </c>
      <c r="E100" s="171" t="s">
        <v>706</v>
      </c>
      <c r="F100" s="173">
        <v>15.021831779999999</v>
      </c>
      <c r="G100" s="173">
        <v>19.294828840000001</v>
      </c>
      <c r="H100" s="58">
        <f t="shared" si="2"/>
        <v>-0.22145814795421637</v>
      </c>
      <c r="I100" s="98">
        <f t="shared" si="3"/>
        <v>1.5431995613880869E-3</v>
      </c>
      <c r="J100" s="99">
        <v>301.14588656000001</v>
      </c>
      <c r="K100" s="197">
        <v>9.086666666666666</v>
      </c>
    </row>
    <row r="101" spans="1:11" x14ac:dyDescent="0.2">
      <c r="A101" s="171" t="s">
        <v>2837</v>
      </c>
      <c r="B101" s="184" t="s">
        <v>130</v>
      </c>
      <c r="C101" s="171" t="s">
        <v>640</v>
      </c>
      <c r="D101" s="171" t="s">
        <v>178</v>
      </c>
      <c r="E101" s="171" t="s">
        <v>706</v>
      </c>
      <c r="F101" s="173">
        <v>14.974662460000001</v>
      </c>
      <c r="G101" s="173">
        <v>14.82221172</v>
      </c>
      <c r="H101" s="58">
        <f t="shared" si="2"/>
        <v>1.0285289596443592E-2</v>
      </c>
      <c r="I101" s="98">
        <f t="shared" si="3"/>
        <v>1.538353835846686E-3</v>
      </c>
      <c r="J101" s="99">
        <v>276.50381576979998</v>
      </c>
      <c r="K101" s="197">
        <v>21.411047619047611</v>
      </c>
    </row>
    <row r="102" spans="1:11" x14ac:dyDescent="0.2">
      <c r="A102" s="171" t="s">
        <v>2327</v>
      </c>
      <c r="B102" s="184" t="s">
        <v>1003</v>
      </c>
      <c r="C102" s="171" t="s">
        <v>510</v>
      </c>
      <c r="D102" s="171" t="s">
        <v>178</v>
      </c>
      <c r="E102" s="171" t="s">
        <v>180</v>
      </c>
      <c r="F102" s="173">
        <v>14.956414000000001</v>
      </c>
      <c r="G102" s="173">
        <v>7.966539</v>
      </c>
      <c r="H102" s="58">
        <f t="shared" si="2"/>
        <v>0.87740422785854699</v>
      </c>
      <c r="I102" s="98">
        <f t="shared" si="3"/>
        <v>1.5364791633113765E-3</v>
      </c>
      <c r="J102" s="99">
        <v>1.886137374</v>
      </c>
      <c r="K102" s="197">
        <v>22.510523809523811</v>
      </c>
    </row>
    <row r="103" spans="1:11" x14ac:dyDescent="0.2">
      <c r="A103" s="171" t="s">
        <v>2828</v>
      </c>
      <c r="B103" s="184" t="s">
        <v>213</v>
      </c>
      <c r="C103" s="171" t="s">
        <v>640</v>
      </c>
      <c r="D103" s="171" t="s">
        <v>178</v>
      </c>
      <c r="E103" s="171" t="s">
        <v>180</v>
      </c>
      <c r="F103" s="173">
        <v>14.902250689999999</v>
      </c>
      <c r="G103" s="173">
        <v>18.820282539999997</v>
      </c>
      <c r="H103" s="58">
        <f t="shared" si="2"/>
        <v>-0.2081813512455376</v>
      </c>
      <c r="I103" s="98">
        <f t="shared" si="3"/>
        <v>1.5309149420193622E-3</v>
      </c>
      <c r="J103" s="99">
        <v>1486.11776016</v>
      </c>
      <c r="K103" s="197">
        <v>13.382857142857141</v>
      </c>
    </row>
    <row r="104" spans="1:11" x14ac:dyDescent="0.2">
      <c r="A104" s="171" t="s">
        <v>1908</v>
      </c>
      <c r="B104" s="184" t="s">
        <v>427</v>
      </c>
      <c r="C104" s="171" t="s">
        <v>638</v>
      </c>
      <c r="D104" s="171" t="s">
        <v>178</v>
      </c>
      <c r="E104" s="171" t="s">
        <v>706</v>
      </c>
      <c r="F104" s="173">
        <v>14.856537060000001</v>
      </c>
      <c r="G104" s="173">
        <v>16.97672305</v>
      </c>
      <c r="H104" s="58">
        <f t="shared" si="2"/>
        <v>-0.1248878233894497</v>
      </c>
      <c r="I104" s="98">
        <f t="shared" si="3"/>
        <v>1.5262187601689319E-3</v>
      </c>
      <c r="J104" s="99">
        <v>86.017824189999999</v>
      </c>
      <c r="K104" s="197">
        <v>12.76628571428571</v>
      </c>
    </row>
    <row r="105" spans="1:11" x14ac:dyDescent="0.2">
      <c r="A105" s="171" t="s">
        <v>2604</v>
      </c>
      <c r="B105" s="184" t="s">
        <v>2038</v>
      </c>
      <c r="C105" s="171" t="s">
        <v>639</v>
      </c>
      <c r="D105" s="171" t="s">
        <v>609</v>
      </c>
      <c r="E105" s="171" t="s">
        <v>180</v>
      </c>
      <c r="F105" s="173">
        <v>14.7902769</v>
      </c>
      <c r="G105" s="173">
        <v>10.97085525</v>
      </c>
      <c r="H105" s="58">
        <f t="shared" si="2"/>
        <v>0.34814256162936807</v>
      </c>
      <c r="I105" s="98">
        <f t="shared" si="3"/>
        <v>1.5194118240144715E-3</v>
      </c>
      <c r="J105" s="99">
        <v>1760.5728931408767</v>
      </c>
      <c r="K105" s="197">
        <v>9.0526190476190465</v>
      </c>
    </row>
    <row r="106" spans="1:11" x14ac:dyDescent="0.2">
      <c r="A106" s="171" t="s">
        <v>1366</v>
      </c>
      <c r="B106" s="184" t="s">
        <v>64</v>
      </c>
      <c r="C106" s="171" t="s">
        <v>2247</v>
      </c>
      <c r="D106" s="171" t="s">
        <v>179</v>
      </c>
      <c r="E106" s="171" t="s">
        <v>180</v>
      </c>
      <c r="F106" s="173">
        <v>14.545745999999999</v>
      </c>
      <c r="G106" s="173">
        <v>7.8745687499999999</v>
      </c>
      <c r="H106" s="58">
        <f t="shared" si="2"/>
        <v>0.84718001223876538</v>
      </c>
      <c r="I106" s="98">
        <f t="shared" si="3"/>
        <v>1.4942910542473482E-3</v>
      </c>
      <c r="J106" s="99">
        <v>1430.2665</v>
      </c>
      <c r="K106" s="197">
        <v>6.0183333333333326</v>
      </c>
    </row>
    <row r="107" spans="1:11" x14ac:dyDescent="0.2">
      <c r="A107" s="171" t="s">
        <v>1413</v>
      </c>
      <c r="B107" s="184" t="s">
        <v>1140</v>
      </c>
      <c r="C107" s="171" t="s">
        <v>637</v>
      </c>
      <c r="D107" s="171" t="s">
        <v>178</v>
      </c>
      <c r="E107" s="171" t="s">
        <v>706</v>
      </c>
      <c r="F107" s="173">
        <v>14.51040839</v>
      </c>
      <c r="G107" s="173">
        <v>14.11926296</v>
      </c>
      <c r="H107" s="58">
        <f t="shared" si="2"/>
        <v>2.7702963753003074E-2</v>
      </c>
      <c r="I107" s="98">
        <f t="shared" si="3"/>
        <v>1.4906608056164785E-3</v>
      </c>
      <c r="J107" s="99">
        <v>1184.5169833700002</v>
      </c>
      <c r="K107" s="197">
        <v>10.008571428571431</v>
      </c>
    </row>
    <row r="108" spans="1:11" x14ac:dyDescent="0.2">
      <c r="A108" s="171" t="s">
        <v>2538</v>
      </c>
      <c r="B108" s="184" t="s">
        <v>2073</v>
      </c>
      <c r="C108" s="171" t="s">
        <v>639</v>
      </c>
      <c r="D108" s="171" t="s">
        <v>609</v>
      </c>
      <c r="E108" s="171" t="s">
        <v>180</v>
      </c>
      <c r="F108" s="173">
        <v>14.47911893</v>
      </c>
      <c r="G108" s="173">
        <v>22.473329979999999</v>
      </c>
      <c r="H108" s="58">
        <f t="shared" si="2"/>
        <v>-0.35571991587870588</v>
      </c>
      <c r="I108" s="98">
        <f t="shared" si="3"/>
        <v>1.4874464252629214E-3</v>
      </c>
      <c r="J108" s="99">
        <v>5818.1349107368842</v>
      </c>
      <c r="K108" s="197">
        <v>17.64057142857143</v>
      </c>
    </row>
    <row r="109" spans="1:11" x14ac:dyDescent="0.2">
      <c r="A109" s="171" t="s">
        <v>2229</v>
      </c>
      <c r="B109" s="184" t="s">
        <v>82</v>
      </c>
      <c r="C109" s="171" t="s">
        <v>510</v>
      </c>
      <c r="D109" s="171" t="s">
        <v>178</v>
      </c>
      <c r="E109" s="171" t="s">
        <v>706</v>
      </c>
      <c r="F109" s="173">
        <v>14.445483699999999</v>
      </c>
      <c r="G109" s="173">
        <v>13.462311769999999</v>
      </c>
      <c r="H109" s="58">
        <f t="shared" si="2"/>
        <v>7.3031433738664608E-2</v>
      </c>
      <c r="I109" s="98">
        <f t="shared" si="3"/>
        <v>1.4839910628981067E-3</v>
      </c>
      <c r="J109" s="99">
        <v>180.26795403999998</v>
      </c>
      <c r="K109" s="197">
        <v>10.02438095238095</v>
      </c>
    </row>
    <row r="110" spans="1:11" x14ac:dyDescent="0.2">
      <c r="A110" s="171" t="s">
        <v>2581</v>
      </c>
      <c r="B110" s="184" t="s">
        <v>2071</v>
      </c>
      <c r="C110" s="171" t="s">
        <v>639</v>
      </c>
      <c r="D110" s="171" t="s">
        <v>609</v>
      </c>
      <c r="E110" s="171" t="s">
        <v>180</v>
      </c>
      <c r="F110" s="173">
        <v>14.350951670000001</v>
      </c>
      <c r="G110" s="173">
        <v>28.930478219999998</v>
      </c>
      <c r="H110" s="58">
        <f t="shared" si="2"/>
        <v>-0.50395041655139283</v>
      </c>
      <c r="I110" s="98">
        <f t="shared" si="3"/>
        <v>1.4742797447732858E-3</v>
      </c>
      <c r="J110" s="99">
        <v>6770.114014471088</v>
      </c>
      <c r="K110" s="197">
        <v>18.197476190476191</v>
      </c>
    </row>
    <row r="111" spans="1:11" x14ac:dyDescent="0.2">
      <c r="A111" s="171" t="s">
        <v>2842</v>
      </c>
      <c r="B111" s="184" t="s">
        <v>267</v>
      </c>
      <c r="C111" s="171" t="s">
        <v>639</v>
      </c>
      <c r="D111" s="171" t="s">
        <v>609</v>
      </c>
      <c r="E111" s="171" t="s">
        <v>706</v>
      </c>
      <c r="F111" s="173">
        <v>14.022851599999999</v>
      </c>
      <c r="G111" s="173">
        <v>12.694153349999999</v>
      </c>
      <c r="H111" s="58">
        <f t="shared" si="2"/>
        <v>0.104670096017077</v>
      </c>
      <c r="I111" s="98">
        <f t="shared" si="3"/>
        <v>1.4405738764390712E-3</v>
      </c>
      <c r="J111" s="99">
        <v>323.07436375998884</v>
      </c>
      <c r="K111" s="197">
        <v>21.747380952380951</v>
      </c>
    </row>
    <row r="112" spans="1:11" x14ac:dyDescent="0.2">
      <c r="A112" s="171" t="s">
        <v>2534</v>
      </c>
      <c r="B112" s="184" t="s">
        <v>2163</v>
      </c>
      <c r="C112" s="171" t="s">
        <v>639</v>
      </c>
      <c r="D112" s="171" t="s">
        <v>609</v>
      </c>
      <c r="E112" s="171" t="s">
        <v>706</v>
      </c>
      <c r="F112" s="173">
        <v>13.955900810000001</v>
      </c>
      <c r="G112" s="173">
        <v>18.238703469999997</v>
      </c>
      <c r="H112" s="58">
        <f t="shared" si="2"/>
        <v>-0.23481946877663651</v>
      </c>
      <c r="I112" s="98">
        <f t="shared" si="3"/>
        <v>1.4336959915528789E-3</v>
      </c>
      <c r="J112" s="99">
        <v>1628.3718245218163</v>
      </c>
      <c r="K112" s="197">
        <v>68.905333333333331</v>
      </c>
    </row>
    <row r="113" spans="1:11" x14ac:dyDescent="0.2">
      <c r="A113" s="171" t="s">
        <v>2850</v>
      </c>
      <c r="B113" s="184" t="s">
        <v>590</v>
      </c>
      <c r="C113" s="171" t="s">
        <v>640</v>
      </c>
      <c r="D113" s="171" t="s">
        <v>178</v>
      </c>
      <c r="E113" s="171" t="s">
        <v>706</v>
      </c>
      <c r="F113" s="173">
        <v>13.70233803</v>
      </c>
      <c r="G113" s="173">
        <v>9.81075081</v>
      </c>
      <c r="H113" s="58">
        <f t="shared" si="2"/>
        <v>0.39666558608677982</v>
      </c>
      <c r="I113" s="98">
        <f t="shared" si="3"/>
        <v>1.4076473726752985E-3</v>
      </c>
      <c r="J113" s="99">
        <v>74.564321894399995</v>
      </c>
      <c r="K113" s="197">
        <v>15.53590476190476</v>
      </c>
    </row>
    <row r="114" spans="1:11" x14ac:dyDescent="0.2">
      <c r="A114" s="171" t="s">
        <v>2624</v>
      </c>
      <c r="B114" s="184" t="s">
        <v>1823</v>
      </c>
      <c r="C114" s="171" t="s">
        <v>639</v>
      </c>
      <c r="D114" s="171" t="s">
        <v>609</v>
      </c>
      <c r="E114" s="171" t="s">
        <v>180</v>
      </c>
      <c r="F114" s="173">
        <v>13.693532099999999</v>
      </c>
      <c r="G114" s="173">
        <v>16.051298020000001</v>
      </c>
      <c r="H114" s="58">
        <f t="shared" si="2"/>
        <v>-0.14688942396198823</v>
      </c>
      <c r="I114" s="98">
        <f t="shared" si="3"/>
        <v>1.4067427355103617E-3</v>
      </c>
      <c r="J114" s="99">
        <v>1356.7352120662156</v>
      </c>
      <c r="K114" s="197">
        <v>11.26257142857143</v>
      </c>
    </row>
    <row r="115" spans="1:11" x14ac:dyDescent="0.2">
      <c r="A115" s="171" t="s">
        <v>2598</v>
      </c>
      <c r="B115" s="184" t="s">
        <v>2162</v>
      </c>
      <c r="C115" s="171" t="s">
        <v>639</v>
      </c>
      <c r="D115" s="171" t="s">
        <v>609</v>
      </c>
      <c r="E115" s="171" t="s">
        <v>706</v>
      </c>
      <c r="F115" s="173">
        <v>13.48834767</v>
      </c>
      <c r="G115" s="173">
        <v>38.445515189999995</v>
      </c>
      <c r="H115" s="58">
        <f t="shared" si="2"/>
        <v>-0.64915679752658295</v>
      </c>
      <c r="I115" s="98">
        <f t="shared" si="3"/>
        <v>1.3856640463719813E-3</v>
      </c>
      <c r="J115" s="99">
        <v>2228.5023191199998</v>
      </c>
      <c r="K115" s="197">
        <v>8.6557619047619045</v>
      </c>
    </row>
    <row r="116" spans="1:11" x14ac:dyDescent="0.2">
      <c r="A116" s="171" t="s">
        <v>2596</v>
      </c>
      <c r="B116" s="184" t="s">
        <v>1502</v>
      </c>
      <c r="C116" s="171" t="s">
        <v>639</v>
      </c>
      <c r="D116" s="171" t="s">
        <v>609</v>
      </c>
      <c r="E116" s="171" t="s">
        <v>706</v>
      </c>
      <c r="F116" s="173">
        <v>13.35508334</v>
      </c>
      <c r="G116" s="173">
        <v>15.99118878</v>
      </c>
      <c r="H116" s="58">
        <f t="shared" si="2"/>
        <v>-0.16484737165362884</v>
      </c>
      <c r="I116" s="98">
        <f t="shared" si="3"/>
        <v>1.3719737415798267E-3</v>
      </c>
      <c r="J116" s="99">
        <v>737.64074714999992</v>
      </c>
      <c r="K116" s="197">
        <v>7.7552857142857148</v>
      </c>
    </row>
    <row r="117" spans="1:11" x14ac:dyDescent="0.2">
      <c r="A117" s="171" t="s">
        <v>2211</v>
      </c>
      <c r="B117" s="184" t="s">
        <v>218</v>
      </c>
      <c r="C117" s="171" t="s">
        <v>510</v>
      </c>
      <c r="D117" s="171" t="s">
        <v>178</v>
      </c>
      <c r="E117" s="171" t="s">
        <v>706</v>
      </c>
      <c r="F117" s="173">
        <v>13.303331960000001</v>
      </c>
      <c r="G117" s="173">
        <v>17.022060320000001</v>
      </c>
      <c r="H117" s="58">
        <f t="shared" si="2"/>
        <v>-0.21846523218054248</v>
      </c>
      <c r="I117" s="98">
        <f t="shared" si="3"/>
        <v>1.3666572989457428E-3</v>
      </c>
      <c r="J117" s="99">
        <v>918.76452771959998</v>
      </c>
      <c r="K117" s="197">
        <v>12.5982380952381</v>
      </c>
    </row>
    <row r="118" spans="1:11" x14ac:dyDescent="0.2">
      <c r="A118" s="171" t="s">
        <v>2841</v>
      </c>
      <c r="B118" s="184" t="s">
        <v>190</v>
      </c>
      <c r="C118" s="171" t="s">
        <v>640</v>
      </c>
      <c r="D118" s="171" t="s">
        <v>178</v>
      </c>
      <c r="E118" s="171" t="s">
        <v>180</v>
      </c>
      <c r="F118" s="173">
        <v>13.083520910000001</v>
      </c>
      <c r="G118" s="173">
        <v>13.35564405</v>
      </c>
      <c r="H118" s="58">
        <f t="shared" si="2"/>
        <v>-2.0375141698988242E-2</v>
      </c>
      <c r="I118" s="98">
        <f t="shared" si="3"/>
        <v>1.3440760105305788E-3</v>
      </c>
      <c r="J118" s="99">
        <v>203.21834003150002</v>
      </c>
      <c r="K118" s="197">
        <v>82.453285714285713</v>
      </c>
    </row>
    <row r="119" spans="1:11" x14ac:dyDescent="0.2">
      <c r="A119" s="171" t="s">
        <v>1321</v>
      </c>
      <c r="B119" s="184" t="s">
        <v>333</v>
      </c>
      <c r="C119" s="171" t="s">
        <v>639</v>
      </c>
      <c r="D119" s="171" t="s">
        <v>179</v>
      </c>
      <c r="E119" s="171" t="s">
        <v>180</v>
      </c>
      <c r="F119" s="173">
        <v>12.960283550000002</v>
      </c>
      <c r="G119" s="173">
        <v>5.9113744199999996</v>
      </c>
      <c r="H119" s="58">
        <f t="shared" si="2"/>
        <v>1.192431510707793</v>
      </c>
      <c r="I119" s="98">
        <f t="shared" si="3"/>
        <v>1.3314157808938824E-3</v>
      </c>
      <c r="J119" s="99">
        <v>137.73183950999999</v>
      </c>
      <c r="K119" s="197">
        <v>17.917000000000002</v>
      </c>
    </row>
    <row r="120" spans="1:11" x14ac:dyDescent="0.2">
      <c r="A120" s="171" t="s">
        <v>2826</v>
      </c>
      <c r="B120" s="184" t="s">
        <v>112</v>
      </c>
      <c r="C120" s="171" t="s">
        <v>510</v>
      </c>
      <c r="D120" s="171" t="s">
        <v>609</v>
      </c>
      <c r="E120" s="171" t="s">
        <v>706</v>
      </c>
      <c r="F120" s="173">
        <v>12.79815906</v>
      </c>
      <c r="G120" s="173">
        <v>21.80773932</v>
      </c>
      <c r="H120" s="58">
        <f t="shared" si="2"/>
        <v>-0.41313682852661682</v>
      </c>
      <c r="I120" s="98">
        <f t="shared" si="3"/>
        <v>1.3147606588340434E-3</v>
      </c>
      <c r="J120" s="99">
        <v>618.8087043810001</v>
      </c>
      <c r="K120" s="197">
        <v>40.796428571428571</v>
      </c>
    </row>
    <row r="121" spans="1:11" x14ac:dyDescent="0.2">
      <c r="A121" s="171" t="s">
        <v>2237</v>
      </c>
      <c r="B121" s="184" t="s">
        <v>306</v>
      </c>
      <c r="C121" s="171" t="s">
        <v>510</v>
      </c>
      <c r="D121" s="171" t="s">
        <v>179</v>
      </c>
      <c r="E121" s="171" t="s">
        <v>180</v>
      </c>
      <c r="F121" s="173">
        <v>12.757170779999999</v>
      </c>
      <c r="G121" s="173">
        <v>13.978728009999999</v>
      </c>
      <c r="H121" s="58">
        <f t="shared" si="2"/>
        <v>-8.7386865895532906E-2</v>
      </c>
      <c r="I121" s="98">
        <f t="shared" si="3"/>
        <v>1.3105499143226938E-3</v>
      </c>
      <c r="J121" s="99">
        <v>116.83090251</v>
      </c>
      <c r="K121" s="197">
        <v>10.19509523809524</v>
      </c>
    </row>
    <row r="122" spans="1:11" x14ac:dyDescent="0.2">
      <c r="A122" s="171" t="s">
        <v>1159</v>
      </c>
      <c r="B122" s="184" t="s">
        <v>134</v>
      </c>
      <c r="C122" s="171" t="s">
        <v>1156</v>
      </c>
      <c r="D122" s="171" t="s">
        <v>179</v>
      </c>
      <c r="E122" s="171" t="s">
        <v>180</v>
      </c>
      <c r="F122" s="173">
        <v>12.716774239999999</v>
      </c>
      <c r="G122" s="173">
        <v>10.219961029999999</v>
      </c>
      <c r="H122" s="58">
        <f t="shared" si="2"/>
        <v>0.2443075078927186</v>
      </c>
      <c r="I122" s="98">
        <f t="shared" si="3"/>
        <v>1.3063999595287255E-3</v>
      </c>
      <c r="J122" s="99">
        <v>197.40846194999997</v>
      </c>
      <c r="K122" s="197">
        <v>108.1899047619048</v>
      </c>
    </row>
    <row r="123" spans="1:11" x14ac:dyDescent="0.2">
      <c r="A123" s="171" t="s">
        <v>2204</v>
      </c>
      <c r="B123" s="184" t="s">
        <v>80</v>
      </c>
      <c r="C123" s="171" t="s">
        <v>510</v>
      </c>
      <c r="D123" s="171" t="s">
        <v>178</v>
      </c>
      <c r="E123" s="171" t="s">
        <v>706</v>
      </c>
      <c r="F123" s="173">
        <v>12.69806809</v>
      </c>
      <c r="G123" s="173">
        <v>16.432415989999999</v>
      </c>
      <c r="H123" s="58">
        <f t="shared" si="2"/>
        <v>-0.22725495157087972</v>
      </c>
      <c r="I123" s="98">
        <f t="shared" si="3"/>
        <v>1.3044782682930605E-3</v>
      </c>
      <c r="J123" s="99">
        <v>302.27006351680001</v>
      </c>
      <c r="K123" s="197">
        <v>11.52566666666667</v>
      </c>
    </row>
    <row r="124" spans="1:11" x14ac:dyDescent="0.2">
      <c r="A124" s="171" t="s">
        <v>2246</v>
      </c>
      <c r="B124" s="184" t="s">
        <v>120</v>
      </c>
      <c r="C124" s="171" t="s">
        <v>510</v>
      </c>
      <c r="D124" s="171" t="s">
        <v>178</v>
      </c>
      <c r="E124" s="171" t="s">
        <v>180</v>
      </c>
      <c r="F124" s="173">
        <v>12.54622906</v>
      </c>
      <c r="G124" s="173">
        <v>9.0397855700000012</v>
      </c>
      <c r="H124" s="58">
        <f t="shared" si="2"/>
        <v>0.387890117840483</v>
      </c>
      <c r="I124" s="98">
        <f t="shared" si="3"/>
        <v>1.2888797761830928E-3</v>
      </c>
      <c r="J124" s="99">
        <v>141.41777911967901</v>
      </c>
      <c r="K124" s="197">
        <v>10.057190476190479</v>
      </c>
    </row>
    <row r="125" spans="1:11" x14ac:dyDescent="0.2">
      <c r="A125" s="171" t="s">
        <v>2226</v>
      </c>
      <c r="B125" s="184" t="s">
        <v>222</v>
      </c>
      <c r="C125" s="171" t="s">
        <v>234</v>
      </c>
      <c r="D125" s="171" t="s">
        <v>179</v>
      </c>
      <c r="E125" s="171" t="s">
        <v>180</v>
      </c>
      <c r="F125" s="173">
        <v>12.51379455</v>
      </c>
      <c r="G125" s="173">
        <v>16.111206980000002</v>
      </c>
      <c r="H125" s="58">
        <f t="shared" si="2"/>
        <v>-0.22328633940745268</v>
      </c>
      <c r="I125" s="98">
        <f t="shared" si="3"/>
        <v>1.2855477643260249E-3</v>
      </c>
      <c r="J125" s="99">
        <v>2240.9302200000002</v>
      </c>
      <c r="K125" s="197">
        <v>5.6003333333333334</v>
      </c>
    </row>
    <row r="126" spans="1:11" x14ac:dyDescent="0.2">
      <c r="A126" s="171" t="s">
        <v>1698</v>
      </c>
      <c r="B126" s="184" t="s">
        <v>388</v>
      </c>
      <c r="C126" s="171" t="s">
        <v>637</v>
      </c>
      <c r="D126" s="171" t="s">
        <v>178</v>
      </c>
      <c r="E126" s="171" t="s">
        <v>706</v>
      </c>
      <c r="F126" s="173">
        <v>12.51156439</v>
      </c>
      <c r="G126" s="173">
        <v>17.693551149999998</v>
      </c>
      <c r="H126" s="58">
        <f t="shared" si="2"/>
        <v>-0.2928743199185313</v>
      </c>
      <c r="I126" s="98">
        <f t="shared" si="3"/>
        <v>1.2853186589822675E-3</v>
      </c>
      <c r="J126" s="99">
        <v>2146.156853382</v>
      </c>
      <c r="K126" s="197">
        <v>10.040571428571431</v>
      </c>
    </row>
    <row r="127" spans="1:11" x14ac:dyDescent="0.2">
      <c r="A127" s="171" t="s">
        <v>2222</v>
      </c>
      <c r="B127" s="184" t="s">
        <v>215</v>
      </c>
      <c r="C127" s="171" t="s">
        <v>639</v>
      </c>
      <c r="D127" s="171" t="s">
        <v>609</v>
      </c>
      <c r="E127" s="171" t="s">
        <v>180</v>
      </c>
      <c r="F127" s="173">
        <v>12.44285895</v>
      </c>
      <c r="G127" s="173">
        <v>9.0792813599999995</v>
      </c>
      <c r="H127" s="58">
        <f t="shared" si="2"/>
        <v>0.37046738135230561</v>
      </c>
      <c r="I127" s="98">
        <f t="shared" si="3"/>
        <v>1.2782605181093189E-3</v>
      </c>
      <c r="J127" s="99">
        <v>337.88524573000001</v>
      </c>
      <c r="K127" s="197">
        <v>8.67195238095238</v>
      </c>
    </row>
    <row r="128" spans="1:11" x14ac:dyDescent="0.2">
      <c r="A128" s="171" t="s">
        <v>2584</v>
      </c>
      <c r="B128" s="184" t="s">
        <v>2040</v>
      </c>
      <c r="C128" s="171" t="s">
        <v>639</v>
      </c>
      <c r="D128" s="171" t="s">
        <v>609</v>
      </c>
      <c r="E128" s="171" t="s">
        <v>180</v>
      </c>
      <c r="F128" s="173">
        <v>12.333593779999999</v>
      </c>
      <c r="G128" s="173">
        <v>14.16589503</v>
      </c>
      <c r="H128" s="58">
        <f t="shared" si="2"/>
        <v>-0.1293459570411627</v>
      </c>
      <c r="I128" s="98">
        <f t="shared" si="3"/>
        <v>1.2670356578600188E-3</v>
      </c>
      <c r="J128" s="99">
        <v>1945.6863528992194</v>
      </c>
      <c r="K128" s="197">
        <v>25.27209523809524</v>
      </c>
    </row>
    <row r="129" spans="1:11" x14ac:dyDescent="0.2">
      <c r="A129" s="171" t="s">
        <v>1131</v>
      </c>
      <c r="B129" s="184" t="s">
        <v>768</v>
      </c>
      <c r="C129" s="171" t="s">
        <v>2197</v>
      </c>
      <c r="D129" s="171" t="s">
        <v>179</v>
      </c>
      <c r="E129" s="171" t="s">
        <v>180</v>
      </c>
      <c r="F129" s="173">
        <v>12.26967664</v>
      </c>
      <c r="G129" s="173">
        <v>20.152872819999999</v>
      </c>
      <c r="H129" s="58">
        <f t="shared" si="2"/>
        <v>-0.39116984711860048</v>
      </c>
      <c r="I129" s="98">
        <f t="shared" si="3"/>
        <v>1.2604694212080742E-3</v>
      </c>
      <c r="J129" s="99">
        <v>2324.6188527347213</v>
      </c>
      <c r="K129" s="197">
        <v>111.45571428571429</v>
      </c>
    </row>
    <row r="130" spans="1:11" x14ac:dyDescent="0.2">
      <c r="A130" s="171" t="s">
        <v>2225</v>
      </c>
      <c r="B130" s="184" t="s">
        <v>1499</v>
      </c>
      <c r="C130" s="171" t="s">
        <v>510</v>
      </c>
      <c r="D130" s="171" t="s">
        <v>609</v>
      </c>
      <c r="E130" s="171" t="s">
        <v>706</v>
      </c>
      <c r="F130" s="173">
        <v>12.26364042</v>
      </c>
      <c r="G130" s="173">
        <v>5.24738258</v>
      </c>
      <c r="H130" s="58">
        <f t="shared" si="2"/>
        <v>1.3370966825902753</v>
      </c>
      <c r="I130" s="98">
        <f t="shared" si="3"/>
        <v>1.2598493176020117E-3</v>
      </c>
      <c r="J130" s="99">
        <v>1676.497855192529</v>
      </c>
      <c r="K130" s="197">
        <v>10.04771428571429</v>
      </c>
    </row>
    <row r="131" spans="1:11" x14ac:dyDescent="0.2">
      <c r="A131" s="171" t="s">
        <v>2555</v>
      </c>
      <c r="B131" s="184" t="s">
        <v>2081</v>
      </c>
      <c r="C131" s="171" t="s">
        <v>639</v>
      </c>
      <c r="D131" s="171" t="s">
        <v>609</v>
      </c>
      <c r="E131" s="171" t="s">
        <v>180</v>
      </c>
      <c r="F131" s="173">
        <v>12.142145339999999</v>
      </c>
      <c r="G131" s="173">
        <v>15.241418579999999</v>
      </c>
      <c r="H131" s="58">
        <f t="shared" si="2"/>
        <v>-0.20334545788716218</v>
      </c>
      <c r="I131" s="98">
        <f t="shared" si="3"/>
        <v>1.2473680731763862E-3</v>
      </c>
      <c r="J131" s="99">
        <v>420.42426098999999</v>
      </c>
      <c r="K131" s="197">
        <v>23.98657142857143</v>
      </c>
    </row>
    <row r="132" spans="1:11" x14ac:dyDescent="0.2">
      <c r="A132" s="171" t="s">
        <v>2223</v>
      </c>
      <c r="B132" s="184" t="s">
        <v>123</v>
      </c>
      <c r="C132" s="171" t="s">
        <v>510</v>
      </c>
      <c r="D132" s="171" t="s">
        <v>178</v>
      </c>
      <c r="E132" s="171" t="s">
        <v>706</v>
      </c>
      <c r="F132" s="173">
        <v>12.092945539999999</v>
      </c>
      <c r="G132" s="173">
        <v>9.5967430900000004</v>
      </c>
      <c r="H132" s="58">
        <f t="shared" si="2"/>
        <v>0.26010933361351429</v>
      </c>
      <c r="I132" s="98">
        <f t="shared" si="3"/>
        <v>1.2423137555077866E-3</v>
      </c>
      <c r="J132" s="99">
        <v>672.7949922456811</v>
      </c>
      <c r="K132" s="197">
        <v>26.46052380952381</v>
      </c>
    </row>
    <row r="133" spans="1:11" x14ac:dyDescent="0.2">
      <c r="A133" s="171" t="s">
        <v>2892</v>
      </c>
      <c r="B133" s="184" t="s">
        <v>71</v>
      </c>
      <c r="C133" s="171" t="s">
        <v>2192</v>
      </c>
      <c r="D133" s="171" t="s">
        <v>179</v>
      </c>
      <c r="E133" s="171" t="s">
        <v>180</v>
      </c>
      <c r="F133" s="173">
        <v>11.764557760000001</v>
      </c>
      <c r="G133" s="173">
        <v>4.5794481200000003</v>
      </c>
      <c r="H133" s="58">
        <f t="shared" si="2"/>
        <v>1.5689902913454121</v>
      </c>
      <c r="I133" s="98">
        <f t="shared" si="3"/>
        <v>1.2085783305953661E-3</v>
      </c>
      <c r="J133" s="99">
        <v>832.71518959000002</v>
      </c>
      <c r="K133" s="197">
        <v>15.36061904761905</v>
      </c>
    </row>
    <row r="134" spans="1:11" x14ac:dyDescent="0.2">
      <c r="A134" s="171" t="s">
        <v>2533</v>
      </c>
      <c r="B134" s="184" t="s">
        <v>2167</v>
      </c>
      <c r="C134" s="171" t="s">
        <v>639</v>
      </c>
      <c r="D134" s="171" t="s">
        <v>609</v>
      </c>
      <c r="E134" s="171" t="s">
        <v>706</v>
      </c>
      <c r="F134" s="173">
        <v>11.613900989999999</v>
      </c>
      <c r="G134" s="173">
        <v>29.415829440000003</v>
      </c>
      <c r="H134" s="58">
        <f t="shared" si="2"/>
        <v>-0.60518193057621983</v>
      </c>
      <c r="I134" s="98">
        <f t="shared" si="3"/>
        <v>1.1931012925890099E-3</v>
      </c>
      <c r="J134" s="99">
        <v>1076.8714729200001</v>
      </c>
      <c r="K134" s="197">
        <v>30.3137619047619</v>
      </c>
    </row>
    <row r="135" spans="1:11" x14ac:dyDescent="0.2">
      <c r="A135" s="171" t="s">
        <v>1953</v>
      </c>
      <c r="B135" s="184" t="s">
        <v>32</v>
      </c>
      <c r="C135" s="171" t="s">
        <v>1156</v>
      </c>
      <c r="D135" s="171" t="s">
        <v>179</v>
      </c>
      <c r="E135" s="171" t="s">
        <v>180</v>
      </c>
      <c r="F135" s="173">
        <v>11.46942005</v>
      </c>
      <c r="G135" s="173">
        <v>3.2393913199999997</v>
      </c>
      <c r="H135" s="58">
        <f t="shared" ref="H135:H198" si="4">IF(ISERROR(F135/G135-1),"",IF((F135/G135-1)&gt;10000%,"",F135/G135-1))</f>
        <v>2.5406096136603837</v>
      </c>
      <c r="I135" s="98">
        <f t="shared" ref="I135:I198" si="5">F135/$F$1161</f>
        <v>1.178258700387053E-3</v>
      </c>
      <c r="J135" s="99">
        <v>97.054862909999997</v>
      </c>
      <c r="K135" s="197">
        <v>37.49852380952381</v>
      </c>
    </row>
    <row r="136" spans="1:11" x14ac:dyDescent="0.2">
      <c r="A136" s="171" t="s">
        <v>1150</v>
      </c>
      <c r="B136" s="184" t="s">
        <v>2165</v>
      </c>
      <c r="C136" s="171" t="s">
        <v>639</v>
      </c>
      <c r="D136" s="171" t="s">
        <v>179</v>
      </c>
      <c r="E136" s="171" t="s">
        <v>706</v>
      </c>
      <c r="F136" s="173">
        <v>11.35948106</v>
      </c>
      <c r="G136" s="173">
        <v>10.138482550000001</v>
      </c>
      <c r="H136" s="58">
        <f t="shared" si="4"/>
        <v>0.12043207688906055</v>
      </c>
      <c r="I136" s="98">
        <f t="shared" si="5"/>
        <v>1.1669646183049109E-3</v>
      </c>
      <c r="J136" s="99">
        <v>2158.86945814</v>
      </c>
      <c r="K136" s="197">
        <v>7.4451904761904757</v>
      </c>
    </row>
    <row r="137" spans="1:11" x14ac:dyDescent="0.2">
      <c r="A137" s="171" t="s">
        <v>2239</v>
      </c>
      <c r="B137" s="184" t="s">
        <v>705</v>
      </c>
      <c r="C137" s="171" t="s">
        <v>510</v>
      </c>
      <c r="D137" s="171" t="s">
        <v>179</v>
      </c>
      <c r="E137" s="171" t="s">
        <v>706</v>
      </c>
      <c r="F137" s="173">
        <v>11.32850378</v>
      </c>
      <c r="G137" s="173">
        <v>9.6566090399999993</v>
      </c>
      <c r="H137" s="58">
        <f t="shared" si="4"/>
        <v>0.17313476532751926</v>
      </c>
      <c r="I137" s="98">
        <f t="shared" si="5"/>
        <v>1.1637823083437088E-3</v>
      </c>
      <c r="J137" s="99">
        <v>174.14528563407401</v>
      </c>
      <c r="K137" s="197">
        <v>30.27480952380952</v>
      </c>
    </row>
    <row r="138" spans="1:11" x14ac:dyDescent="0.2">
      <c r="A138" s="171" t="s">
        <v>1283</v>
      </c>
      <c r="B138" s="184" t="s">
        <v>642</v>
      </c>
      <c r="C138" s="171" t="s">
        <v>1245</v>
      </c>
      <c r="D138" s="171" t="s">
        <v>179</v>
      </c>
      <c r="E138" s="171" t="s">
        <v>2403</v>
      </c>
      <c r="F138" s="173">
        <v>11.295586419999999</v>
      </c>
      <c r="G138" s="173">
        <v>30.978408859999998</v>
      </c>
      <c r="H138" s="58">
        <f t="shared" si="4"/>
        <v>-0.63537228554739911</v>
      </c>
      <c r="I138" s="98">
        <f t="shared" si="5"/>
        <v>1.1604006930881255E-3</v>
      </c>
      <c r="J138" s="99">
        <v>231.92995827999999</v>
      </c>
      <c r="K138" s="197">
        <v>90.28261904761905</v>
      </c>
    </row>
    <row r="139" spans="1:11" x14ac:dyDescent="0.2">
      <c r="A139" s="171" t="s">
        <v>1311</v>
      </c>
      <c r="B139" s="184" t="s">
        <v>665</v>
      </c>
      <c r="C139" s="171" t="s">
        <v>639</v>
      </c>
      <c r="D139" s="171" t="s">
        <v>609</v>
      </c>
      <c r="E139" s="171" t="s">
        <v>180</v>
      </c>
      <c r="F139" s="173">
        <v>11.27266333</v>
      </c>
      <c r="G139" s="173">
        <v>13.301504660000001</v>
      </c>
      <c r="H139" s="58">
        <f t="shared" si="4"/>
        <v>-0.15252720514402318</v>
      </c>
      <c r="I139" s="98">
        <f t="shared" si="5"/>
        <v>1.158045793702236E-3</v>
      </c>
      <c r="J139" s="99">
        <v>859.46693148999998</v>
      </c>
      <c r="K139" s="197">
        <v>15.29542857142857</v>
      </c>
    </row>
    <row r="140" spans="1:11" x14ac:dyDescent="0.2">
      <c r="A140" s="171" t="s">
        <v>2543</v>
      </c>
      <c r="B140" s="184" t="s">
        <v>2069</v>
      </c>
      <c r="C140" s="171" t="s">
        <v>639</v>
      </c>
      <c r="D140" s="171" t="s">
        <v>609</v>
      </c>
      <c r="E140" s="171" t="s">
        <v>180</v>
      </c>
      <c r="F140" s="173">
        <v>11.20308925</v>
      </c>
      <c r="G140" s="173">
        <v>6.0172509600000001</v>
      </c>
      <c r="H140" s="58">
        <f t="shared" si="4"/>
        <v>0.86182848687434488</v>
      </c>
      <c r="I140" s="98">
        <f t="shared" si="5"/>
        <v>1.1508984170498808E-3</v>
      </c>
      <c r="J140" s="99">
        <v>1792.1731645799998</v>
      </c>
      <c r="K140" s="197">
        <v>7.9130476190476182</v>
      </c>
    </row>
    <row r="141" spans="1:11" x14ac:dyDescent="0.2">
      <c r="A141" s="171" t="s">
        <v>1136</v>
      </c>
      <c r="B141" s="184" t="s">
        <v>1137</v>
      </c>
      <c r="C141" s="171" t="s">
        <v>2197</v>
      </c>
      <c r="D141" s="171" t="s">
        <v>179</v>
      </c>
      <c r="E141" s="171" t="s">
        <v>706</v>
      </c>
      <c r="F141" s="173">
        <v>10.85281735</v>
      </c>
      <c r="G141" s="173">
        <v>6.8965181600000003</v>
      </c>
      <c r="H141" s="58">
        <f t="shared" si="4"/>
        <v>0.57366617446853785</v>
      </c>
      <c r="I141" s="98">
        <f t="shared" si="5"/>
        <v>1.1149148266087841E-3</v>
      </c>
      <c r="J141" s="99">
        <v>340.99906436999999</v>
      </c>
      <c r="K141" s="197">
        <v>19.003666666666671</v>
      </c>
    </row>
    <row r="142" spans="1:11" x14ac:dyDescent="0.2">
      <c r="A142" s="171" t="s">
        <v>2861</v>
      </c>
      <c r="B142" s="184" t="s">
        <v>6</v>
      </c>
      <c r="C142" s="171" t="s">
        <v>639</v>
      </c>
      <c r="D142" s="171" t="s">
        <v>609</v>
      </c>
      <c r="E142" s="171" t="s">
        <v>706</v>
      </c>
      <c r="F142" s="173">
        <v>10.57212492</v>
      </c>
      <c r="G142" s="173">
        <v>7.7627159500000005</v>
      </c>
      <c r="H142" s="58">
        <f t="shared" si="4"/>
        <v>0.3619105720337481</v>
      </c>
      <c r="I142" s="98">
        <f t="shared" si="5"/>
        <v>1.086079166537176E-3</v>
      </c>
      <c r="J142" s="99">
        <v>874.46422622</v>
      </c>
      <c r="K142" s="197">
        <v>82.374095238095236</v>
      </c>
    </row>
    <row r="143" spans="1:11" x14ac:dyDescent="0.2">
      <c r="A143" s="171" t="s">
        <v>1378</v>
      </c>
      <c r="B143" s="184" t="s">
        <v>204</v>
      </c>
      <c r="C143" s="171" t="s">
        <v>2190</v>
      </c>
      <c r="D143" s="171" t="s">
        <v>178</v>
      </c>
      <c r="E143" s="171" t="s">
        <v>706</v>
      </c>
      <c r="F143" s="173">
        <v>10.496696310000001</v>
      </c>
      <c r="G143" s="173">
        <v>1.0625943799999999</v>
      </c>
      <c r="H143" s="58">
        <f t="shared" si="4"/>
        <v>8.8783661080533864</v>
      </c>
      <c r="I143" s="98">
        <f t="shared" si="5"/>
        <v>1.0783303513744948E-3</v>
      </c>
      <c r="J143" s="99">
        <v>16.46635307</v>
      </c>
      <c r="K143" s="197">
        <v>21.08404761904762</v>
      </c>
    </row>
    <row r="144" spans="1:11" x14ac:dyDescent="0.2">
      <c r="A144" s="171" t="s">
        <v>2540</v>
      </c>
      <c r="B144" s="184" t="s">
        <v>2074</v>
      </c>
      <c r="C144" s="171" t="s">
        <v>639</v>
      </c>
      <c r="D144" s="171" t="s">
        <v>609</v>
      </c>
      <c r="E144" s="171" t="s">
        <v>180</v>
      </c>
      <c r="F144" s="173">
        <v>10.486444460000001</v>
      </c>
      <c r="G144" s="173">
        <v>17.438205679999999</v>
      </c>
      <c r="H144" s="58">
        <f t="shared" si="4"/>
        <v>-0.3986511770516058</v>
      </c>
      <c r="I144" s="98">
        <f t="shared" si="5"/>
        <v>1.0772771741950991E-3</v>
      </c>
      <c r="J144" s="99">
        <v>1830.87175108</v>
      </c>
      <c r="K144" s="197">
        <v>10.62652380952381</v>
      </c>
    </row>
    <row r="145" spans="1:11" x14ac:dyDescent="0.2">
      <c r="A145" s="171" t="s">
        <v>2851</v>
      </c>
      <c r="B145" s="184" t="s">
        <v>191</v>
      </c>
      <c r="C145" s="171" t="s">
        <v>640</v>
      </c>
      <c r="D145" s="171" t="s">
        <v>178</v>
      </c>
      <c r="E145" s="171" t="s">
        <v>706</v>
      </c>
      <c r="F145" s="173">
        <v>10.386484449999999</v>
      </c>
      <c r="G145" s="173">
        <v>9.7664480700000009</v>
      </c>
      <c r="H145" s="58">
        <f t="shared" si="4"/>
        <v>6.3486374530018708E-2</v>
      </c>
      <c r="I145" s="98">
        <f t="shared" si="5"/>
        <v>1.0670082372340468E-3</v>
      </c>
      <c r="J145" s="99">
        <v>1237.226708188</v>
      </c>
      <c r="K145" s="197">
        <v>30.235238095238099</v>
      </c>
    </row>
    <row r="146" spans="1:11" x14ac:dyDescent="0.2">
      <c r="A146" s="171" t="s">
        <v>2210</v>
      </c>
      <c r="B146" s="184" t="s">
        <v>246</v>
      </c>
      <c r="C146" s="171" t="s">
        <v>2190</v>
      </c>
      <c r="D146" s="171" t="s">
        <v>178</v>
      </c>
      <c r="E146" s="171" t="s">
        <v>706</v>
      </c>
      <c r="F146" s="173">
        <v>10.28540694</v>
      </c>
      <c r="G146" s="173">
        <v>22.518666570000001</v>
      </c>
      <c r="H146" s="58">
        <f t="shared" si="4"/>
        <v>-0.54324973425813283</v>
      </c>
      <c r="I146" s="98">
        <f t="shared" si="5"/>
        <v>1.0566244989934233E-3</v>
      </c>
      <c r="J146" s="99">
        <v>745.84637975999999</v>
      </c>
      <c r="K146" s="197">
        <v>8.7284285714285712</v>
      </c>
    </row>
    <row r="147" spans="1:11" x14ac:dyDescent="0.2">
      <c r="A147" s="171" t="s">
        <v>2825</v>
      </c>
      <c r="B147" s="184" t="s">
        <v>591</v>
      </c>
      <c r="C147" s="171" t="s">
        <v>640</v>
      </c>
      <c r="D147" s="171" t="s">
        <v>178</v>
      </c>
      <c r="E147" s="171" t="s">
        <v>706</v>
      </c>
      <c r="F147" s="173">
        <v>10.284687210000001</v>
      </c>
      <c r="G147" s="173">
        <v>23.108195289999998</v>
      </c>
      <c r="H147" s="58">
        <f t="shared" si="4"/>
        <v>-0.55493334373668424</v>
      </c>
      <c r="I147" s="98">
        <f t="shared" si="5"/>
        <v>1.0565505608055525E-3</v>
      </c>
      <c r="J147" s="99">
        <v>1009.6546782</v>
      </c>
      <c r="K147" s="197">
        <v>7.9245238095238104</v>
      </c>
    </row>
    <row r="148" spans="1:11" x14ac:dyDescent="0.2">
      <c r="A148" s="171" t="s">
        <v>1127</v>
      </c>
      <c r="B148" s="184" t="s">
        <v>1004</v>
      </c>
      <c r="C148" s="171" t="s">
        <v>2197</v>
      </c>
      <c r="D148" s="171" t="s">
        <v>179</v>
      </c>
      <c r="E148" s="171" t="s">
        <v>180</v>
      </c>
      <c r="F148" s="173">
        <v>10.28441072</v>
      </c>
      <c r="G148" s="173">
        <v>22.977772170000001</v>
      </c>
      <c r="H148" s="58">
        <f t="shared" si="4"/>
        <v>-0.55241915343614445</v>
      </c>
      <c r="I148" s="98">
        <f t="shared" si="5"/>
        <v>1.056522156863012E-3</v>
      </c>
      <c r="J148" s="99">
        <v>1605.726139686064</v>
      </c>
      <c r="K148" s="197">
        <v>4.4557619047619044</v>
      </c>
    </row>
    <row r="149" spans="1:11" x14ac:dyDescent="0.2">
      <c r="A149" s="171" t="s">
        <v>1251</v>
      </c>
      <c r="B149" s="184" t="s">
        <v>16</v>
      </c>
      <c r="C149" s="171" t="s">
        <v>1245</v>
      </c>
      <c r="D149" s="171" t="s">
        <v>178</v>
      </c>
      <c r="E149" s="171" t="s">
        <v>706</v>
      </c>
      <c r="F149" s="173">
        <v>10.174578550000001</v>
      </c>
      <c r="G149" s="173">
        <v>12.64968943</v>
      </c>
      <c r="H149" s="58">
        <f t="shared" si="4"/>
        <v>-0.19566574291776895</v>
      </c>
      <c r="I149" s="98">
        <f t="shared" si="5"/>
        <v>1.0452390484477013E-3</v>
      </c>
      <c r="J149" s="99">
        <v>426.574769</v>
      </c>
      <c r="K149" s="197">
        <v>36.960380952380952</v>
      </c>
    </row>
    <row r="150" spans="1:11" x14ac:dyDescent="0.2">
      <c r="A150" s="171" t="s">
        <v>2527</v>
      </c>
      <c r="B150" s="184" t="s">
        <v>2075</v>
      </c>
      <c r="C150" s="171" t="s">
        <v>639</v>
      </c>
      <c r="D150" s="171" t="s">
        <v>609</v>
      </c>
      <c r="E150" s="171" t="s">
        <v>180</v>
      </c>
      <c r="F150" s="173">
        <v>10.05492158</v>
      </c>
      <c r="G150" s="173">
        <v>8.9158293800000017</v>
      </c>
      <c r="H150" s="58">
        <f t="shared" si="4"/>
        <v>0.12776065483657773</v>
      </c>
      <c r="I150" s="98">
        <f t="shared" si="5"/>
        <v>1.0329466338923155E-3</v>
      </c>
      <c r="J150" s="99">
        <v>1109.8460355999998</v>
      </c>
      <c r="K150" s="197">
        <v>20.526761904761909</v>
      </c>
    </row>
    <row r="151" spans="1:11" x14ac:dyDescent="0.2">
      <c r="A151" s="171" t="s">
        <v>1466</v>
      </c>
      <c r="B151" s="184" t="s">
        <v>659</v>
      </c>
      <c r="C151" s="171" t="s">
        <v>639</v>
      </c>
      <c r="D151" s="171" t="s">
        <v>178</v>
      </c>
      <c r="E151" s="171" t="s">
        <v>706</v>
      </c>
      <c r="F151" s="173">
        <v>9.8705031899999991</v>
      </c>
      <c r="G151" s="173">
        <v>46.60614966</v>
      </c>
      <c r="H151" s="58">
        <f t="shared" si="4"/>
        <v>-0.7882145755011507</v>
      </c>
      <c r="I151" s="98">
        <f t="shared" si="5"/>
        <v>1.0140012494193776E-3</v>
      </c>
      <c r="J151" s="99">
        <v>728.48440202999996</v>
      </c>
      <c r="K151" s="197">
        <v>18.077285714285711</v>
      </c>
    </row>
    <row r="152" spans="1:11" x14ac:dyDescent="0.2">
      <c r="A152" s="171" t="s">
        <v>2548</v>
      </c>
      <c r="B152" s="184" t="s">
        <v>2053</v>
      </c>
      <c r="C152" s="171" t="s">
        <v>639</v>
      </c>
      <c r="D152" s="171" t="s">
        <v>179</v>
      </c>
      <c r="E152" s="171" t="s">
        <v>180</v>
      </c>
      <c r="F152" s="173">
        <v>9.8371577400000003</v>
      </c>
      <c r="G152" s="173">
        <v>3.7211178500000002</v>
      </c>
      <c r="H152" s="58">
        <f t="shared" si="4"/>
        <v>1.6436028463866039</v>
      </c>
      <c r="I152" s="98">
        <f t="shared" si="5"/>
        <v>1.0105756562848039E-3</v>
      </c>
      <c r="J152" s="99">
        <v>907.41748422000001</v>
      </c>
      <c r="K152" s="197">
        <v>26.899095238095239</v>
      </c>
    </row>
    <row r="153" spans="1:11" x14ac:dyDescent="0.2">
      <c r="A153" s="171" t="s">
        <v>1427</v>
      </c>
      <c r="B153" s="184" t="s">
        <v>53</v>
      </c>
      <c r="C153" s="171" t="s">
        <v>637</v>
      </c>
      <c r="D153" s="171" t="s">
        <v>178</v>
      </c>
      <c r="E153" s="171" t="s">
        <v>706</v>
      </c>
      <c r="F153" s="173">
        <v>9.7225766599999996</v>
      </c>
      <c r="G153" s="173">
        <v>9.1877973900000001</v>
      </c>
      <c r="H153" s="58">
        <f t="shared" si="4"/>
        <v>5.8205383434124736E-2</v>
      </c>
      <c r="I153" s="98">
        <f t="shared" si="5"/>
        <v>9.9880469020097434E-4</v>
      </c>
      <c r="J153" s="99">
        <v>1129.9085812200001</v>
      </c>
      <c r="K153" s="197">
        <v>8.2349999999999994</v>
      </c>
    </row>
    <row r="154" spans="1:11" x14ac:dyDescent="0.2">
      <c r="A154" s="171" t="s">
        <v>2559</v>
      </c>
      <c r="B154" s="184" t="s">
        <v>2044</v>
      </c>
      <c r="C154" s="171" t="s">
        <v>639</v>
      </c>
      <c r="D154" s="171" t="s">
        <v>609</v>
      </c>
      <c r="E154" s="171" t="s">
        <v>180</v>
      </c>
      <c r="F154" s="173">
        <v>9.6164487899999997</v>
      </c>
      <c r="G154" s="173">
        <v>4.6938473499999995</v>
      </c>
      <c r="H154" s="58">
        <f t="shared" si="4"/>
        <v>1.0487348805665784</v>
      </c>
      <c r="I154" s="98">
        <f t="shared" si="5"/>
        <v>9.8790212619722186E-4</v>
      </c>
      <c r="J154" s="99">
        <v>719.83170284000005</v>
      </c>
      <c r="K154" s="197">
        <v>34.17319047619047</v>
      </c>
    </row>
    <row r="155" spans="1:11" x14ac:dyDescent="0.2">
      <c r="A155" s="171" t="s">
        <v>2573</v>
      </c>
      <c r="B155" s="184" t="s">
        <v>2051</v>
      </c>
      <c r="C155" s="171" t="s">
        <v>639</v>
      </c>
      <c r="D155" s="171" t="s">
        <v>609</v>
      </c>
      <c r="E155" s="171" t="s">
        <v>180</v>
      </c>
      <c r="F155" s="173">
        <v>9.4668460500000009</v>
      </c>
      <c r="G155" s="173">
        <v>8.2338767900000001</v>
      </c>
      <c r="H155" s="58">
        <f t="shared" si="4"/>
        <v>0.14974346731753818</v>
      </c>
      <c r="I155" s="98">
        <f t="shared" si="5"/>
        <v>9.7253336916867971E-4</v>
      </c>
      <c r="J155" s="99">
        <v>761.59607395529042</v>
      </c>
      <c r="K155" s="197">
        <v>27.86604761904762</v>
      </c>
    </row>
    <row r="156" spans="1:11" x14ac:dyDescent="0.2">
      <c r="A156" s="171" t="s">
        <v>2880</v>
      </c>
      <c r="B156" s="184" t="s">
        <v>1715</v>
      </c>
      <c r="C156" s="171" t="s">
        <v>2190</v>
      </c>
      <c r="D156" s="171" t="s">
        <v>178</v>
      </c>
      <c r="E156" s="171" t="s">
        <v>706</v>
      </c>
      <c r="F156" s="173">
        <v>9.4104928399999999</v>
      </c>
      <c r="G156" s="173">
        <v>5.3759092199999996</v>
      </c>
      <c r="H156" s="58">
        <f t="shared" si="4"/>
        <v>0.7504932570271341</v>
      </c>
      <c r="I156" s="98">
        <f t="shared" si="5"/>
        <v>9.6674417846088622E-4</v>
      </c>
      <c r="J156" s="99">
        <v>43.418354539999996</v>
      </c>
      <c r="K156" s="197">
        <v>23.371380952380949</v>
      </c>
    </row>
    <row r="157" spans="1:11" x14ac:dyDescent="0.2">
      <c r="A157" s="171" t="s">
        <v>1303</v>
      </c>
      <c r="B157" s="184" t="s">
        <v>658</v>
      </c>
      <c r="C157" s="171" t="s">
        <v>639</v>
      </c>
      <c r="D157" s="171" t="s">
        <v>179</v>
      </c>
      <c r="E157" s="171" t="s">
        <v>180</v>
      </c>
      <c r="F157" s="173">
        <v>8.9741942200000011</v>
      </c>
      <c r="G157" s="173">
        <v>6.1820176799999995</v>
      </c>
      <c r="H157" s="58">
        <f t="shared" si="4"/>
        <v>0.45166104086586856</v>
      </c>
      <c r="I157" s="98">
        <f t="shared" si="5"/>
        <v>9.2192302423156993E-4</v>
      </c>
      <c r="J157" s="99">
        <v>318.72213841096487</v>
      </c>
      <c r="K157" s="197">
        <v>41.397333333333343</v>
      </c>
    </row>
    <row r="158" spans="1:11" x14ac:dyDescent="0.2">
      <c r="A158" s="171" t="s">
        <v>1730</v>
      </c>
      <c r="B158" s="184" t="s">
        <v>1731</v>
      </c>
      <c r="C158" s="171" t="s">
        <v>1740</v>
      </c>
      <c r="D158" s="171" t="s">
        <v>178</v>
      </c>
      <c r="E158" s="171" t="s">
        <v>706</v>
      </c>
      <c r="F158" s="173">
        <v>8.9036874399999988</v>
      </c>
      <c r="G158" s="173">
        <v>5.1244043099999992</v>
      </c>
      <c r="H158" s="58">
        <f t="shared" si="4"/>
        <v>0.737506820573258</v>
      </c>
      <c r="I158" s="98">
        <f t="shared" si="5"/>
        <v>9.1467983088708348E-4</v>
      </c>
      <c r="J158" s="99">
        <v>66.317999999999998</v>
      </c>
      <c r="K158" s="197">
        <v>103.2716666666667</v>
      </c>
    </row>
    <row r="159" spans="1:11" x14ac:dyDescent="0.2">
      <c r="A159" s="171" t="s">
        <v>2608</v>
      </c>
      <c r="B159" s="184" t="s">
        <v>2049</v>
      </c>
      <c r="C159" s="171" t="s">
        <v>639</v>
      </c>
      <c r="D159" s="171" t="s">
        <v>179</v>
      </c>
      <c r="E159" s="171" t="s">
        <v>180</v>
      </c>
      <c r="F159" s="173">
        <v>8.86566337</v>
      </c>
      <c r="G159" s="173">
        <v>2.79703335</v>
      </c>
      <c r="H159" s="58">
        <f t="shared" si="4"/>
        <v>2.1696666648611824</v>
      </c>
      <c r="I159" s="98">
        <f t="shared" si="5"/>
        <v>9.1077360100742842E-4</v>
      </c>
      <c r="J159" s="99">
        <v>310.10969946035539</v>
      </c>
      <c r="K159" s="197">
        <v>53.230333333333327</v>
      </c>
    </row>
    <row r="160" spans="1:11" x14ac:dyDescent="0.2">
      <c r="A160" s="171" t="s">
        <v>2900</v>
      </c>
      <c r="B160" s="184" t="s">
        <v>144</v>
      </c>
      <c r="C160" s="171" t="s">
        <v>639</v>
      </c>
      <c r="D160" s="171" t="s">
        <v>179</v>
      </c>
      <c r="E160" s="171" t="s">
        <v>706</v>
      </c>
      <c r="F160" s="173">
        <v>8.8464061300000001</v>
      </c>
      <c r="G160" s="173">
        <v>4.0835315699999999</v>
      </c>
      <c r="H160" s="58">
        <f t="shared" si="4"/>
        <v>1.1663616353528035</v>
      </c>
      <c r="I160" s="98">
        <f t="shared" si="5"/>
        <v>9.0879529604723642E-4</v>
      </c>
      <c r="J160" s="99">
        <v>118.19272726999999</v>
      </c>
      <c r="K160" s="197">
        <v>8.2636190476190485</v>
      </c>
    </row>
    <row r="161" spans="1:11" x14ac:dyDescent="0.2">
      <c r="A161" s="171" t="s">
        <v>2219</v>
      </c>
      <c r="B161" s="184" t="s">
        <v>649</v>
      </c>
      <c r="C161" s="171" t="s">
        <v>510</v>
      </c>
      <c r="D161" s="171" t="s">
        <v>178</v>
      </c>
      <c r="E161" s="171" t="s">
        <v>706</v>
      </c>
      <c r="F161" s="173">
        <v>8.8463565099999997</v>
      </c>
      <c r="G161" s="173">
        <v>6.0877935800000005</v>
      </c>
      <c r="H161" s="58">
        <f t="shared" si="4"/>
        <v>0.45313016838524267</v>
      </c>
      <c r="I161" s="98">
        <f t="shared" si="5"/>
        <v>9.0879019856223201E-4</v>
      </c>
      <c r="J161" s="99">
        <v>1800.9837829545181</v>
      </c>
      <c r="K161" s="197">
        <v>4.8655238095238094</v>
      </c>
    </row>
    <row r="162" spans="1:11" x14ac:dyDescent="0.2">
      <c r="A162" s="171" t="s">
        <v>2602</v>
      </c>
      <c r="B162" s="184" t="s">
        <v>2039</v>
      </c>
      <c r="C162" s="171" t="s">
        <v>639</v>
      </c>
      <c r="D162" s="171" t="s">
        <v>609</v>
      </c>
      <c r="E162" s="171" t="s">
        <v>180</v>
      </c>
      <c r="F162" s="173">
        <v>8.8455831499999995</v>
      </c>
      <c r="G162" s="173">
        <v>15.5960231</v>
      </c>
      <c r="H162" s="58">
        <f t="shared" si="4"/>
        <v>-0.43283085096225593</v>
      </c>
      <c r="I162" s="98">
        <f t="shared" si="5"/>
        <v>9.0871075094024593E-4</v>
      </c>
      <c r="J162" s="99">
        <v>1633.4142516345453</v>
      </c>
      <c r="K162" s="197">
        <v>10.500047619047621</v>
      </c>
    </row>
    <row r="163" spans="1:11" x14ac:dyDescent="0.2">
      <c r="A163" s="171" t="s">
        <v>2949</v>
      </c>
      <c r="B163" s="184" t="s">
        <v>2008</v>
      </c>
      <c r="C163" s="171" t="s">
        <v>510</v>
      </c>
      <c r="D163" s="171" t="s">
        <v>179</v>
      </c>
      <c r="E163" s="171" t="s">
        <v>706</v>
      </c>
      <c r="F163" s="173">
        <v>8.7951888900000004</v>
      </c>
      <c r="G163" s="173">
        <v>2.3527455900000001</v>
      </c>
      <c r="H163" s="58">
        <f t="shared" si="4"/>
        <v>2.7382660188091141</v>
      </c>
      <c r="I163" s="98">
        <f t="shared" si="5"/>
        <v>9.0353372585652634E-4</v>
      </c>
      <c r="J163" s="99">
        <v>223.30539028033598</v>
      </c>
      <c r="K163" s="197">
        <v>100.46704761904761</v>
      </c>
    </row>
    <row r="164" spans="1:11" x14ac:dyDescent="0.2">
      <c r="A164" s="171" t="s">
        <v>1965</v>
      </c>
      <c r="B164" s="184" t="s">
        <v>1724</v>
      </c>
      <c r="C164" s="171" t="s">
        <v>510</v>
      </c>
      <c r="D164" s="171" t="s">
        <v>609</v>
      </c>
      <c r="E164" s="171" t="s">
        <v>180</v>
      </c>
      <c r="F164" s="173">
        <v>8.7621815000000005</v>
      </c>
      <c r="G164" s="173">
        <v>4.7126283099999995</v>
      </c>
      <c r="H164" s="58">
        <f t="shared" si="4"/>
        <v>0.85929823521346238</v>
      </c>
      <c r="I164" s="98">
        <f t="shared" si="5"/>
        <v>9.0014286177839294E-4</v>
      </c>
      <c r="J164" s="99">
        <v>445.96448645892696</v>
      </c>
      <c r="K164" s="197">
        <v>11.10019047619048</v>
      </c>
    </row>
    <row r="165" spans="1:11" x14ac:dyDescent="0.2">
      <c r="A165" s="171" t="s">
        <v>1957</v>
      </c>
      <c r="B165" s="184" t="s">
        <v>30</v>
      </c>
      <c r="C165" s="171" t="s">
        <v>1156</v>
      </c>
      <c r="D165" s="171" t="s">
        <v>179</v>
      </c>
      <c r="E165" s="171" t="s">
        <v>180</v>
      </c>
      <c r="F165" s="173">
        <v>8.6840443800000013</v>
      </c>
      <c r="G165" s="173">
        <v>8.9469309399999997</v>
      </c>
      <c r="H165" s="58">
        <f t="shared" si="4"/>
        <v>-2.9382875732803848E-2</v>
      </c>
      <c r="I165" s="98">
        <f t="shared" si="5"/>
        <v>8.921158001604704E-4</v>
      </c>
      <c r="J165" s="99">
        <v>384.92143725</v>
      </c>
      <c r="K165" s="197">
        <v>21.913142857142859</v>
      </c>
    </row>
    <row r="166" spans="1:11" x14ac:dyDescent="0.2">
      <c r="A166" s="171" t="s">
        <v>1108</v>
      </c>
      <c r="B166" s="184" t="s">
        <v>625</v>
      </c>
      <c r="C166" s="171" t="s">
        <v>2197</v>
      </c>
      <c r="D166" s="171" t="s">
        <v>609</v>
      </c>
      <c r="E166" s="171" t="s">
        <v>180</v>
      </c>
      <c r="F166" s="173">
        <v>8.6024113599999996</v>
      </c>
      <c r="G166" s="173">
        <v>5.7551123799999999</v>
      </c>
      <c r="H166" s="58">
        <f t="shared" si="4"/>
        <v>0.49474255096996034</v>
      </c>
      <c r="I166" s="98">
        <f t="shared" si="5"/>
        <v>8.8372960315708556E-4</v>
      </c>
      <c r="J166" s="99">
        <v>232.23141823</v>
      </c>
      <c r="K166" s="197">
        <v>17.088619047619051</v>
      </c>
    </row>
    <row r="167" spans="1:11" x14ac:dyDescent="0.2">
      <c r="A167" s="171" t="s">
        <v>1571</v>
      </c>
      <c r="B167" s="184" t="s">
        <v>794</v>
      </c>
      <c r="C167" s="171" t="s">
        <v>637</v>
      </c>
      <c r="D167" s="171" t="s">
        <v>178</v>
      </c>
      <c r="E167" s="171" t="s">
        <v>706</v>
      </c>
      <c r="F167" s="173">
        <v>8.5128832899999995</v>
      </c>
      <c r="G167" s="173">
        <v>12.832175730000001</v>
      </c>
      <c r="H167" s="58">
        <f t="shared" si="4"/>
        <v>-0.33659860423373433</v>
      </c>
      <c r="I167" s="98">
        <f t="shared" si="5"/>
        <v>8.7453234410244296E-4</v>
      </c>
      <c r="J167" s="99">
        <v>602.31687944999987</v>
      </c>
      <c r="K167" s="197">
        <v>8.2666190476190486</v>
      </c>
    </row>
    <row r="168" spans="1:11" x14ac:dyDescent="0.2">
      <c r="A168" s="171" t="s">
        <v>2528</v>
      </c>
      <c r="B168" s="184" t="s">
        <v>2080</v>
      </c>
      <c r="C168" s="171" t="s">
        <v>639</v>
      </c>
      <c r="D168" s="171" t="s">
        <v>609</v>
      </c>
      <c r="E168" s="171" t="s">
        <v>706</v>
      </c>
      <c r="F168" s="173">
        <v>8.4859234299999997</v>
      </c>
      <c r="G168" s="173">
        <v>6.3983907599999998</v>
      </c>
      <c r="H168" s="58">
        <f t="shared" si="4"/>
        <v>0.3262590154778231</v>
      </c>
      <c r="I168" s="98">
        <f t="shared" si="5"/>
        <v>8.7176274551177871E-4</v>
      </c>
      <c r="J168" s="99">
        <v>2398.5534505825935</v>
      </c>
      <c r="K168" s="197">
        <v>11.01866666666667</v>
      </c>
    </row>
    <row r="169" spans="1:11" x14ac:dyDescent="0.2">
      <c r="A169" s="171" t="s">
        <v>2572</v>
      </c>
      <c r="B169" s="184" t="s">
        <v>2079</v>
      </c>
      <c r="C169" s="171" t="s">
        <v>639</v>
      </c>
      <c r="D169" s="171" t="s">
        <v>609</v>
      </c>
      <c r="E169" s="171" t="s">
        <v>180</v>
      </c>
      <c r="F169" s="173">
        <v>8.4694128699999993</v>
      </c>
      <c r="G169" s="173">
        <v>9.5022260099999993</v>
      </c>
      <c r="H169" s="58">
        <f t="shared" si="4"/>
        <v>-0.10869170433465625</v>
      </c>
      <c r="I169" s="98">
        <f t="shared" si="5"/>
        <v>8.7006660822816224E-4</v>
      </c>
      <c r="J169" s="99">
        <v>743.3733277974053</v>
      </c>
      <c r="K169" s="197">
        <v>88.774952380952385</v>
      </c>
    </row>
    <row r="170" spans="1:11" x14ac:dyDescent="0.2">
      <c r="A170" s="171" t="s">
        <v>2856</v>
      </c>
      <c r="B170" s="184" t="s">
        <v>2085</v>
      </c>
      <c r="C170" s="171" t="s">
        <v>639</v>
      </c>
      <c r="D170" s="171" t="s">
        <v>609</v>
      </c>
      <c r="E170" s="171" t="s">
        <v>180</v>
      </c>
      <c r="F170" s="173">
        <v>8.4374730899999992</v>
      </c>
      <c r="G170" s="173">
        <v>8.6986978500000003</v>
      </c>
      <c r="H170" s="58">
        <f t="shared" si="4"/>
        <v>-3.0030329194616345E-2</v>
      </c>
      <c r="I170" s="98">
        <f t="shared" si="5"/>
        <v>8.6678542020737401E-4</v>
      </c>
      <c r="J170" s="99">
        <v>527.49357347</v>
      </c>
      <c r="K170" s="197">
        <v>18.322761904761901</v>
      </c>
    </row>
    <row r="171" spans="1:11" x14ac:dyDescent="0.2">
      <c r="A171" s="171" t="s">
        <v>2835</v>
      </c>
      <c r="B171" s="184" t="s">
        <v>142</v>
      </c>
      <c r="C171" s="171" t="s">
        <v>639</v>
      </c>
      <c r="D171" s="171" t="s">
        <v>179</v>
      </c>
      <c r="E171" s="171" t="s">
        <v>706</v>
      </c>
      <c r="F171" s="173">
        <v>8.4239235299999997</v>
      </c>
      <c r="G171" s="173">
        <v>16.398744010000001</v>
      </c>
      <c r="H171" s="58">
        <f t="shared" si="4"/>
        <v>-0.48630678514994397</v>
      </c>
      <c r="I171" s="98">
        <f t="shared" si="5"/>
        <v>8.6539346779070277E-4</v>
      </c>
      <c r="J171" s="99">
        <v>1077.3522186659629</v>
      </c>
      <c r="K171" s="197">
        <v>13.39833333333333</v>
      </c>
    </row>
    <row r="172" spans="1:11" x14ac:dyDescent="0.2">
      <c r="A172" s="171" t="s">
        <v>2848</v>
      </c>
      <c r="B172" s="184" t="s">
        <v>1637</v>
      </c>
      <c r="C172" s="171" t="s">
        <v>638</v>
      </c>
      <c r="D172" s="171" t="s">
        <v>179</v>
      </c>
      <c r="E172" s="171" t="s">
        <v>706</v>
      </c>
      <c r="F172" s="173">
        <v>8.3056789299999991</v>
      </c>
      <c r="G172" s="173">
        <v>10.733874869999999</v>
      </c>
      <c r="H172" s="58">
        <f t="shared" si="4"/>
        <v>-0.22621802186147533</v>
      </c>
      <c r="I172" s="98">
        <f t="shared" si="5"/>
        <v>8.5324614664312754E-4</v>
      </c>
      <c r="J172" s="99">
        <v>512.22714499999995</v>
      </c>
      <c r="K172" s="197">
        <v>96.973476190476191</v>
      </c>
    </row>
    <row r="173" spans="1:11" x14ac:dyDescent="0.2">
      <c r="A173" s="171" t="s">
        <v>1355</v>
      </c>
      <c r="B173" s="184" t="s">
        <v>664</v>
      </c>
      <c r="C173" s="171" t="s">
        <v>639</v>
      </c>
      <c r="D173" s="171" t="s">
        <v>609</v>
      </c>
      <c r="E173" s="171" t="s">
        <v>180</v>
      </c>
      <c r="F173" s="173">
        <v>8.2093919199999998</v>
      </c>
      <c r="G173" s="173">
        <v>10.979961900000001</v>
      </c>
      <c r="H173" s="58">
        <f t="shared" si="4"/>
        <v>-0.25232965334788648</v>
      </c>
      <c r="I173" s="98">
        <f t="shared" si="5"/>
        <v>8.4335453863050146E-4</v>
      </c>
      <c r="J173" s="99">
        <v>213.77070953</v>
      </c>
      <c r="K173" s="197">
        <v>9.244761904761905</v>
      </c>
    </row>
    <row r="174" spans="1:11" x14ac:dyDescent="0.2">
      <c r="A174" s="171" t="s">
        <v>1110</v>
      </c>
      <c r="B174" s="184" t="s">
        <v>937</v>
      </c>
      <c r="C174" s="171" t="s">
        <v>2197</v>
      </c>
      <c r="D174" s="171" t="s">
        <v>179</v>
      </c>
      <c r="E174" s="171" t="s">
        <v>180</v>
      </c>
      <c r="F174" s="173">
        <v>8.2031649099999999</v>
      </c>
      <c r="G174" s="173">
        <v>7.1284039800000008</v>
      </c>
      <c r="H174" s="58">
        <f t="shared" si="4"/>
        <v>0.15077160792449917</v>
      </c>
      <c r="I174" s="98">
        <f t="shared" si="5"/>
        <v>8.4271483508159388E-4</v>
      </c>
      <c r="J174" s="99">
        <v>463.34450787999998</v>
      </c>
      <c r="K174" s="197">
        <v>15.05304761904762</v>
      </c>
    </row>
    <row r="175" spans="1:11" x14ac:dyDescent="0.2">
      <c r="A175" s="171" t="s">
        <v>2852</v>
      </c>
      <c r="B175" s="184" t="s">
        <v>39</v>
      </c>
      <c r="C175" s="171" t="s">
        <v>640</v>
      </c>
      <c r="D175" s="171" t="s">
        <v>178</v>
      </c>
      <c r="E175" s="171" t="s">
        <v>180</v>
      </c>
      <c r="F175" s="173">
        <v>8.1810127999999995</v>
      </c>
      <c r="G175" s="173">
        <v>9.5302064800000004</v>
      </c>
      <c r="H175" s="58">
        <f t="shared" si="4"/>
        <v>-0.14157024644024296</v>
      </c>
      <c r="I175" s="98">
        <f t="shared" si="5"/>
        <v>8.4043913881921557E-4</v>
      </c>
      <c r="J175" s="99">
        <v>571.80609436060001</v>
      </c>
      <c r="K175" s="197">
        <v>87.04</v>
      </c>
    </row>
    <row r="176" spans="1:11" x14ac:dyDescent="0.2">
      <c r="A176" s="171" t="s">
        <v>1334</v>
      </c>
      <c r="B176" s="184" t="s">
        <v>656</v>
      </c>
      <c r="C176" s="171" t="s">
        <v>639</v>
      </c>
      <c r="D176" s="171" t="s">
        <v>179</v>
      </c>
      <c r="E176" s="171" t="s">
        <v>180</v>
      </c>
      <c r="F176" s="173">
        <v>8.1735473499999998</v>
      </c>
      <c r="G176" s="173">
        <v>23.821243969999998</v>
      </c>
      <c r="H176" s="58">
        <f t="shared" si="4"/>
        <v>-0.65687991104521648</v>
      </c>
      <c r="I176" s="98">
        <f t="shared" si="5"/>
        <v>8.3967220976992991E-4</v>
      </c>
      <c r="J176" s="99">
        <v>312.30765482999999</v>
      </c>
      <c r="K176" s="197">
        <v>22.928571428571431</v>
      </c>
    </row>
    <row r="177" spans="1:11" x14ac:dyDescent="0.2">
      <c r="A177" s="171" t="s">
        <v>1319</v>
      </c>
      <c r="B177" s="184" t="s">
        <v>331</v>
      </c>
      <c r="C177" s="171" t="s">
        <v>639</v>
      </c>
      <c r="D177" s="171" t="s">
        <v>179</v>
      </c>
      <c r="E177" s="171" t="s">
        <v>180</v>
      </c>
      <c r="F177" s="173">
        <v>8.1697788500000001</v>
      </c>
      <c r="G177" s="173">
        <v>13.498339810000001</v>
      </c>
      <c r="H177" s="58">
        <f t="shared" si="4"/>
        <v>-0.39475676527660331</v>
      </c>
      <c r="I177" s="98">
        <f t="shared" si="5"/>
        <v>8.3928507006338408E-4</v>
      </c>
      <c r="J177" s="99">
        <v>208.50266478</v>
      </c>
      <c r="K177" s="197">
        <v>14.66461904761905</v>
      </c>
    </row>
    <row r="178" spans="1:11" x14ac:dyDescent="0.2">
      <c r="A178" s="171" t="s">
        <v>2594</v>
      </c>
      <c r="B178" s="184" t="s">
        <v>2048</v>
      </c>
      <c r="C178" s="171" t="s">
        <v>639</v>
      </c>
      <c r="D178" s="171" t="s">
        <v>609</v>
      </c>
      <c r="E178" s="171" t="s">
        <v>180</v>
      </c>
      <c r="F178" s="173">
        <v>8.1107754700000001</v>
      </c>
      <c r="G178" s="173">
        <v>3.6911223900000003</v>
      </c>
      <c r="H178" s="58">
        <f t="shared" si="4"/>
        <v>1.1973737560081283</v>
      </c>
      <c r="I178" s="98">
        <f t="shared" si="5"/>
        <v>8.3322362619489109E-4</v>
      </c>
      <c r="J178" s="99">
        <v>2647.3900000999997</v>
      </c>
      <c r="K178" s="197">
        <v>15.63028571428571</v>
      </c>
    </row>
    <row r="179" spans="1:11" x14ac:dyDescent="0.2">
      <c r="A179" s="171" t="s">
        <v>2214</v>
      </c>
      <c r="B179" s="184" t="s">
        <v>259</v>
      </c>
      <c r="C179" s="171" t="s">
        <v>510</v>
      </c>
      <c r="D179" s="171" t="s">
        <v>179</v>
      </c>
      <c r="E179" s="171" t="s">
        <v>706</v>
      </c>
      <c r="F179" s="173">
        <v>7.9810064299999999</v>
      </c>
      <c r="G179" s="173">
        <v>6.7432521100000002</v>
      </c>
      <c r="H179" s="58">
        <f t="shared" si="4"/>
        <v>0.18355450750009106</v>
      </c>
      <c r="I179" s="98">
        <f t="shared" si="5"/>
        <v>8.198923941226229E-4</v>
      </c>
      <c r="J179" s="99">
        <v>1310.6927630411051</v>
      </c>
      <c r="K179" s="197">
        <v>9.2675238095238086</v>
      </c>
    </row>
    <row r="180" spans="1:11" x14ac:dyDescent="0.2">
      <c r="A180" s="171" t="s">
        <v>2218</v>
      </c>
      <c r="B180" s="184" t="s">
        <v>415</v>
      </c>
      <c r="C180" s="171" t="s">
        <v>510</v>
      </c>
      <c r="D180" s="171" t="s">
        <v>178</v>
      </c>
      <c r="E180" s="171" t="s">
        <v>706</v>
      </c>
      <c r="F180" s="173">
        <v>7.9652705399999997</v>
      </c>
      <c r="G180" s="173">
        <v>7.1474646399999999</v>
      </c>
      <c r="H180" s="58">
        <f t="shared" si="4"/>
        <v>0.11441902005687998</v>
      </c>
      <c r="I180" s="98">
        <f t="shared" si="5"/>
        <v>8.1827583903788391E-4</v>
      </c>
      <c r="J180" s="99">
        <v>556.40423825236905</v>
      </c>
      <c r="K180" s="197">
        <v>30.59333333333333</v>
      </c>
    </row>
    <row r="181" spans="1:11" x14ac:dyDescent="0.2">
      <c r="A181" s="171" t="s">
        <v>2931</v>
      </c>
      <c r="B181" s="184" t="s">
        <v>430</v>
      </c>
      <c r="C181" s="171" t="s">
        <v>640</v>
      </c>
      <c r="D181" s="171" t="s">
        <v>178</v>
      </c>
      <c r="E181" s="171" t="s">
        <v>706</v>
      </c>
      <c r="F181" s="173">
        <v>7.9325645599999994</v>
      </c>
      <c r="G181" s="173">
        <v>2.9059158300000001</v>
      </c>
      <c r="H181" s="58">
        <f t="shared" si="4"/>
        <v>1.7297984608177721</v>
      </c>
      <c r="I181" s="98">
        <f t="shared" si="5"/>
        <v>8.149159389451426E-4</v>
      </c>
      <c r="J181" s="99">
        <v>822.08986384139996</v>
      </c>
      <c r="K181" s="197">
        <v>12.52195238095238</v>
      </c>
    </row>
    <row r="182" spans="1:11" x14ac:dyDescent="0.2">
      <c r="A182" s="171" t="s">
        <v>2295</v>
      </c>
      <c r="B182" s="184" t="s">
        <v>1294</v>
      </c>
      <c r="C182" s="171" t="s">
        <v>510</v>
      </c>
      <c r="D182" s="171" t="s">
        <v>179</v>
      </c>
      <c r="E182" s="171" t="s">
        <v>180</v>
      </c>
      <c r="F182" s="173">
        <v>7.9271882300000005</v>
      </c>
      <c r="G182" s="173">
        <v>3.6306748600000001</v>
      </c>
      <c r="H182" s="58">
        <f t="shared" si="4"/>
        <v>1.1833924919401899</v>
      </c>
      <c r="I182" s="98">
        <f t="shared" si="5"/>
        <v>8.1436362613673244E-4</v>
      </c>
      <c r="J182" s="99">
        <v>65.663714999999996</v>
      </c>
      <c r="K182" s="197">
        <v>32.082952380952378</v>
      </c>
    </row>
    <row r="183" spans="1:11" x14ac:dyDescent="0.2">
      <c r="A183" s="171" t="s">
        <v>2872</v>
      </c>
      <c r="B183" s="184" t="s">
        <v>710</v>
      </c>
      <c r="C183" s="171" t="s">
        <v>2192</v>
      </c>
      <c r="D183" s="171" t="s">
        <v>179</v>
      </c>
      <c r="E183" s="171" t="s">
        <v>180</v>
      </c>
      <c r="F183" s="173">
        <v>7.88894333</v>
      </c>
      <c r="G183" s="173">
        <v>6.1672316900000004</v>
      </c>
      <c r="H183" s="58">
        <f t="shared" si="4"/>
        <v>0.27917090301499603</v>
      </c>
      <c r="I183" s="98">
        <f t="shared" si="5"/>
        <v>8.104347102914685E-4</v>
      </c>
      <c r="J183" s="99">
        <v>302.70541291000001</v>
      </c>
      <c r="K183" s="197">
        <v>107.4373333333333</v>
      </c>
    </row>
    <row r="184" spans="1:11" x14ac:dyDescent="0.2">
      <c r="A184" s="171" t="s">
        <v>1335</v>
      </c>
      <c r="B184" s="184" t="s">
        <v>654</v>
      </c>
      <c r="C184" s="171" t="s">
        <v>639</v>
      </c>
      <c r="D184" s="171" t="s">
        <v>179</v>
      </c>
      <c r="E184" s="171" t="s">
        <v>180</v>
      </c>
      <c r="F184" s="173">
        <v>7.8884804699999993</v>
      </c>
      <c r="G184" s="173">
        <v>5.3043167100000002</v>
      </c>
      <c r="H184" s="58">
        <f t="shared" si="4"/>
        <v>0.48718127164771041</v>
      </c>
      <c r="I184" s="98">
        <f t="shared" si="5"/>
        <v>8.1038716047467877E-4</v>
      </c>
      <c r="J184" s="99">
        <v>410.21864112000003</v>
      </c>
      <c r="K184" s="197">
        <v>18.775285714285719</v>
      </c>
    </row>
    <row r="185" spans="1:11" x14ac:dyDescent="0.2">
      <c r="A185" s="171" t="s">
        <v>2249</v>
      </c>
      <c r="B185" s="184" t="s">
        <v>121</v>
      </c>
      <c r="C185" s="171" t="s">
        <v>510</v>
      </c>
      <c r="D185" s="171" t="s">
        <v>178</v>
      </c>
      <c r="E185" s="171" t="s">
        <v>706</v>
      </c>
      <c r="F185" s="173">
        <v>7.8711661699999995</v>
      </c>
      <c r="G185" s="173">
        <v>3.2739675299999997</v>
      </c>
      <c r="H185" s="58">
        <f t="shared" si="4"/>
        <v>1.4041674506161033</v>
      </c>
      <c r="I185" s="98">
        <f t="shared" si="5"/>
        <v>8.0860845461795921E-4</v>
      </c>
      <c r="J185" s="99">
        <v>254.07404796720002</v>
      </c>
      <c r="K185" s="197">
        <v>34.291857142857147</v>
      </c>
    </row>
    <row r="186" spans="1:11" x14ac:dyDescent="0.2">
      <c r="A186" s="171" t="s">
        <v>2630</v>
      </c>
      <c r="B186" s="184" t="s">
        <v>456</v>
      </c>
      <c r="C186" s="171" t="s">
        <v>640</v>
      </c>
      <c r="D186" s="171" t="s">
        <v>179</v>
      </c>
      <c r="E186" s="171" t="s">
        <v>706</v>
      </c>
      <c r="F186" s="173">
        <v>7.7592506299999995</v>
      </c>
      <c r="G186" s="173">
        <v>3.6638103900000001</v>
      </c>
      <c r="H186" s="58">
        <f t="shared" si="4"/>
        <v>1.1178090032109984</v>
      </c>
      <c r="I186" s="98">
        <f t="shared" si="5"/>
        <v>7.9711132066186911E-4</v>
      </c>
      <c r="J186" s="99">
        <v>733.72635800000012</v>
      </c>
      <c r="K186" s="197">
        <v>9.5332380952380955</v>
      </c>
    </row>
    <row r="187" spans="1:11" x14ac:dyDescent="0.2">
      <c r="A187" s="171" t="s">
        <v>1300</v>
      </c>
      <c r="B187" s="184" t="s">
        <v>467</v>
      </c>
      <c r="C187" s="171" t="s">
        <v>639</v>
      </c>
      <c r="D187" s="171" t="s">
        <v>179</v>
      </c>
      <c r="E187" s="171" t="s">
        <v>180</v>
      </c>
      <c r="F187" s="173">
        <v>7.6489635900000001</v>
      </c>
      <c r="G187" s="173">
        <v>18.360217079999998</v>
      </c>
      <c r="H187" s="58">
        <f t="shared" si="4"/>
        <v>-0.58339470842465657</v>
      </c>
      <c r="I187" s="98">
        <f t="shared" si="5"/>
        <v>7.8578148324607634E-4</v>
      </c>
      <c r="J187" s="99">
        <v>147.50861252000001</v>
      </c>
      <c r="K187" s="197">
        <v>36.950333333333333</v>
      </c>
    </row>
    <row r="188" spans="1:11" x14ac:dyDescent="0.2">
      <c r="A188" s="171" t="s">
        <v>2962</v>
      </c>
      <c r="B188" s="184" t="s">
        <v>508</v>
      </c>
      <c r="C188" s="171" t="s">
        <v>640</v>
      </c>
      <c r="D188" s="171" t="s">
        <v>178</v>
      </c>
      <c r="E188" s="171" t="s">
        <v>706</v>
      </c>
      <c r="F188" s="173">
        <v>7.6151468399999995</v>
      </c>
      <c r="G188" s="173">
        <v>2.0668111100000002</v>
      </c>
      <c r="H188" s="58">
        <f t="shared" si="4"/>
        <v>2.68449095476364</v>
      </c>
      <c r="I188" s="98">
        <f t="shared" si="5"/>
        <v>7.8230747324970211E-4</v>
      </c>
      <c r="J188" s="99">
        <v>94.2271304832</v>
      </c>
      <c r="K188" s="197">
        <v>14.474047619047621</v>
      </c>
    </row>
    <row r="189" spans="1:11" x14ac:dyDescent="0.2">
      <c r="A189" s="171" t="s">
        <v>2275</v>
      </c>
      <c r="B189" s="184" t="s">
        <v>101</v>
      </c>
      <c r="C189" s="171" t="s">
        <v>510</v>
      </c>
      <c r="D189" s="171" t="s">
        <v>178</v>
      </c>
      <c r="E189" s="171" t="s">
        <v>706</v>
      </c>
      <c r="F189" s="173">
        <v>7.6012814800000008</v>
      </c>
      <c r="G189" s="173">
        <v>9.4326627399999996</v>
      </c>
      <c r="H189" s="58">
        <f t="shared" si="4"/>
        <v>-0.19415315807209688</v>
      </c>
      <c r="I189" s="98">
        <f t="shared" si="5"/>
        <v>7.8088307855644153E-4</v>
      </c>
      <c r="J189" s="99">
        <v>504.21636647081397</v>
      </c>
      <c r="K189" s="197">
        <v>7.6582857142857144</v>
      </c>
    </row>
    <row r="190" spans="1:11" x14ac:dyDescent="0.2">
      <c r="A190" s="171" t="s">
        <v>1316</v>
      </c>
      <c r="B190" s="184" t="s">
        <v>328</v>
      </c>
      <c r="C190" s="171" t="s">
        <v>639</v>
      </c>
      <c r="D190" s="171" t="s">
        <v>179</v>
      </c>
      <c r="E190" s="171" t="s">
        <v>180</v>
      </c>
      <c r="F190" s="173">
        <v>7.5844625300000006</v>
      </c>
      <c r="G190" s="173">
        <v>4.5443471799999999</v>
      </c>
      <c r="H190" s="58">
        <f t="shared" si="4"/>
        <v>0.66898835621093555</v>
      </c>
      <c r="I190" s="98">
        <f t="shared" si="5"/>
        <v>7.7915526022888143E-4</v>
      </c>
      <c r="J190" s="99">
        <v>89.180710879999992</v>
      </c>
      <c r="K190" s="197">
        <v>11.15504761904762</v>
      </c>
    </row>
    <row r="191" spans="1:11" x14ac:dyDescent="0.2">
      <c r="A191" s="171" t="s">
        <v>1172</v>
      </c>
      <c r="B191" s="184" t="s">
        <v>24</v>
      </c>
      <c r="C191" s="171" t="s">
        <v>1156</v>
      </c>
      <c r="D191" s="171" t="s">
        <v>179</v>
      </c>
      <c r="E191" s="171" t="s">
        <v>180</v>
      </c>
      <c r="F191" s="173">
        <v>7.4788823300000002</v>
      </c>
      <c r="G191" s="173">
        <v>22.195498399999998</v>
      </c>
      <c r="H191" s="58">
        <f t="shared" si="4"/>
        <v>-0.66304508260107364</v>
      </c>
      <c r="I191" s="98">
        <f t="shared" si="5"/>
        <v>7.6830895861151188E-4</v>
      </c>
      <c r="J191" s="99">
        <v>281.53710895</v>
      </c>
      <c r="K191" s="197">
        <v>19.340095238095241</v>
      </c>
    </row>
    <row r="192" spans="1:11" x14ac:dyDescent="0.2">
      <c r="A192" s="171" t="s">
        <v>2232</v>
      </c>
      <c r="B192" s="184" t="s">
        <v>1342</v>
      </c>
      <c r="C192" s="171" t="s">
        <v>510</v>
      </c>
      <c r="D192" s="171" t="s">
        <v>609</v>
      </c>
      <c r="E192" s="171" t="s">
        <v>706</v>
      </c>
      <c r="F192" s="173">
        <v>7.4773984499999999</v>
      </c>
      <c r="G192" s="173">
        <v>2.1144224900000004</v>
      </c>
      <c r="H192" s="58">
        <f t="shared" si="4"/>
        <v>2.5363786023672112</v>
      </c>
      <c r="I192" s="98">
        <f t="shared" si="5"/>
        <v>7.6815651894911316E-4</v>
      </c>
      <c r="J192" s="99">
        <v>191.7714</v>
      </c>
      <c r="K192" s="197">
        <v>19.664952380952379</v>
      </c>
    </row>
    <row r="193" spans="1:11" x14ac:dyDescent="0.2">
      <c r="A193" s="171" t="s">
        <v>1304</v>
      </c>
      <c r="B193" s="184" t="s">
        <v>302</v>
      </c>
      <c r="C193" s="171" t="s">
        <v>639</v>
      </c>
      <c r="D193" s="171" t="s">
        <v>609</v>
      </c>
      <c r="E193" s="171" t="s">
        <v>180</v>
      </c>
      <c r="F193" s="173">
        <v>7.4015821399999995</v>
      </c>
      <c r="G193" s="173">
        <v>12.641138489999999</v>
      </c>
      <c r="H193" s="58">
        <f t="shared" si="4"/>
        <v>-0.41448453034074784</v>
      </c>
      <c r="I193" s="98">
        <f t="shared" si="5"/>
        <v>7.6036787519037825E-4</v>
      </c>
      <c r="J193" s="99">
        <v>303.28020526</v>
      </c>
      <c r="K193" s="197">
        <v>14.08161904761905</v>
      </c>
    </row>
    <row r="194" spans="1:11" x14ac:dyDescent="0.2">
      <c r="A194" s="171" t="s">
        <v>2535</v>
      </c>
      <c r="B194" s="184" t="s">
        <v>2171</v>
      </c>
      <c r="C194" s="171" t="s">
        <v>639</v>
      </c>
      <c r="D194" s="171" t="s">
        <v>609</v>
      </c>
      <c r="E194" s="171" t="s">
        <v>706</v>
      </c>
      <c r="F194" s="173">
        <v>7.4009259500000004</v>
      </c>
      <c r="G194" s="173">
        <v>10.42208134</v>
      </c>
      <c r="H194" s="58">
        <f t="shared" si="4"/>
        <v>-0.28988023518918338</v>
      </c>
      <c r="I194" s="98">
        <f t="shared" si="5"/>
        <v>7.6030046449539668E-4</v>
      </c>
      <c r="J194" s="99">
        <v>911.19084160084014</v>
      </c>
      <c r="K194" s="197">
        <v>78.972809523809516</v>
      </c>
    </row>
    <row r="195" spans="1:11" x14ac:dyDescent="0.2">
      <c r="A195" s="171" t="s">
        <v>1576</v>
      </c>
      <c r="B195" s="184" t="s">
        <v>796</v>
      </c>
      <c r="C195" s="171" t="s">
        <v>637</v>
      </c>
      <c r="D195" s="171" t="s">
        <v>178</v>
      </c>
      <c r="E195" s="171" t="s">
        <v>706</v>
      </c>
      <c r="F195" s="173">
        <v>7.3079401299999995</v>
      </c>
      <c r="G195" s="173">
        <v>6.7118421699999997</v>
      </c>
      <c r="H195" s="58">
        <f t="shared" si="4"/>
        <v>8.8812869090454161E-2</v>
      </c>
      <c r="I195" s="98">
        <f t="shared" si="5"/>
        <v>7.5074798922201741E-4</v>
      </c>
      <c r="J195" s="99">
        <v>943.18634145999999</v>
      </c>
      <c r="K195" s="197">
        <v>28.28614285714286</v>
      </c>
    </row>
    <row r="196" spans="1:11" x14ac:dyDescent="0.2">
      <c r="A196" s="171" t="s">
        <v>2627</v>
      </c>
      <c r="B196" s="184" t="s">
        <v>2037</v>
      </c>
      <c r="C196" s="171" t="s">
        <v>639</v>
      </c>
      <c r="D196" s="171" t="s">
        <v>609</v>
      </c>
      <c r="E196" s="171" t="s">
        <v>180</v>
      </c>
      <c r="F196" s="173">
        <v>7.2992295999999994</v>
      </c>
      <c r="G196" s="173">
        <v>11.96795142</v>
      </c>
      <c r="H196" s="58">
        <f t="shared" si="4"/>
        <v>-0.39010200293744179</v>
      </c>
      <c r="I196" s="98">
        <f t="shared" si="5"/>
        <v>7.4985315254215553E-4</v>
      </c>
      <c r="J196" s="99">
        <v>2006.3852232833376</v>
      </c>
      <c r="K196" s="197">
        <v>39.381714285714288</v>
      </c>
    </row>
    <row r="197" spans="1:11" x14ac:dyDescent="0.2">
      <c r="A197" s="171" t="s">
        <v>2571</v>
      </c>
      <c r="B197" s="184" t="s">
        <v>2055</v>
      </c>
      <c r="C197" s="171" t="s">
        <v>639</v>
      </c>
      <c r="D197" s="171" t="s">
        <v>609</v>
      </c>
      <c r="E197" s="171" t="s">
        <v>180</v>
      </c>
      <c r="F197" s="173">
        <v>7.23456644</v>
      </c>
      <c r="G197" s="173">
        <v>4.1362548500000003</v>
      </c>
      <c r="H197" s="58">
        <f t="shared" si="4"/>
        <v>0.74906206274983256</v>
      </c>
      <c r="I197" s="98">
        <f t="shared" si="5"/>
        <v>7.4321027691876961E-4</v>
      </c>
      <c r="J197" s="99">
        <v>873.55435317553008</v>
      </c>
      <c r="K197" s="197">
        <v>17.00480952380952</v>
      </c>
    </row>
    <row r="198" spans="1:11" x14ac:dyDescent="0.2">
      <c r="A198" s="171" t="s">
        <v>1297</v>
      </c>
      <c r="B198" s="184" t="s">
        <v>457</v>
      </c>
      <c r="C198" s="171" t="s">
        <v>639</v>
      </c>
      <c r="D198" s="171" t="s">
        <v>179</v>
      </c>
      <c r="E198" s="171" t="s">
        <v>180</v>
      </c>
      <c r="F198" s="173">
        <v>7.2278134700000001</v>
      </c>
      <c r="G198" s="173">
        <v>14.60909618</v>
      </c>
      <c r="H198" s="58">
        <f t="shared" si="4"/>
        <v>-0.50525252343160354</v>
      </c>
      <c r="I198" s="98">
        <f t="shared" si="5"/>
        <v>7.4251654126158148E-4</v>
      </c>
      <c r="J198" s="99">
        <v>71.87587237000001</v>
      </c>
      <c r="K198" s="197">
        <v>47.69709523809523</v>
      </c>
    </row>
    <row r="199" spans="1:11" x14ac:dyDescent="0.2">
      <c r="A199" s="171" t="s">
        <v>2844</v>
      </c>
      <c r="B199" s="184" t="s">
        <v>2122</v>
      </c>
      <c r="C199" s="171" t="s">
        <v>510</v>
      </c>
      <c r="D199" s="171" t="s">
        <v>609</v>
      </c>
      <c r="E199" s="171" t="s">
        <v>180</v>
      </c>
      <c r="F199" s="173">
        <v>7.13052419</v>
      </c>
      <c r="G199" s="173">
        <v>11.914056480000001</v>
      </c>
      <c r="H199" s="58">
        <f t="shared" ref="H199:H262" si="6">IF(ISERROR(F199/G199-1),"",IF((F199/G199-1)&gt;10000%,"",F199/G199-1))</f>
        <v>-0.40150324098513934</v>
      </c>
      <c r="I199" s="98">
        <f t="shared" ref="I199:I262" si="7">F199/$F$1161</f>
        <v>7.3252196959931238E-4</v>
      </c>
      <c r="J199" s="99">
        <v>174.661675</v>
      </c>
      <c r="K199" s="197">
        <v>34.243809523809517</v>
      </c>
    </row>
    <row r="200" spans="1:11" x14ac:dyDescent="0.2">
      <c r="A200" s="171" t="s">
        <v>1350</v>
      </c>
      <c r="B200" s="184" t="s">
        <v>660</v>
      </c>
      <c r="C200" s="171" t="s">
        <v>639</v>
      </c>
      <c r="D200" s="171" t="s">
        <v>609</v>
      </c>
      <c r="E200" s="171" t="s">
        <v>180</v>
      </c>
      <c r="F200" s="173">
        <v>7.1146903699999999</v>
      </c>
      <c r="G200" s="173">
        <v>15.75304133</v>
      </c>
      <c r="H200" s="58">
        <f t="shared" si="6"/>
        <v>-0.54836083896696031</v>
      </c>
      <c r="I200" s="98">
        <f t="shared" si="7"/>
        <v>7.3089535412145629E-4</v>
      </c>
      <c r="J200" s="99">
        <v>271.82576846000001</v>
      </c>
      <c r="K200" s="197">
        <v>7.7188571428571429</v>
      </c>
    </row>
    <row r="201" spans="1:11" x14ac:dyDescent="0.2">
      <c r="A201" s="171" t="s">
        <v>1708</v>
      </c>
      <c r="B201" s="184" t="s">
        <v>303</v>
      </c>
      <c r="C201" s="171" t="s">
        <v>510</v>
      </c>
      <c r="D201" s="171" t="s">
        <v>178</v>
      </c>
      <c r="E201" s="171" t="s">
        <v>706</v>
      </c>
      <c r="F201" s="173">
        <v>7.08426928</v>
      </c>
      <c r="G201" s="173">
        <v>8.3242385700000003</v>
      </c>
      <c r="H201" s="58">
        <f t="shared" si="6"/>
        <v>-0.14895888429588822</v>
      </c>
      <c r="I201" s="98">
        <f t="shared" si="7"/>
        <v>7.27770181810084E-4</v>
      </c>
      <c r="J201" s="99">
        <v>515.05616378069999</v>
      </c>
      <c r="K201" s="197">
        <v>35.451761904761902</v>
      </c>
    </row>
    <row r="202" spans="1:11" x14ac:dyDescent="0.2">
      <c r="A202" s="171" t="s">
        <v>1368</v>
      </c>
      <c r="B202" s="184" t="s">
        <v>305</v>
      </c>
      <c r="C202" s="171" t="s">
        <v>1156</v>
      </c>
      <c r="D202" s="171" t="s">
        <v>179</v>
      </c>
      <c r="E202" s="171" t="s">
        <v>180</v>
      </c>
      <c r="F202" s="173">
        <v>7.0572665800000003</v>
      </c>
      <c r="G202" s="173">
        <v>10.402198869999999</v>
      </c>
      <c r="H202" s="58">
        <f t="shared" si="6"/>
        <v>-0.32156011741390589</v>
      </c>
      <c r="I202" s="98">
        <f t="shared" si="7"/>
        <v>7.2499618224687676E-4</v>
      </c>
      <c r="J202" s="99">
        <v>149.94311962</v>
      </c>
      <c r="K202" s="197">
        <v>74.132047619047626</v>
      </c>
    </row>
    <row r="203" spans="1:11" x14ac:dyDescent="0.2">
      <c r="A203" s="171" t="s">
        <v>2832</v>
      </c>
      <c r="B203" s="184" t="s">
        <v>105</v>
      </c>
      <c r="C203" s="171" t="s">
        <v>510</v>
      </c>
      <c r="D203" s="171" t="s">
        <v>609</v>
      </c>
      <c r="E203" s="171" t="s">
        <v>706</v>
      </c>
      <c r="F203" s="173">
        <v>7.0275032800000004</v>
      </c>
      <c r="G203" s="173">
        <v>17.511619589999999</v>
      </c>
      <c r="H203" s="58">
        <f t="shared" si="6"/>
        <v>-0.59869484122342098</v>
      </c>
      <c r="I203" s="98">
        <f t="shared" si="7"/>
        <v>7.2193858499920857E-4</v>
      </c>
      <c r="J203" s="99">
        <v>282.03749189339999</v>
      </c>
      <c r="K203" s="197">
        <v>6.6120952380952387</v>
      </c>
    </row>
    <row r="204" spans="1:11" x14ac:dyDescent="0.2">
      <c r="A204" s="171" t="s">
        <v>2551</v>
      </c>
      <c r="B204" s="184" t="s">
        <v>2047</v>
      </c>
      <c r="C204" s="171" t="s">
        <v>639</v>
      </c>
      <c r="D204" s="171" t="s">
        <v>179</v>
      </c>
      <c r="E204" s="171" t="s">
        <v>180</v>
      </c>
      <c r="F204" s="173">
        <v>6.9672522199999998</v>
      </c>
      <c r="G204" s="173">
        <v>13.735002289999999</v>
      </c>
      <c r="H204" s="58">
        <f t="shared" si="6"/>
        <v>-0.4927374547965947</v>
      </c>
      <c r="I204" s="98">
        <f t="shared" si="7"/>
        <v>7.1574896640096543E-4</v>
      </c>
      <c r="J204" s="99">
        <v>947.92808350999996</v>
      </c>
      <c r="K204" s="197">
        <v>9.8215714285714277</v>
      </c>
    </row>
    <row r="205" spans="1:11" x14ac:dyDescent="0.2">
      <c r="A205" s="171" t="s">
        <v>1429</v>
      </c>
      <c r="B205" s="184" t="s">
        <v>54</v>
      </c>
      <c r="C205" s="171" t="s">
        <v>637</v>
      </c>
      <c r="D205" s="171" t="s">
        <v>178</v>
      </c>
      <c r="E205" s="171" t="s">
        <v>706</v>
      </c>
      <c r="F205" s="173">
        <v>6.9016412599999999</v>
      </c>
      <c r="G205" s="173">
        <v>9.3655975600000012</v>
      </c>
      <c r="H205" s="58">
        <f t="shared" si="6"/>
        <v>-0.26308586122933952</v>
      </c>
      <c r="I205" s="98">
        <f t="shared" si="7"/>
        <v>7.0900872285563051E-4</v>
      </c>
      <c r="J205" s="99">
        <v>66.857181999999995</v>
      </c>
      <c r="K205" s="197">
        <v>15.501095238095241</v>
      </c>
    </row>
    <row r="206" spans="1:11" x14ac:dyDescent="0.2">
      <c r="A206" s="171" t="s">
        <v>1371</v>
      </c>
      <c r="B206" s="184" t="s">
        <v>620</v>
      </c>
      <c r="C206" s="171" t="s">
        <v>1245</v>
      </c>
      <c r="D206" s="171" t="s">
        <v>178</v>
      </c>
      <c r="E206" s="171" t="s">
        <v>706</v>
      </c>
      <c r="F206" s="173">
        <v>6.8462139400000002</v>
      </c>
      <c r="G206" s="173">
        <v>5.0582578499999995</v>
      </c>
      <c r="H206" s="58">
        <f t="shared" si="6"/>
        <v>0.35347270602268743</v>
      </c>
      <c r="I206" s="98">
        <f t="shared" si="7"/>
        <v>7.0331464924559329E-4</v>
      </c>
      <c r="J206" s="99">
        <v>84.491457499999996</v>
      </c>
      <c r="K206" s="197">
        <v>123.6652857142857</v>
      </c>
    </row>
    <row r="207" spans="1:11" x14ac:dyDescent="0.2">
      <c r="A207" s="171" t="s">
        <v>1298</v>
      </c>
      <c r="B207" s="184" t="s">
        <v>460</v>
      </c>
      <c r="C207" s="171" t="s">
        <v>639</v>
      </c>
      <c r="D207" s="171" t="s">
        <v>179</v>
      </c>
      <c r="E207" s="171" t="s">
        <v>180</v>
      </c>
      <c r="F207" s="173">
        <v>6.7504571799999997</v>
      </c>
      <c r="G207" s="173">
        <v>13.23020161</v>
      </c>
      <c r="H207" s="58">
        <f t="shared" si="6"/>
        <v>-0.48976913738807337</v>
      </c>
      <c r="I207" s="98">
        <f t="shared" si="7"/>
        <v>6.9347751405488456E-4</v>
      </c>
      <c r="J207" s="99">
        <v>298.25485825999999</v>
      </c>
      <c r="K207" s="197">
        <v>37.367619047619051</v>
      </c>
    </row>
    <row r="208" spans="1:11" x14ac:dyDescent="0.2">
      <c r="A208" s="171" t="s">
        <v>2235</v>
      </c>
      <c r="B208" s="184" t="s">
        <v>81</v>
      </c>
      <c r="C208" s="171" t="s">
        <v>510</v>
      </c>
      <c r="D208" s="171" t="s">
        <v>179</v>
      </c>
      <c r="E208" s="171" t="s">
        <v>180</v>
      </c>
      <c r="F208" s="173">
        <v>6.7306989800000006</v>
      </c>
      <c r="G208" s="173">
        <v>5.12057976</v>
      </c>
      <c r="H208" s="58">
        <f t="shared" si="6"/>
        <v>0.31444080464826119</v>
      </c>
      <c r="I208" s="98">
        <f t="shared" si="7"/>
        <v>6.9144774524770012E-4</v>
      </c>
      <c r="J208" s="99">
        <v>190.97000808210001</v>
      </c>
      <c r="K208" s="197">
        <v>31.167238095238091</v>
      </c>
    </row>
    <row r="209" spans="1:11" x14ac:dyDescent="0.2">
      <c r="A209" s="171" t="s">
        <v>2885</v>
      </c>
      <c r="B209" s="184" t="s">
        <v>2016</v>
      </c>
      <c r="C209" s="171" t="s">
        <v>510</v>
      </c>
      <c r="D209" s="171" t="s">
        <v>609</v>
      </c>
      <c r="E209" s="171" t="s">
        <v>706</v>
      </c>
      <c r="F209" s="173">
        <v>6.7228347900000003</v>
      </c>
      <c r="G209" s="173">
        <v>5.1279188300000005</v>
      </c>
      <c r="H209" s="58">
        <f t="shared" si="6"/>
        <v>0.31102597620485328</v>
      </c>
      <c r="I209" s="98">
        <f t="shared" si="7"/>
        <v>6.9063985345817604E-4</v>
      </c>
      <c r="J209" s="99">
        <v>228.376174734861</v>
      </c>
      <c r="K209" s="197">
        <v>92.679428571428573</v>
      </c>
    </row>
    <row r="210" spans="1:11" x14ac:dyDescent="0.2">
      <c r="A210" s="171" t="s">
        <v>2558</v>
      </c>
      <c r="B210" s="184" t="s">
        <v>2041</v>
      </c>
      <c r="C210" s="171" t="s">
        <v>639</v>
      </c>
      <c r="D210" s="171" t="s">
        <v>609</v>
      </c>
      <c r="E210" s="171" t="s">
        <v>180</v>
      </c>
      <c r="F210" s="173">
        <v>6.6874411699999996</v>
      </c>
      <c r="G210" s="173">
        <v>9.6888463199999997</v>
      </c>
      <c r="H210" s="58">
        <f t="shared" si="6"/>
        <v>-0.30977941551249621</v>
      </c>
      <c r="I210" s="98">
        <f t="shared" si="7"/>
        <v>6.870038508947165E-4</v>
      </c>
      <c r="J210" s="99">
        <v>591.4101411900001</v>
      </c>
      <c r="K210" s="197">
        <v>41.608761904761913</v>
      </c>
    </row>
    <row r="211" spans="1:11" x14ac:dyDescent="0.2">
      <c r="A211" s="171" t="s">
        <v>2231</v>
      </c>
      <c r="B211" s="184" t="s">
        <v>1081</v>
      </c>
      <c r="C211" s="171" t="s">
        <v>510</v>
      </c>
      <c r="D211" s="171" t="s">
        <v>178</v>
      </c>
      <c r="E211" s="171" t="s">
        <v>706</v>
      </c>
      <c r="F211" s="173">
        <v>6.5435099400000007</v>
      </c>
      <c r="G211" s="173">
        <v>8.6970658200000006</v>
      </c>
      <c r="H211" s="58">
        <f t="shared" si="6"/>
        <v>-0.24761867100598756</v>
      </c>
      <c r="I211" s="98">
        <f t="shared" si="7"/>
        <v>6.7221773064926366E-4</v>
      </c>
      <c r="J211" s="99">
        <v>217.034401875904</v>
      </c>
      <c r="K211" s="197">
        <v>57.290761904761908</v>
      </c>
    </row>
    <row r="212" spans="1:11" x14ac:dyDescent="0.2">
      <c r="A212" s="171" t="s">
        <v>2224</v>
      </c>
      <c r="B212" s="184" t="s">
        <v>1139</v>
      </c>
      <c r="C212" s="171" t="s">
        <v>510</v>
      </c>
      <c r="D212" s="171" t="s">
        <v>179</v>
      </c>
      <c r="E212" s="171" t="s">
        <v>180</v>
      </c>
      <c r="F212" s="173">
        <v>6.5212954100000005</v>
      </c>
      <c r="G212" s="173">
        <v>8.3987786700000004</v>
      </c>
      <c r="H212" s="58">
        <f t="shared" si="6"/>
        <v>-0.22354241417341691</v>
      </c>
      <c r="I212" s="98">
        <f t="shared" si="7"/>
        <v>6.6993562195210156E-4</v>
      </c>
      <c r="J212" s="99">
        <v>318.89831364607801</v>
      </c>
      <c r="K212" s="197">
        <v>11.23247619047619</v>
      </c>
    </row>
    <row r="213" spans="1:11" x14ac:dyDescent="0.2">
      <c r="A213" s="171" t="s">
        <v>2530</v>
      </c>
      <c r="B213" s="184" t="s">
        <v>2083</v>
      </c>
      <c r="C213" s="171" t="s">
        <v>639</v>
      </c>
      <c r="D213" s="171" t="s">
        <v>179</v>
      </c>
      <c r="E213" s="171" t="s">
        <v>180</v>
      </c>
      <c r="F213" s="173">
        <v>6.5123479900000003</v>
      </c>
      <c r="G213" s="173">
        <v>17.960191379999998</v>
      </c>
      <c r="H213" s="58">
        <f t="shared" si="6"/>
        <v>-0.63740096905359356</v>
      </c>
      <c r="I213" s="98">
        <f t="shared" si="7"/>
        <v>6.6901644945557967E-4</v>
      </c>
      <c r="J213" s="99">
        <v>2737.4075861856654</v>
      </c>
      <c r="K213" s="197">
        <v>31.667523809523811</v>
      </c>
    </row>
    <row r="214" spans="1:11" x14ac:dyDescent="0.2">
      <c r="A214" s="171" t="s">
        <v>2216</v>
      </c>
      <c r="B214" s="184" t="s">
        <v>645</v>
      </c>
      <c r="C214" s="171" t="s">
        <v>510</v>
      </c>
      <c r="D214" s="171" t="s">
        <v>609</v>
      </c>
      <c r="E214" s="171" t="s">
        <v>706</v>
      </c>
      <c r="F214" s="173">
        <v>6.5066839299999994</v>
      </c>
      <c r="G214" s="173">
        <v>12.808103130000001</v>
      </c>
      <c r="H214" s="58">
        <f t="shared" si="6"/>
        <v>-0.49198691922150384</v>
      </c>
      <c r="I214" s="98">
        <f t="shared" si="7"/>
        <v>6.6843457801435402E-4</v>
      </c>
      <c r="J214" s="99">
        <v>376.93298509160002</v>
      </c>
      <c r="K214" s="197">
        <v>47.462476190476188</v>
      </c>
    </row>
    <row r="215" spans="1:11" x14ac:dyDescent="0.2">
      <c r="A215" s="171" t="s">
        <v>2244</v>
      </c>
      <c r="B215" s="184" t="s">
        <v>287</v>
      </c>
      <c r="C215" s="171" t="s">
        <v>510</v>
      </c>
      <c r="D215" s="171" t="s">
        <v>178</v>
      </c>
      <c r="E215" s="171" t="s">
        <v>706</v>
      </c>
      <c r="F215" s="173">
        <v>6.4007849400000003</v>
      </c>
      <c r="G215" s="173">
        <v>8.76812696</v>
      </c>
      <c r="H215" s="58">
        <f t="shared" si="6"/>
        <v>-0.26999403986732418</v>
      </c>
      <c r="I215" s="98">
        <f t="shared" si="7"/>
        <v>6.5755552695634519E-4</v>
      </c>
      <c r="J215" s="99">
        <v>248.13479200464099</v>
      </c>
      <c r="K215" s="197">
        <v>13.10590476190476</v>
      </c>
    </row>
    <row r="216" spans="1:11" x14ac:dyDescent="0.2">
      <c r="A216" s="171" t="s">
        <v>1266</v>
      </c>
      <c r="B216" s="184" t="s">
        <v>766</v>
      </c>
      <c r="C216" s="171" t="s">
        <v>1245</v>
      </c>
      <c r="D216" s="171" t="s">
        <v>178</v>
      </c>
      <c r="E216" s="171" t="s">
        <v>706</v>
      </c>
      <c r="F216" s="173">
        <v>6.3561534100000001</v>
      </c>
      <c r="G216" s="173">
        <v>5.4738282500000004</v>
      </c>
      <c r="H216" s="58">
        <f t="shared" si="6"/>
        <v>0.16118977792187761</v>
      </c>
      <c r="I216" s="98">
        <f t="shared" si="7"/>
        <v>6.5297050972750229E-4</v>
      </c>
      <c r="J216" s="99">
        <v>200.78211855000001</v>
      </c>
      <c r="K216" s="197">
        <v>109.50390476190471</v>
      </c>
    </row>
    <row r="217" spans="1:11" x14ac:dyDescent="0.2">
      <c r="A217" s="171" t="s">
        <v>2897</v>
      </c>
      <c r="B217" s="184" t="s">
        <v>1919</v>
      </c>
      <c r="C217" s="171" t="s">
        <v>639</v>
      </c>
      <c r="D217" s="171" t="s">
        <v>179</v>
      </c>
      <c r="E217" s="171" t="s">
        <v>706</v>
      </c>
      <c r="F217" s="173">
        <v>6.30140864</v>
      </c>
      <c r="G217" s="173">
        <v>4.3462291799999999</v>
      </c>
      <c r="H217" s="58">
        <f t="shared" si="6"/>
        <v>0.4498565029651751</v>
      </c>
      <c r="I217" s="98">
        <f t="shared" si="7"/>
        <v>6.4734655478714865E-4</v>
      </c>
      <c r="J217" s="99">
        <v>477.52776301042098</v>
      </c>
      <c r="K217" s="197">
        <v>120.92538095238091</v>
      </c>
    </row>
    <row r="218" spans="1:11" x14ac:dyDescent="0.2">
      <c r="A218" s="171" t="s">
        <v>1435</v>
      </c>
      <c r="B218" s="184" t="s">
        <v>682</v>
      </c>
      <c r="C218" s="171" t="s">
        <v>637</v>
      </c>
      <c r="D218" s="171" t="s">
        <v>178</v>
      </c>
      <c r="E218" s="171" t="s">
        <v>706</v>
      </c>
      <c r="F218" s="173">
        <v>6.2406902500000001</v>
      </c>
      <c r="G218" s="173">
        <v>7.4801009499999997</v>
      </c>
      <c r="H218" s="58">
        <f t="shared" si="6"/>
        <v>-0.16569438143745907</v>
      </c>
      <c r="I218" s="98">
        <f t="shared" si="7"/>
        <v>6.4110892716699763E-4</v>
      </c>
      <c r="J218" s="99">
        <v>342.09622124999999</v>
      </c>
      <c r="K218" s="197">
        <v>6.8111904761904762</v>
      </c>
    </row>
    <row r="219" spans="1:11" x14ac:dyDescent="0.2">
      <c r="A219" s="171" t="s">
        <v>2545</v>
      </c>
      <c r="B219" s="184" t="s">
        <v>2168</v>
      </c>
      <c r="C219" s="171" t="s">
        <v>639</v>
      </c>
      <c r="D219" s="171" t="s">
        <v>609</v>
      </c>
      <c r="E219" s="171" t="s">
        <v>180</v>
      </c>
      <c r="F219" s="173">
        <v>6.1953535199999994</v>
      </c>
      <c r="G219" s="173">
        <v>8.3100682300000006</v>
      </c>
      <c r="H219" s="58">
        <f t="shared" si="6"/>
        <v>-0.25447621505268925</v>
      </c>
      <c r="I219" s="98">
        <f t="shared" si="7"/>
        <v>6.3645146442374415E-4</v>
      </c>
      <c r="J219" s="99">
        <v>1562.8611487799999</v>
      </c>
      <c r="K219" s="197">
        <v>8.0846190476190483</v>
      </c>
    </row>
    <row r="220" spans="1:11" x14ac:dyDescent="0.2">
      <c r="A220" s="171" t="s">
        <v>2839</v>
      </c>
      <c r="B220" s="184" t="s">
        <v>111</v>
      </c>
      <c r="C220" s="171" t="s">
        <v>510</v>
      </c>
      <c r="D220" s="171" t="s">
        <v>609</v>
      </c>
      <c r="E220" s="171" t="s">
        <v>706</v>
      </c>
      <c r="F220" s="173">
        <v>6.1380288200000006</v>
      </c>
      <c r="G220" s="173">
        <v>14.04063779</v>
      </c>
      <c r="H220" s="58">
        <f t="shared" si="6"/>
        <v>-0.56283831889947211</v>
      </c>
      <c r="I220" s="98">
        <f t="shared" si="7"/>
        <v>6.3056247210960563E-4</v>
      </c>
      <c r="J220" s="99">
        <v>1579.6364713124999</v>
      </c>
      <c r="K220" s="197">
        <v>10.579952380952379</v>
      </c>
    </row>
    <row r="221" spans="1:11" x14ac:dyDescent="0.2">
      <c r="A221" s="171" t="s">
        <v>2847</v>
      </c>
      <c r="B221" s="184" t="s">
        <v>789</v>
      </c>
      <c r="C221" s="171" t="s">
        <v>2197</v>
      </c>
      <c r="D221" s="171" t="s">
        <v>609</v>
      </c>
      <c r="E221" s="171" t="s">
        <v>180</v>
      </c>
      <c r="F221" s="173">
        <v>6.1267903399999994</v>
      </c>
      <c r="G221" s="173">
        <v>10.82201467</v>
      </c>
      <c r="H221" s="58">
        <f t="shared" si="6"/>
        <v>-0.43385861811994753</v>
      </c>
      <c r="I221" s="98">
        <f t="shared" si="7"/>
        <v>6.294079379848286E-4</v>
      </c>
      <c r="J221" s="99">
        <v>552.62430927999992</v>
      </c>
      <c r="K221" s="197">
        <v>12.01080952380952</v>
      </c>
    </row>
    <row r="222" spans="1:11" x14ac:dyDescent="0.2">
      <c r="A222" s="171" t="s">
        <v>1967</v>
      </c>
      <c r="B222" s="184" t="s">
        <v>31</v>
      </c>
      <c r="C222" s="171" t="s">
        <v>1156</v>
      </c>
      <c r="D222" s="171" t="s">
        <v>179</v>
      </c>
      <c r="E222" s="171" t="s">
        <v>180</v>
      </c>
      <c r="F222" s="173">
        <v>6.1180579499999999</v>
      </c>
      <c r="G222" s="173">
        <v>4.4575917</v>
      </c>
      <c r="H222" s="58">
        <f t="shared" si="6"/>
        <v>0.37250299303994128</v>
      </c>
      <c r="I222" s="98">
        <f t="shared" si="7"/>
        <v>6.2851085561729662E-4</v>
      </c>
      <c r="J222" s="99">
        <v>410.98123650999997</v>
      </c>
      <c r="K222" s="197">
        <v>25.834238095238099</v>
      </c>
    </row>
    <row r="223" spans="1:11" x14ac:dyDescent="0.2">
      <c r="A223" s="171" t="s">
        <v>2831</v>
      </c>
      <c r="B223" s="184" t="s">
        <v>109</v>
      </c>
      <c r="C223" s="171" t="s">
        <v>510</v>
      </c>
      <c r="D223" s="171" t="s">
        <v>609</v>
      </c>
      <c r="E223" s="171" t="s">
        <v>706</v>
      </c>
      <c r="F223" s="173">
        <v>6.0864808500000001</v>
      </c>
      <c r="G223" s="173">
        <v>17.722962519999999</v>
      </c>
      <c r="H223" s="58">
        <f t="shared" si="6"/>
        <v>-0.65657655467411091</v>
      </c>
      <c r="I223" s="98">
        <f t="shared" si="7"/>
        <v>6.2526692587666502E-4</v>
      </c>
      <c r="J223" s="99">
        <v>203.4669613474</v>
      </c>
      <c r="K223" s="197">
        <v>11.92333333333333</v>
      </c>
    </row>
    <row r="224" spans="1:11" x14ac:dyDescent="0.2">
      <c r="A224" s="171" t="s">
        <v>2845</v>
      </c>
      <c r="B224" s="184" t="s">
        <v>396</v>
      </c>
      <c r="C224" s="171" t="s">
        <v>640</v>
      </c>
      <c r="D224" s="171" t="s">
        <v>178</v>
      </c>
      <c r="E224" s="171" t="s">
        <v>706</v>
      </c>
      <c r="F224" s="173">
        <v>6.0533219800000007</v>
      </c>
      <c r="G224" s="173">
        <v>11.806073230000001</v>
      </c>
      <c r="H224" s="58">
        <f t="shared" si="6"/>
        <v>-0.48727050374225056</v>
      </c>
      <c r="I224" s="98">
        <f t="shared" si="7"/>
        <v>6.2186050018973567E-4</v>
      </c>
      <c r="J224" s="99">
        <v>406.48951499600003</v>
      </c>
      <c r="K224" s="197">
        <v>36.89561904761905</v>
      </c>
    </row>
    <row r="225" spans="1:11" x14ac:dyDescent="0.2">
      <c r="A225" s="171" t="s">
        <v>2553</v>
      </c>
      <c r="B225" s="184" t="s">
        <v>2078</v>
      </c>
      <c r="C225" s="171" t="s">
        <v>639</v>
      </c>
      <c r="D225" s="171" t="s">
        <v>609</v>
      </c>
      <c r="E225" s="171" t="s">
        <v>180</v>
      </c>
      <c r="F225" s="173">
        <v>6.0328125799999999</v>
      </c>
      <c r="G225" s="173">
        <v>8.3528041500000008</v>
      </c>
      <c r="H225" s="58">
        <f t="shared" si="6"/>
        <v>-0.27775002601970511</v>
      </c>
      <c r="I225" s="98">
        <f t="shared" si="7"/>
        <v>6.197535602673706E-4</v>
      </c>
      <c r="J225" s="99">
        <v>2068.05847352</v>
      </c>
      <c r="K225" s="197">
        <v>13.246</v>
      </c>
    </row>
    <row r="226" spans="1:11" x14ac:dyDescent="0.2">
      <c r="A226" s="171" t="s">
        <v>2840</v>
      </c>
      <c r="B226" s="184" t="s">
        <v>211</v>
      </c>
      <c r="C226" s="171" t="s">
        <v>640</v>
      </c>
      <c r="D226" s="171" t="s">
        <v>178</v>
      </c>
      <c r="E226" s="171" t="s">
        <v>180</v>
      </c>
      <c r="F226" s="173">
        <v>6.0170760999999997</v>
      </c>
      <c r="G226" s="173">
        <v>13.910275439999999</v>
      </c>
      <c r="H226" s="58">
        <f t="shared" si="6"/>
        <v>-0.56743659563365201</v>
      </c>
      <c r="I226" s="98">
        <f t="shared" si="7"/>
        <v>6.1813694457166527E-4</v>
      </c>
      <c r="J226" s="99">
        <v>487.50503388859994</v>
      </c>
      <c r="K226" s="197">
        <v>7.4855238095238086</v>
      </c>
    </row>
    <row r="227" spans="1:11" x14ac:dyDescent="0.2">
      <c r="A227" s="171" t="s">
        <v>2863</v>
      </c>
      <c r="B227" s="184" t="s">
        <v>1831</v>
      </c>
      <c r="C227" s="171" t="s">
        <v>639</v>
      </c>
      <c r="D227" s="171" t="s">
        <v>609</v>
      </c>
      <c r="E227" s="171" t="s">
        <v>706</v>
      </c>
      <c r="F227" s="173">
        <v>5.9865830599999992</v>
      </c>
      <c r="G227" s="173">
        <v>7.4397532200000001</v>
      </c>
      <c r="H227" s="58">
        <f t="shared" si="6"/>
        <v>-0.19532504869832235</v>
      </c>
      <c r="I227" s="98">
        <f t="shared" si="7"/>
        <v>6.1500438080430632E-4</v>
      </c>
      <c r="J227" s="99">
        <v>269.99165785497956</v>
      </c>
      <c r="K227" s="197">
        <v>102.396</v>
      </c>
    </row>
    <row r="228" spans="1:11" x14ac:dyDescent="0.2">
      <c r="A228" s="171" t="s">
        <v>1573</v>
      </c>
      <c r="B228" s="184" t="s">
        <v>56</v>
      </c>
      <c r="C228" s="171" t="s">
        <v>637</v>
      </c>
      <c r="D228" s="171" t="s">
        <v>179</v>
      </c>
      <c r="E228" s="171" t="s">
        <v>706</v>
      </c>
      <c r="F228" s="173">
        <v>5.96667843</v>
      </c>
      <c r="G228" s="173">
        <v>6.2006161300000002</v>
      </c>
      <c r="H228" s="58">
        <f t="shared" si="6"/>
        <v>-3.7728137832651165E-2</v>
      </c>
      <c r="I228" s="98">
        <f t="shared" si="7"/>
        <v>6.12959569177106E-4</v>
      </c>
      <c r="J228" s="99">
        <v>308.95434821999999</v>
      </c>
      <c r="K228" s="197">
        <v>12.285523809523809</v>
      </c>
    </row>
    <row r="229" spans="1:11" x14ac:dyDescent="0.2">
      <c r="A229" s="171" t="s">
        <v>2256</v>
      </c>
      <c r="B229" s="184" t="s">
        <v>88</v>
      </c>
      <c r="C229" s="171" t="s">
        <v>510</v>
      </c>
      <c r="D229" s="171" t="s">
        <v>178</v>
      </c>
      <c r="E229" s="171" t="s">
        <v>706</v>
      </c>
      <c r="F229" s="173">
        <v>5.95836334</v>
      </c>
      <c r="G229" s="173">
        <v>7.6584999500000004</v>
      </c>
      <c r="H229" s="58">
        <f t="shared" si="6"/>
        <v>-0.22199342183190851</v>
      </c>
      <c r="I229" s="98">
        <f t="shared" si="7"/>
        <v>6.1210535622699251E-4</v>
      </c>
      <c r="J229" s="99">
        <v>75.306049408800007</v>
      </c>
      <c r="K229" s="197">
        <v>18.059571428571431</v>
      </c>
    </row>
    <row r="230" spans="1:11" x14ac:dyDescent="0.2">
      <c r="A230" s="171" t="s">
        <v>1301</v>
      </c>
      <c r="B230" s="184" t="s">
        <v>469</v>
      </c>
      <c r="C230" s="171" t="s">
        <v>639</v>
      </c>
      <c r="D230" s="171" t="s">
        <v>179</v>
      </c>
      <c r="E230" s="171" t="s">
        <v>180</v>
      </c>
      <c r="F230" s="173">
        <v>5.9555942399999999</v>
      </c>
      <c r="G230" s="173">
        <v>5.9517418800000002</v>
      </c>
      <c r="H230" s="58">
        <f t="shared" si="6"/>
        <v>6.4726597316755452E-4</v>
      </c>
      <c r="I230" s="98">
        <f t="shared" si="7"/>
        <v>6.1182088533369373E-4</v>
      </c>
      <c r="J230" s="99">
        <v>194.45862384999998</v>
      </c>
      <c r="K230" s="197">
        <v>33.722809523809516</v>
      </c>
    </row>
    <row r="231" spans="1:11" x14ac:dyDescent="0.2">
      <c r="A231" s="171" t="s">
        <v>2874</v>
      </c>
      <c r="B231" s="184" t="s">
        <v>1833</v>
      </c>
      <c r="C231" s="171" t="s">
        <v>639</v>
      </c>
      <c r="D231" s="171" t="s">
        <v>609</v>
      </c>
      <c r="E231" s="171" t="s">
        <v>706</v>
      </c>
      <c r="F231" s="173">
        <v>5.91163683</v>
      </c>
      <c r="G231" s="173">
        <v>5.8809899300000001</v>
      </c>
      <c r="H231" s="58">
        <f t="shared" si="6"/>
        <v>5.2111804925332184E-3</v>
      </c>
      <c r="I231" s="98">
        <f t="shared" si="7"/>
        <v>6.073051207568283E-4</v>
      </c>
      <c r="J231" s="99">
        <v>1337.4433230100001</v>
      </c>
      <c r="K231" s="197">
        <v>32.213238095238097</v>
      </c>
    </row>
    <row r="232" spans="1:11" x14ac:dyDescent="0.2">
      <c r="A232" s="171" t="s">
        <v>2876</v>
      </c>
      <c r="B232" s="184" t="s">
        <v>266</v>
      </c>
      <c r="C232" s="171" t="s">
        <v>639</v>
      </c>
      <c r="D232" s="171" t="s">
        <v>179</v>
      </c>
      <c r="E232" s="171" t="s">
        <v>706</v>
      </c>
      <c r="F232" s="173">
        <v>5.8622692300000008</v>
      </c>
      <c r="G232" s="173">
        <v>5.5931365300000007</v>
      </c>
      <c r="H232" s="58">
        <f t="shared" si="6"/>
        <v>4.811838555280179E-2</v>
      </c>
      <c r="I232" s="98">
        <f t="shared" si="7"/>
        <v>6.022335649184642E-4</v>
      </c>
      <c r="J232" s="99">
        <v>230.8605925308018</v>
      </c>
      <c r="K232" s="197">
        <v>41.966380952380959</v>
      </c>
    </row>
    <row r="233" spans="1:11" x14ac:dyDescent="0.2">
      <c r="A233" s="171" t="s">
        <v>1220</v>
      </c>
      <c r="B233" s="184" t="s">
        <v>1221</v>
      </c>
      <c r="C233" s="171" t="s">
        <v>234</v>
      </c>
      <c r="D233" s="171" t="s">
        <v>609</v>
      </c>
      <c r="E233" s="171" t="s">
        <v>180</v>
      </c>
      <c r="F233" s="173">
        <v>5.844964</v>
      </c>
      <c r="G233" s="173">
        <v>7.6836373700000005</v>
      </c>
      <c r="H233" s="58">
        <f t="shared" si="6"/>
        <v>-0.23929726006837826</v>
      </c>
      <c r="I233" s="98">
        <f t="shared" si="7"/>
        <v>6.0045579082693991E-4</v>
      </c>
      <c r="J233" s="99">
        <v>224.97399060000001</v>
      </c>
      <c r="K233" s="197">
        <v>19.394285714285711</v>
      </c>
    </row>
    <row r="234" spans="1:11" x14ac:dyDescent="0.2">
      <c r="A234" s="171" t="s">
        <v>2115</v>
      </c>
      <c r="B234" s="184" t="s">
        <v>2120</v>
      </c>
      <c r="C234" s="171" t="s">
        <v>637</v>
      </c>
      <c r="D234" s="171" t="s">
        <v>178</v>
      </c>
      <c r="E234" s="171" t="s">
        <v>706</v>
      </c>
      <c r="F234" s="173">
        <v>5.8024822599999997</v>
      </c>
      <c r="G234" s="173">
        <v>9.2248608699999988</v>
      </c>
      <c r="H234" s="58">
        <f t="shared" si="6"/>
        <v>-0.37099514650999821</v>
      </c>
      <c r="I234" s="98">
        <f t="shared" si="7"/>
        <v>5.9609162249546607E-4</v>
      </c>
      <c r="J234" s="99">
        <v>3182.9154400000002</v>
      </c>
      <c r="K234" s="197">
        <v>8.21052380952381</v>
      </c>
    </row>
    <row r="235" spans="1:11" x14ac:dyDescent="0.2">
      <c r="A235" s="171" t="s">
        <v>1312</v>
      </c>
      <c r="B235" s="184" t="s">
        <v>472</v>
      </c>
      <c r="C235" s="171" t="s">
        <v>639</v>
      </c>
      <c r="D235" s="171" t="s">
        <v>179</v>
      </c>
      <c r="E235" s="171" t="s">
        <v>180</v>
      </c>
      <c r="F235" s="173">
        <v>5.7387162699999994</v>
      </c>
      <c r="G235" s="173">
        <v>11.63751877</v>
      </c>
      <c r="H235" s="58">
        <f t="shared" si="6"/>
        <v>-0.50687802241886315</v>
      </c>
      <c r="I235" s="98">
        <f t="shared" si="7"/>
        <v>5.8954091355126843E-4</v>
      </c>
      <c r="J235" s="99">
        <v>199.21245386000001</v>
      </c>
      <c r="K235" s="197">
        <v>12.34242857142857</v>
      </c>
    </row>
    <row r="236" spans="1:11" x14ac:dyDescent="0.2">
      <c r="A236" s="171" t="s">
        <v>1956</v>
      </c>
      <c r="B236" s="184" t="s">
        <v>35</v>
      </c>
      <c r="C236" s="171" t="s">
        <v>1156</v>
      </c>
      <c r="D236" s="171" t="s">
        <v>179</v>
      </c>
      <c r="E236" s="171" t="s">
        <v>180</v>
      </c>
      <c r="F236" s="173">
        <v>5.7210219100000002</v>
      </c>
      <c r="G236" s="173">
        <v>5.6991711</v>
      </c>
      <c r="H236" s="58">
        <f t="shared" si="6"/>
        <v>3.834032987709346E-3</v>
      </c>
      <c r="I236" s="98">
        <f t="shared" si="7"/>
        <v>5.8772316395914505E-4</v>
      </c>
      <c r="J236" s="99">
        <v>42.47170045</v>
      </c>
      <c r="K236" s="197">
        <v>28.749142857142861</v>
      </c>
    </row>
    <row r="237" spans="1:11" x14ac:dyDescent="0.2">
      <c r="A237" s="171" t="s">
        <v>1367</v>
      </c>
      <c r="B237" s="184" t="s">
        <v>379</v>
      </c>
      <c r="C237" s="171" t="s">
        <v>1245</v>
      </c>
      <c r="D237" s="171" t="s">
        <v>178</v>
      </c>
      <c r="E237" s="171" t="s">
        <v>706</v>
      </c>
      <c r="F237" s="173">
        <v>5.7152633099999992</v>
      </c>
      <c r="G237" s="173">
        <v>13.92616188</v>
      </c>
      <c r="H237" s="58">
        <f t="shared" si="6"/>
        <v>-0.58960240737916814</v>
      </c>
      <c r="I237" s="98">
        <f t="shared" si="7"/>
        <v>5.8713158038103291E-4</v>
      </c>
      <c r="J237" s="99">
        <v>269.16425964000001</v>
      </c>
      <c r="K237" s="197">
        <v>64.34242857142857</v>
      </c>
    </row>
    <row r="238" spans="1:11" x14ac:dyDescent="0.2">
      <c r="A238" s="171" t="s">
        <v>1302</v>
      </c>
      <c r="B238" s="184" t="s">
        <v>470</v>
      </c>
      <c r="C238" s="171" t="s">
        <v>639</v>
      </c>
      <c r="D238" s="171" t="s">
        <v>179</v>
      </c>
      <c r="E238" s="171" t="s">
        <v>180</v>
      </c>
      <c r="F238" s="173">
        <v>5.7082660399999998</v>
      </c>
      <c r="G238" s="173">
        <v>5.9952563799999998</v>
      </c>
      <c r="H238" s="58">
        <f t="shared" si="6"/>
        <v>-4.7869569174287752E-2</v>
      </c>
      <c r="I238" s="98">
        <f t="shared" si="7"/>
        <v>5.8641274767453906E-4</v>
      </c>
      <c r="J238" s="99">
        <v>220.85996184112841</v>
      </c>
      <c r="K238" s="197">
        <v>33.323380952380951</v>
      </c>
    </row>
    <row r="239" spans="1:11" x14ac:dyDescent="0.2">
      <c r="A239" s="171" t="s">
        <v>2259</v>
      </c>
      <c r="B239" s="184" t="s">
        <v>292</v>
      </c>
      <c r="C239" s="171" t="s">
        <v>510</v>
      </c>
      <c r="D239" s="171" t="s">
        <v>179</v>
      </c>
      <c r="E239" s="171" t="s">
        <v>180</v>
      </c>
      <c r="F239" s="173">
        <v>5.64158589</v>
      </c>
      <c r="G239" s="173">
        <v>12.10583834</v>
      </c>
      <c r="H239" s="58">
        <f t="shared" si="6"/>
        <v>-0.53397809126864648</v>
      </c>
      <c r="I239" s="98">
        <f t="shared" si="7"/>
        <v>5.7956266575774553E-4</v>
      </c>
      <c r="J239" s="99">
        <v>190.43247412790001</v>
      </c>
      <c r="K239" s="197">
        <v>10.074095238095239</v>
      </c>
    </row>
    <row r="240" spans="1:11" x14ac:dyDescent="0.2">
      <c r="A240" s="171" t="s">
        <v>3044</v>
      </c>
      <c r="B240" s="184" t="s">
        <v>1728</v>
      </c>
      <c r="C240" s="171" t="s">
        <v>2192</v>
      </c>
      <c r="D240" s="171" t="s">
        <v>179</v>
      </c>
      <c r="E240" s="171" t="s">
        <v>706</v>
      </c>
      <c r="F240" s="173">
        <v>5.6318121200000002</v>
      </c>
      <c r="G240" s="173">
        <v>0.70025979000000005</v>
      </c>
      <c r="H240" s="58">
        <f t="shared" si="6"/>
        <v>7.0424610986159859</v>
      </c>
      <c r="I240" s="98">
        <f t="shared" si="7"/>
        <v>5.7855860195261174E-4</v>
      </c>
      <c r="J240" s="99">
        <v>355.32941568000001</v>
      </c>
      <c r="K240" s="197">
        <v>45.472857142857137</v>
      </c>
    </row>
    <row r="241" spans="1:11" x14ac:dyDescent="0.2">
      <c r="A241" s="171" t="s">
        <v>2829</v>
      </c>
      <c r="B241" s="184" t="s">
        <v>1408</v>
      </c>
      <c r="C241" s="171" t="s">
        <v>1245</v>
      </c>
      <c r="D241" s="171" t="s">
        <v>179</v>
      </c>
      <c r="E241" s="171" t="s">
        <v>2403</v>
      </c>
      <c r="F241" s="173">
        <v>5.6120970899999998</v>
      </c>
      <c r="G241" s="173">
        <v>18.61301203</v>
      </c>
      <c r="H241" s="58">
        <f t="shared" si="6"/>
        <v>-0.69848528110579</v>
      </c>
      <c r="I241" s="98">
        <f t="shared" si="7"/>
        <v>5.7653326801901915E-4</v>
      </c>
      <c r="J241" s="99">
        <v>111.99417456</v>
      </c>
      <c r="K241" s="197">
        <v>94.212809523809526</v>
      </c>
    </row>
    <row r="242" spans="1:11" x14ac:dyDescent="0.2">
      <c r="A242" s="171" t="s">
        <v>2871</v>
      </c>
      <c r="B242" s="184" t="s">
        <v>612</v>
      </c>
      <c r="C242" s="171" t="s">
        <v>1245</v>
      </c>
      <c r="D242" s="171" t="s">
        <v>179</v>
      </c>
      <c r="E242" s="171" t="s">
        <v>2403</v>
      </c>
      <c r="F242" s="173">
        <v>5.5703549099999998</v>
      </c>
      <c r="G242" s="173">
        <v>6.1864870199999995</v>
      </c>
      <c r="H242" s="58">
        <f t="shared" si="6"/>
        <v>-9.9593211463652187E-2</v>
      </c>
      <c r="I242" s="98">
        <f t="shared" si="7"/>
        <v>5.7224507502027003E-4</v>
      </c>
      <c r="J242" s="99">
        <v>73.266374389999996</v>
      </c>
      <c r="K242" s="197">
        <v>133.76838095238091</v>
      </c>
    </row>
    <row r="243" spans="1:11" x14ac:dyDescent="0.2">
      <c r="A243" s="171" t="s">
        <v>2866</v>
      </c>
      <c r="B243" s="184" t="s">
        <v>1189</v>
      </c>
      <c r="C243" s="171" t="s">
        <v>510</v>
      </c>
      <c r="D243" s="171" t="s">
        <v>609</v>
      </c>
      <c r="E243" s="171" t="s">
        <v>706</v>
      </c>
      <c r="F243" s="173">
        <v>5.5367724900000006</v>
      </c>
      <c r="G243" s="173">
        <v>7.1984734699999997</v>
      </c>
      <c r="H243" s="58">
        <f t="shared" si="6"/>
        <v>-0.23084074518371456</v>
      </c>
      <c r="I243" s="98">
        <f t="shared" si="7"/>
        <v>5.6879513785060016E-4</v>
      </c>
      <c r="J243" s="99">
        <v>511.68352445660003</v>
      </c>
      <c r="K243" s="197">
        <v>8.0607142857142868</v>
      </c>
    </row>
    <row r="244" spans="1:11" x14ac:dyDescent="0.2">
      <c r="A244" s="171" t="s">
        <v>2557</v>
      </c>
      <c r="B244" s="184" t="s">
        <v>1587</v>
      </c>
      <c r="C244" s="171" t="s">
        <v>639</v>
      </c>
      <c r="D244" s="171" t="s">
        <v>609</v>
      </c>
      <c r="E244" s="171" t="s">
        <v>706</v>
      </c>
      <c r="F244" s="173">
        <v>5.5284639699999998</v>
      </c>
      <c r="G244" s="173">
        <v>11.112431390000001</v>
      </c>
      <c r="H244" s="58">
        <f t="shared" si="6"/>
        <v>-0.50249735850112642</v>
      </c>
      <c r="I244" s="98">
        <f t="shared" si="7"/>
        <v>5.6794159983955311E-4</v>
      </c>
      <c r="J244" s="99">
        <v>1279.5001445599999</v>
      </c>
      <c r="K244" s="197">
        <v>18.167190476190481</v>
      </c>
    </row>
    <row r="245" spans="1:11" x14ac:dyDescent="0.2">
      <c r="A245" s="171" t="s">
        <v>2621</v>
      </c>
      <c r="B245" s="184" t="s">
        <v>2043</v>
      </c>
      <c r="C245" s="171" t="s">
        <v>639</v>
      </c>
      <c r="D245" s="171" t="s">
        <v>609</v>
      </c>
      <c r="E245" s="171" t="s">
        <v>180</v>
      </c>
      <c r="F245" s="173">
        <v>5.4745969500000005</v>
      </c>
      <c r="G245" s="173">
        <v>9.0315276400000002</v>
      </c>
      <c r="H245" s="58">
        <f t="shared" si="6"/>
        <v>-0.3938348894872008</v>
      </c>
      <c r="I245" s="98">
        <f t="shared" si="7"/>
        <v>5.6240781655301955E-4</v>
      </c>
      <c r="J245" s="99">
        <v>5384.9975002817791</v>
      </c>
      <c r="K245" s="197">
        <v>19.691809523809521</v>
      </c>
    </row>
    <row r="246" spans="1:11" x14ac:dyDescent="0.2">
      <c r="A246" s="171" t="s">
        <v>1147</v>
      </c>
      <c r="B246" s="184" t="s">
        <v>1148</v>
      </c>
      <c r="C246" s="171" t="s">
        <v>2197</v>
      </c>
      <c r="D246" s="171" t="s">
        <v>609</v>
      </c>
      <c r="E246" s="171" t="s">
        <v>180</v>
      </c>
      <c r="F246" s="173">
        <v>5.4616872300000008</v>
      </c>
      <c r="G246" s="173">
        <v>4.68688722</v>
      </c>
      <c r="H246" s="58">
        <f t="shared" si="6"/>
        <v>0.16531227947917237</v>
      </c>
      <c r="I246" s="98">
        <f t="shared" si="7"/>
        <v>5.6108159518844752E-4</v>
      </c>
      <c r="J246" s="99">
        <v>336.51326220523941</v>
      </c>
      <c r="K246" s="197">
        <v>87.919333333333341</v>
      </c>
    </row>
    <row r="247" spans="1:11" x14ac:dyDescent="0.2">
      <c r="A247" s="171" t="s">
        <v>2868</v>
      </c>
      <c r="B247" s="184" t="s">
        <v>1293</v>
      </c>
      <c r="C247" s="171" t="s">
        <v>510</v>
      </c>
      <c r="D247" s="171" t="s">
        <v>179</v>
      </c>
      <c r="E247" s="171" t="s">
        <v>180</v>
      </c>
      <c r="F247" s="173">
        <v>5.4558444499999998</v>
      </c>
      <c r="G247" s="173">
        <v>6.47225494</v>
      </c>
      <c r="H247" s="58">
        <f t="shared" si="6"/>
        <v>-0.15704117026020614</v>
      </c>
      <c r="I247" s="98">
        <f t="shared" si="7"/>
        <v>5.6048136376092659E-4</v>
      </c>
      <c r="J247" s="99">
        <v>247.37698501936001</v>
      </c>
      <c r="K247" s="197">
        <v>55.660999999999987</v>
      </c>
    </row>
    <row r="248" spans="1:11" x14ac:dyDescent="0.2">
      <c r="A248" s="171" t="s">
        <v>2395</v>
      </c>
      <c r="B248" s="184" t="s">
        <v>2396</v>
      </c>
      <c r="C248" s="171" t="s">
        <v>637</v>
      </c>
      <c r="D248" s="171" t="s">
        <v>178</v>
      </c>
      <c r="E248" s="171" t="s">
        <v>706</v>
      </c>
      <c r="F248" s="173">
        <v>5.4551698200000001</v>
      </c>
      <c r="G248" s="173">
        <v>2.38073018</v>
      </c>
      <c r="H248" s="58">
        <f t="shared" si="6"/>
        <v>1.2913851665458367</v>
      </c>
      <c r="I248" s="98">
        <f t="shared" si="7"/>
        <v>5.6041205871641903E-4</v>
      </c>
      <c r="J248" s="99">
        <v>149.17158688000001</v>
      </c>
      <c r="K248" s="197">
        <v>22.897190476190481</v>
      </c>
    </row>
    <row r="249" spans="1:11" x14ac:dyDescent="0.2">
      <c r="A249" s="171" t="s">
        <v>2922</v>
      </c>
      <c r="B249" s="184" t="s">
        <v>2009</v>
      </c>
      <c r="C249" s="171" t="s">
        <v>510</v>
      </c>
      <c r="D249" s="171" t="s">
        <v>179</v>
      </c>
      <c r="E249" s="171" t="s">
        <v>706</v>
      </c>
      <c r="F249" s="173">
        <v>5.4535492400000001</v>
      </c>
      <c r="G249" s="173">
        <v>3.2247120800000002</v>
      </c>
      <c r="H249" s="58">
        <f t="shared" si="6"/>
        <v>0.69117400397495321</v>
      </c>
      <c r="I249" s="98">
        <f t="shared" si="7"/>
        <v>5.6024557580129782E-4</v>
      </c>
      <c r="J249" s="99">
        <v>306.02221703122598</v>
      </c>
      <c r="K249" s="197">
        <v>104.1715714285714</v>
      </c>
    </row>
    <row r="250" spans="1:11" x14ac:dyDescent="0.2">
      <c r="A250" s="171" t="s">
        <v>3006</v>
      </c>
      <c r="B250" s="184" t="s">
        <v>1839</v>
      </c>
      <c r="C250" s="171" t="s">
        <v>639</v>
      </c>
      <c r="D250" s="171" t="s">
        <v>609</v>
      </c>
      <c r="E250" s="171" t="s">
        <v>706</v>
      </c>
      <c r="F250" s="173">
        <v>5.4477442199999997</v>
      </c>
      <c r="G250" s="173">
        <v>1.0895503700000002</v>
      </c>
      <c r="H250" s="58">
        <f t="shared" si="6"/>
        <v>3.9999929971112751</v>
      </c>
      <c r="I250" s="98">
        <f t="shared" si="7"/>
        <v>5.596492234756263E-4</v>
      </c>
      <c r="J250" s="99">
        <v>243.0936162276146</v>
      </c>
      <c r="K250" s="197">
        <v>178.29257142857139</v>
      </c>
    </row>
    <row r="251" spans="1:11" x14ac:dyDescent="0.2">
      <c r="A251" s="171" t="s">
        <v>2855</v>
      </c>
      <c r="B251" s="184" t="s">
        <v>138</v>
      </c>
      <c r="C251" s="171" t="s">
        <v>510</v>
      </c>
      <c r="D251" s="171" t="s">
        <v>609</v>
      </c>
      <c r="E251" s="171" t="s">
        <v>706</v>
      </c>
      <c r="F251" s="173">
        <v>5.4134915899999996</v>
      </c>
      <c r="G251" s="173">
        <v>9.2004955500000012</v>
      </c>
      <c r="H251" s="58">
        <f t="shared" si="6"/>
        <v>-0.41160869427299507</v>
      </c>
      <c r="I251" s="98">
        <f t="shared" si="7"/>
        <v>5.5613043533004442E-4</v>
      </c>
      <c r="J251" s="99">
        <v>336.84769449099997</v>
      </c>
      <c r="K251" s="197">
        <v>18.67128571428572</v>
      </c>
    </row>
    <row r="252" spans="1:11" x14ac:dyDescent="0.2">
      <c r="A252" s="171" t="s">
        <v>1347</v>
      </c>
      <c r="B252" s="184" t="s">
        <v>663</v>
      </c>
      <c r="C252" s="171" t="s">
        <v>639</v>
      </c>
      <c r="D252" s="171" t="s">
        <v>609</v>
      </c>
      <c r="E252" s="171" t="s">
        <v>180</v>
      </c>
      <c r="F252" s="173">
        <v>5.4065665799999998</v>
      </c>
      <c r="G252" s="173">
        <v>9.4895107500000009</v>
      </c>
      <c r="H252" s="58">
        <f t="shared" si="6"/>
        <v>-0.430258659014639</v>
      </c>
      <c r="I252" s="98">
        <f t="shared" si="7"/>
        <v>5.5541902592597722E-4</v>
      </c>
      <c r="J252" s="99">
        <v>137.53992244999998</v>
      </c>
      <c r="K252" s="197">
        <v>23.036000000000001</v>
      </c>
    </row>
    <row r="253" spans="1:11" x14ac:dyDescent="0.2">
      <c r="A253" s="171" t="s">
        <v>2227</v>
      </c>
      <c r="B253" s="184" t="s">
        <v>91</v>
      </c>
      <c r="C253" s="171" t="s">
        <v>510</v>
      </c>
      <c r="D253" s="171" t="s">
        <v>178</v>
      </c>
      <c r="E253" s="171" t="s">
        <v>180</v>
      </c>
      <c r="F253" s="173">
        <v>5.3742715499999996</v>
      </c>
      <c r="G253" s="173">
        <v>5.0114523799999997</v>
      </c>
      <c r="H253" s="58">
        <f t="shared" si="6"/>
        <v>7.2398008099999078E-2</v>
      </c>
      <c r="I253" s="98">
        <f t="shared" si="7"/>
        <v>5.5210134291228715E-4</v>
      </c>
      <c r="J253" s="99">
        <v>637.21520343359998</v>
      </c>
      <c r="K253" s="197">
        <v>29.79361904761905</v>
      </c>
    </row>
    <row r="254" spans="1:11" x14ac:dyDescent="0.2">
      <c r="A254" s="171" t="s">
        <v>1275</v>
      </c>
      <c r="B254" s="184" t="s">
        <v>406</v>
      </c>
      <c r="C254" s="171" t="s">
        <v>1245</v>
      </c>
      <c r="D254" s="171" t="s">
        <v>178</v>
      </c>
      <c r="E254" s="171" t="s">
        <v>706</v>
      </c>
      <c r="F254" s="173">
        <v>5.3612454400000003</v>
      </c>
      <c r="G254" s="173">
        <v>10.514266259999999</v>
      </c>
      <c r="H254" s="58">
        <f t="shared" si="6"/>
        <v>-0.49009799567316636</v>
      </c>
      <c r="I254" s="98">
        <f t="shared" si="7"/>
        <v>5.5076316475046307E-4</v>
      </c>
      <c r="J254" s="99">
        <v>229.38597547999998</v>
      </c>
      <c r="K254" s="197">
        <v>65.34842857142857</v>
      </c>
    </row>
    <row r="255" spans="1:11" x14ac:dyDescent="0.2">
      <c r="A255" s="171" t="s">
        <v>2271</v>
      </c>
      <c r="B255" s="184" t="s">
        <v>704</v>
      </c>
      <c r="C255" s="171" t="s">
        <v>510</v>
      </c>
      <c r="D255" s="171" t="s">
        <v>178</v>
      </c>
      <c r="E255" s="171" t="s">
        <v>706</v>
      </c>
      <c r="F255" s="173">
        <v>5.3501723200000004</v>
      </c>
      <c r="G255" s="173">
        <v>4.2823701300000003</v>
      </c>
      <c r="H255" s="58">
        <f t="shared" si="6"/>
        <v>0.24934841164698662</v>
      </c>
      <c r="I255" s="98">
        <f t="shared" si="7"/>
        <v>5.4962561813314914E-4</v>
      </c>
      <c r="J255" s="99">
        <v>129.35193016236099</v>
      </c>
      <c r="K255" s="197">
        <v>59.529857142857139</v>
      </c>
    </row>
    <row r="256" spans="1:11" x14ac:dyDescent="0.2">
      <c r="A256" s="171" t="s">
        <v>1793</v>
      </c>
      <c r="B256" s="184" t="s">
        <v>1774</v>
      </c>
      <c r="C256" s="171" t="s">
        <v>2197</v>
      </c>
      <c r="D256" s="171" t="s">
        <v>179</v>
      </c>
      <c r="E256" s="171" t="s">
        <v>706</v>
      </c>
      <c r="F256" s="173">
        <v>5.31905509</v>
      </c>
      <c r="G256" s="173">
        <v>7.2293606700000002</v>
      </c>
      <c r="H256" s="58">
        <f t="shared" si="6"/>
        <v>-0.26424267195953854</v>
      </c>
      <c r="I256" s="98">
        <f t="shared" si="7"/>
        <v>5.4642893104525712E-4</v>
      </c>
      <c r="J256" s="99">
        <v>212.49714700694261</v>
      </c>
      <c r="K256" s="197">
        <v>156.52438095238091</v>
      </c>
    </row>
    <row r="257" spans="1:11" x14ac:dyDescent="0.2">
      <c r="A257" s="171" t="s">
        <v>2258</v>
      </c>
      <c r="B257" s="184" t="s">
        <v>400</v>
      </c>
      <c r="C257" s="171" t="s">
        <v>510</v>
      </c>
      <c r="D257" s="171" t="s">
        <v>178</v>
      </c>
      <c r="E257" s="171" t="s">
        <v>706</v>
      </c>
      <c r="F257" s="173">
        <v>5.2854535899999995</v>
      </c>
      <c r="G257" s="173">
        <v>7.6549734999999997</v>
      </c>
      <c r="H257" s="58">
        <f t="shared" si="6"/>
        <v>-0.30953992329300684</v>
      </c>
      <c r="I257" s="98">
        <f t="shared" si="7"/>
        <v>5.429770337785721E-4</v>
      </c>
      <c r="J257" s="99">
        <v>321.4307420408</v>
      </c>
      <c r="K257" s="197">
        <v>96.840285714285713</v>
      </c>
    </row>
    <row r="258" spans="1:11" x14ac:dyDescent="0.2">
      <c r="A258" s="171" t="s">
        <v>2890</v>
      </c>
      <c r="B258" s="184" t="s">
        <v>78</v>
      </c>
      <c r="C258" s="171" t="s">
        <v>510</v>
      </c>
      <c r="D258" s="171" t="s">
        <v>178</v>
      </c>
      <c r="E258" s="171" t="s">
        <v>706</v>
      </c>
      <c r="F258" s="173">
        <v>5.2758540499999995</v>
      </c>
      <c r="G258" s="173">
        <v>4.6182312699999999</v>
      </c>
      <c r="H258" s="58">
        <f t="shared" si="6"/>
        <v>0.14239710866623612</v>
      </c>
      <c r="I258" s="98">
        <f t="shared" si="7"/>
        <v>5.4199086870000625E-4</v>
      </c>
      <c r="J258" s="99">
        <v>204.00481340139999</v>
      </c>
      <c r="K258" s="197">
        <v>86.413190476190479</v>
      </c>
    </row>
    <row r="259" spans="1:11" x14ac:dyDescent="0.2">
      <c r="A259" s="171" t="s">
        <v>1289</v>
      </c>
      <c r="B259" s="184" t="s">
        <v>347</v>
      </c>
      <c r="C259" s="171" t="s">
        <v>1245</v>
      </c>
      <c r="D259" s="171" t="s">
        <v>178</v>
      </c>
      <c r="E259" s="171" t="s">
        <v>706</v>
      </c>
      <c r="F259" s="173">
        <v>5.2540354200000001</v>
      </c>
      <c r="G259" s="173">
        <v>5.6456333000000001</v>
      </c>
      <c r="H259" s="58">
        <f t="shared" si="6"/>
        <v>-6.9362967658561869E-2</v>
      </c>
      <c r="I259" s="98">
        <f t="shared" si="7"/>
        <v>5.3974943098860034E-4</v>
      </c>
      <c r="J259" s="99">
        <v>229.44512605</v>
      </c>
      <c r="K259" s="197">
        <v>55.539809523809517</v>
      </c>
    </row>
    <row r="260" spans="1:11" x14ac:dyDescent="0.2">
      <c r="A260" s="171" t="s">
        <v>2563</v>
      </c>
      <c r="B260" s="184" t="s">
        <v>2042</v>
      </c>
      <c r="C260" s="171" t="s">
        <v>639</v>
      </c>
      <c r="D260" s="171" t="s">
        <v>179</v>
      </c>
      <c r="E260" s="171" t="s">
        <v>180</v>
      </c>
      <c r="F260" s="173">
        <v>5.2362024600000003</v>
      </c>
      <c r="G260" s="173">
        <v>14.8324876</v>
      </c>
      <c r="H260" s="58">
        <f t="shared" si="6"/>
        <v>-0.64697745912829885</v>
      </c>
      <c r="I260" s="98">
        <f t="shared" si="7"/>
        <v>5.3791744295589642E-4</v>
      </c>
      <c r="J260" s="99">
        <v>1403.9263042</v>
      </c>
      <c r="K260" s="197">
        <v>44.405619047619048</v>
      </c>
    </row>
    <row r="261" spans="1:11" x14ac:dyDescent="0.2">
      <c r="A261" s="171" t="s">
        <v>2599</v>
      </c>
      <c r="B261" s="184" t="s">
        <v>1503</v>
      </c>
      <c r="C261" s="171" t="s">
        <v>639</v>
      </c>
      <c r="D261" s="171" t="s">
        <v>609</v>
      </c>
      <c r="E261" s="171" t="s">
        <v>180</v>
      </c>
      <c r="F261" s="173">
        <v>5.1883871900000003</v>
      </c>
      <c r="G261" s="173">
        <v>6.9715220499999999</v>
      </c>
      <c r="H261" s="58">
        <f t="shared" si="6"/>
        <v>-0.25577411176659759</v>
      </c>
      <c r="I261" s="98">
        <f t="shared" si="7"/>
        <v>5.3300535867933734E-4</v>
      </c>
      <c r="J261" s="99">
        <v>444.95740019947721</v>
      </c>
      <c r="K261" s="197">
        <v>25.1887619047619</v>
      </c>
    </row>
    <row r="262" spans="1:11" x14ac:dyDescent="0.2">
      <c r="A262" s="171" t="s">
        <v>1348</v>
      </c>
      <c r="B262" s="184" t="s">
        <v>391</v>
      </c>
      <c r="C262" s="171" t="s">
        <v>639</v>
      </c>
      <c r="D262" s="171" t="s">
        <v>179</v>
      </c>
      <c r="E262" s="171" t="s">
        <v>180</v>
      </c>
      <c r="F262" s="173">
        <v>5.1660134699999993</v>
      </c>
      <c r="G262" s="173">
        <v>5.3466292400000004</v>
      </c>
      <c r="H262" s="58">
        <f t="shared" si="6"/>
        <v>-3.3781240832775783E-2</v>
      </c>
      <c r="I262" s="98">
        <f t="shared" si="7"/>
        <v>5.3070689632159814E-4</v>
      </c>
      <c r="J262" s="99">
        <v>197.36811749629001</v>
      </c>
      <c r="K262" s="197">
        <v>11.052857142857141</v>
      </c>
    </row>
    <row r="263" spans="1:11" x14ac:dyDescent="0.2">
      <c r="A263" s="171" t="s">
        <v>1286</v>
      </c>
      <c r="B263" s="184" t="s">
        <v>643</v>
      </c>
      <c r="C263" s="171" t="s">
        <v>1245</v>
      </c>
      <c r="D263" s="171" t="s">
        <v>178</v>
      </c>
      <c r="E263" s="171" t="s">
        <v>706</v>
      </c>
      <c r="F263" s="173">
        <v>5.1628165199999998</v>
      </c>
      <c r="G263" s="173">
        <v>12.86091324</v>
      </c>
      <c r="H263" s="58">
        <f t="shared" ref="H263:H326" si="8">IF(ISERROR(F263/G263-1),"",IF((F263/G263-1)&gt;10000%,"",F263/G263-1))</f>
        <v>-0.59856532552116026</v>
      </c>
      <c r="I263" s="98">
        <f t="shared" ref="I263:I326" si="9">F263/$F$1161</f>
        <v>5.303784722046175E-4</v>
      </c>
      <c r="J263" s="99">
        <v>137.99124598</v>
      </c>
      <c r="K263" s="197">
        <v>53.998761904761913</v>
      </c>
    </row>
    <row r="264" spans="1:11" x14ac:dyDescent="0.2">
      <c r="A264" s="171" t="s">
        <v>2905</v>
      </c>
      <c r="B264" s="184" t="s">
        <v>769</v>
      </c>
      <c r="C264" s="171" t="s">
        <v>2192</v>
      </c>
      <c r="D264" s="171" t="s">
        <v>179</v>
      </c>
      <c r="E264" s="171" t="s">
        <v>180</v>
      </c>
      <c r="F264" s="173">
        <v>5.15504344</v>
      </c>
      <c r="G264" s="173">
        <v>3.9568701099999997</v>
      </c>
      <c r="H264" s="58">
        <f t="shared" si="8"/>
        <v>0.302808355263398</v>
      </c>
      <c r="I264" s="98">
        <f t="shared" si="9"/>
        <v>5.2957994018653124E-4</v>
      </c>
      <c r="J264" s="99">
        <v>96.450678409999995</v>
      </c>
      <c r="K264" s="197">
        <v>104.69404761904759</v>
      </c>
    </row>
    <row r="265" spans="1:11" x14ac:dyDescent="0.2">
      <c r="A265" s="171" t="s">
        <v>2875</v>
      </c>
      <c r="B265" s="184" t="s">
        <v>308</v>
      </c>
      <c r="C265" s="171" t="s">
        <v>2190</v>
      </c>
      <c r="D265" s="171" t="s">
        <v>178</v>
      </c>
      <c r="E265" s="171" t="s">
        <v>180</v>
      </c>
      <c r="F265" s="173">
        <v>5.1366273300000005</v>
      </c>
      <c r="G265" s="173">
        <v>5.6253002699999994</v>
      </c>
      <c r="H265" s="58">
        <f t="shared" si="8"/>
        <v>-8.6870552067436435E-2</v>
      </c>
      <c r="I265" s="98">
        <f t="shared" si="9"/>
        <v>5.2768804489102461E-4</v>
      </c>
      <c r="J265" s="99">
        <v>45.444944070000005</v>
      </c>
      <c r="K265" s="197">
        <v>7.7929523809523804</v>
      </c>
    </row>
    <row r="266" spans="1:11" x14ac:dyDescent="0.2">
      <c r="A266" s="171" t="s">
        <v>1959</v>
      </c>
      <c r="B266" s="184" t="s">
        <v>40</v>
      </c>
      <c r="C266" s="171" t="s">
        <v>1993</v>
      </c>
      <c r="D266" s="171" t="s">
        <v>178</v>
      </c>
      <c r="E266" s="171" t="s">
        <v>706</v>
      </c>
      <c r="F266" s="173">
        <v>5.1186365700000005</v>
      </c>
      <c r="G266" s="173">
        <v>6.2112336699999995</v>
      </c>
      <c r="H266" s="58">
        <f t="shared" si="8"/>
        <v>-0.17590661663192575</v>
      </c>
      <c r="I266" s="98">
        <f t="shared" si="9"/>
        <v>5.2583984599307123E-4</v>
      </c>
      <c r="J266" s="99">
        <v>85.231254959999987</v>
      </c>
      <c r="K266" s="197">
        <v>64.019714285714286</v>
      </c>
    </row>
    <row r="267" spans="1:11" x14ac:dyDescent="0.2">
      <c r="A267" s="171" t="s">
        <v>2628</v>
      </c>
      <c r="B267" s="184" t="s">
        <v>2076</v>
      </c>
      <c r="C267" s="171" t="s">
        <v>639</v>
      </c>
      <c r="D267" s="171" t="s">
        <v>609</v>
      </c>
      <c r="E267" s="171" t="s">
        <v>180</v>
      </c>
      <c r="F267" s="173">
        <v>5.0642561800000001</v>
      </c>
      <c r="G267" s="173">
        <v>11.98664651</v>
      </c>
      <c r="H267" s="58">
        <f t="shared" si="8"/>
        <v>-0.57750850700610168</v>
      </c>
      <c r="I267" s="98">
        <f t="shared" si="9"/>
        <v>5.2025332397464175E-4</v>
      </c>
      <c r="J267" s="99">
        <v>1742.4255966629601</v>
      </c>
      <c r="K267" s="197">
        <v>27.293904761904759</v>
      </c>
    </row>
    <row r="268" spans="1:11" x14ac:dyDescent="0.2">
      <c r="A268" s="171" t="s">
        <v>2881</v>
      </c>
      <c r="B268" s="184" t="s">
        <v>1829</v>
      </c>
      <c r="C268" s="171" t="s">
        <v>639</v>
      </c>
      <c r="D268" s="171" t="s">
        <v>609</v>
      </c>
      <c r="E268" s="171" t="s">
        <v>180</v>
      </c>
      <c r="F268" s="173">
        <v>5.0111283200000001</v>
      </c>
      <c r="G268" s="173">
        <v>5.3044750999999994</v>
      </c>
      <c r="H268" s="58">
        <f t="shared" si="8"/>
        <v>-5.5301754550605708E-2</v>
      </c>
      <c r="I268" s="98">
        <f t="shared" si="9"/>
        <v>5.1479547492865225E-4</v>
      </c>
      <c r="J268" s="99">
        <v>388.2046340091336</v>
      </c>
      <c r="K268" s="197">
        <v>19.380571428571429</v>
      </c>
    </row>
    <row r="269" spans="1:11" x14ac:dyDescent="0.2">
      <c r="A269" s="171" t="s">
        <v>1357</v>
      </c>
      <c r="B269" s="184" t="s">
        <v>207</v>
      </c>
      <c r="C269" s="171" t="s">
        <v>2190</v>
      </c>
      <c r="D269" s="171" t="s">
        <v>178</v>
      </c>
      <c r="E269" s="171" t="s">
        <v>706</v>
      </c>
      <c r="F269" s="173">
        <v>4.9988790099999996</v>
      </c>
      <c r="G269" s="173">
        <v>4.3995830199999997</v>
      </c>
      <c r="H269" s="58">
        <f t="shared" si="8"/>
        <v>0.13621654308503084</v>
      </c>
      <c r="I269" s="98">
        <f t="shared" si="9"/>
        <v>5.1353709778156724E-4</v>
      </c>
      <c r="J269" s="99">
        <v>19.252079559999999</v>
      </c>
      <c r="K269" s="197">
        <v>17.00719047619048</v>
      </c>
    </row>
    <row r="270" spans="1:11" x14ac:dyDescent="0.2">
      <c r="A270" s="171" t="s">
        <v>1258</v>
      </c>
      <c r="B270" s="184" t="s">
        <v>477</v>
      </c>
      <c r="C270" s="171" t="s">
        <v>1245</v>
      </c>
      <c r="D270" s="171" t="s">
        <v>179</v>
      </c>
      <c r="E270" s="171" t="s">
        <v>180</v>
      </c>
      <c r="F270" s="173">
        <v>4.9620090299999999</v>
      </c>
      <c r="G270" s="173">
        <v>6.9028442400000003</v>
      </c>
      <c r="H270" s="58">
        <f t="shared" si="8"/>
        <v>-0.28116456673807266</v>
      </c>
      <c r="I270" s="98">
        <f t="shared" si="9"/>
        <v>5.0974942808870456E-4</v>
      </c>
      <c r="J270" s="99">
        <v>95.259038090000004</v>
      </c>
      <c r="K270" s="197">
        <v>72.1765238095238</v>
      </c>
    </row>
    <row r="271" spans="1:11" x14ac:dyDescent="0.2">
      <c r="A271" s="171" t="s">
        <v>1707</v>
      </c>
      <c r="B271" s="184" t="s">
        <v>1410</v>
      </c>
      <c r="C271" s="171" t="s">
        <v>510</v>
      </c>
      <c r="D271" s="171" t="s">
        <v>178</v>
      </c>
      <c r="E271" s="171" t="s">
        <v>706</v>
      </c>
      <c r="F271" s="173">
        <v>4.9619024400000002</v>
      </c>
      <c r="G271" s="173">
        <v>10.035828720000001</v>
      </c>
      <c r="H271" s="58">
        <f t="shared" si="8"/>
        <v>-0.50558119529166301</v>
      </c>
      <c r="I271" s="98">
        <f t="shared" si="9"/>
        <v>5.0973847804987728E-4</v>
      </c>
      <c r="J271" s="99">
        <v>273.06853682130003</v>
      </c>
      <c r="K271" s="197">
        <v>43.744238095238103</v>
      </c>
    </row>
    <row r="272" spans="1:11" x14ac:dyDescent="0.2">
      <c r="A272" s="171" t="s">
        <v>2860</v>
      </c>
      <c r="B272" s="184" t="s">
        <v>901</v>
      </c>
      <c r="C272" s="171" t="s">
        <v>510</v>
      </c>
      <c r="D272" s="171" t="s">
        <v>179</v>
      </c>
      <c r="E272" s="171" t="s">
        <v>180</v>
      </c>
      <c r="F272" s="173">
        <v>4.9432222000000001</v>
      </c>
      <c r="G272" s="173">
        <v>7.8666489500000001</v>
      </c>
      <c r="H272" s="58">
        <f t="shared" si="8"/>
        <v>-0.37162288143034528</v>
      </c>
      <c r="I272" s="98">
        <f t="shared" si="9"/>
        <v>5.0781944856021107E-4</v>
      </c>
      <c r="J272" s="99">
        <v>186.8137980372</v>
      </c>
      <c r="K272" s="197">
        <v>100.4337142857143</v>
      </c>
    </row>
    <row r="273" spans="1:11" x14ac:dyDescent="0.2">
      <c r="A273" s="171" t="s">
        <v>2260</v>
      </c>
      <c r="B273" s="184" t="s">
        <v>288</v>
      </c>
      <c r="C273" s="171" t="s">
        <v>510</v>
      </c>
      <c r="D273" s="171" t="s">
        <v>178</v>
      </c>
      <c r="E273" s="171" t="s">
        <v>706</v>
      </c>
      <c r="F273" s="173">
        <v>4.9046012000000001</v>
      </c>
      <c r="G273" s="173">
        <v>5.3986196299999998</v>
      </c>
      <c r="H273" s="58">
        <f t="shared" si="8"/>
        <v>-9.1508286165365549E-2</v>
      </c>
      <c r="I273" s="98">
        <f t="shared" si="9"/>
        <v>5.0385189579213127E-4</v>
      </c>
      <c r="J273" s="99">
        <v>174.756345566611</v>
      </c>
      <c r="K273" s="197">
        <v>46.546095238095241</v>
      </c>
    </row>
    <row r="274" spans="1:11" x14ac:dyDescent="0.2">
      <c r="A274" s="171" t="s">
        <v>1160</v>
      </c>
      <c r="B274" s="184" t="s">
        <v>385</v>
      </c>
      <c r="C274" s="171" t="s">
        <v>1156</v>
      </c>
      <c r="D274" s="171" t="s">
        <v>179</v>
      </c>
      <c r="E274" s="171" t="s">
        <v>180</v>
      </c>
      <c r="F274" s="173">
        <v>4.8783247599999999</v>
      </c>
      <c r="G274" s="173">
        <v>3.3952848599999998</v>
      </c>
      <c r="H274" s="58">
        <f t="shared" si="8"/>
        <v>0.43679395430756296</v>
      </c>
      <c r="I274" s="98">
        <f t="shared" si="9"/>
        <v>5.0115250524664339E-4</v>
      </c>
      <c r="J274" s="99">
        <v>399.78826755</v>
      </c>
      <c r="K274" s="197">
        <v>54.457476190476193</v>
      </c>
    </row>
    <row r="275" spans="1:11" x14ac:dyDescent="0.2">
      <c r="A275" s="171" t="s">
        <v>2864</v>
      </c>
      <c r="B275" s="184" t="s">
        <v>1729</v>
      </c>
      <c r="C275" s="171" t="s">
        <v>1156</v>
      </c>
      <c r="D275" s="171" t="s">
        <v>179</v>
      </c>
      <c r="E275" s="171" t="s">
        <v>706</v>
      </c>
      <c r="F275" s="173">
        <v>4.8328559000000002</v>
      </c>
      <c r="G275" s="173">
        <v>7.3231176799999993</v>
      </c>
      <c r="H275" s="58">
        <f t="shared" si="8"/>
        <v>-0.34005486308121147</v>
      </c>
      <c r="I275" s="98">
        <f t="shared" si="9"/>
        <v>4.9648146872883093E-4</v>
      </c>
      <c r="J275" s="99">
        <v>14.852634910000001</v>
      </c>
      <c r="K275" s="197">
        <v>44.194476190476188</v>
      </c>
    </row>
    <row r="276" spans="1:11" x14ac:dyDescent="0.2">
      <c r="A276" s="171" t="s">
        <v>2903</v>
      </c>
      <c r="B276" s="184" t="s">
        <v>5</v>
      </c>
      <c r="C276" s="171" t="s">
        <v>639</v>
      </c>
      <c r="D276" s="171" t="s">
        <v>609</v>
      </c>
      <c r="E276" s="171" t="s">
        <v>706</v>
      </c>
      <c r="F276" s="173">
        <v>4.78938854</v>
      </c>
      <c r="G276" s="173">
        <v>4.0020567900000001</v>
      </c>
      <c r="H276" s="58">
        <f t="shared" si="8"/>
        <v>0.19673177851131896</v>
      </c>
      <c r="I276" s="98">
        <f t="shared" si="9"/>
        <v>4.9201604720973185E-4</v>
      </c>
      <c r="J276" s="99">
        <v>426.94165958754519</v>
      </c>
      <c r="K276" s="197">
        <v>86.469380952380945</v>
      </c>
    </row>
    <row r="277" spans="1:11" x14ac:dyDescent="0.2">
      <c r="A277" s="171" t="s">
        <v>2590</v>
      </c>
      <c r="B277" s="184" t="s">
        <v>2095</v>
      </c>
      <c r="C277" s="171" t="s">
        <v>639</v>
      </c>
      <c r="D277" s="171" t="s">
        <v>609</v>
      </c>
      <c r="E277" s="171" t="s">
        <v>180</v>
      </c>
      <c r="F277" s="173">
        <v>4.76879279</v>
      </c>
      <c r="G277" s="173">
        <v>5.0747287000000005</v>
      </c>
      <c r="H277" s="58">
        <f t="shared" si="8"/>
        <v>-6.0286160716335524E-2</v>
      </c>
      <c r="I277" s="98">
        <f t="shared" si="9"/>
        <v>4.8990023651287833E-4</v>
      </c>
      <c r="J277" s="99">
        <v>477.21674889571284</v>
      </c>
      <c r="K277" s="197">
        <v>56.899428571428572</v>
      </c>
    </row>
    <row r="278" spans="1:11" x14ac:dyDescent="0.2">
      <c r="A278" s="171" t="s">
        <v>2314</v>
      </c>
      <c r="B278" s="184" t="s">
        <v>230</v>
      </c>
      <c r="C278" s="171" t="s">
        <v>234</v>
      </c>
      <c r="D278" s="171" t="s">
        <v>179</v>
      </c>
      <c r="E278" s="171" t="s">
        <v>180</v>
      </c>
      <c r="F278" s="173">
        <v>4.6844208399999996</v>
      </c>
      <c r="G278" s="173">
        <v>1.13777287</v>
      </c>
      <c r="H278" s="58">
        <f t="shared" si="8"/>
        <v>3.1171845132851512</v>
      </c>
      <c r="I278" s="98">
        <f t="shared" si="9"/>
        <v>4.8123266799391713E-4</v>
      </c>
      <c r="J278" s="99">
        <v>124.2460609</v>
      </c>
      <c r="K278" s="197">
        <v>58.480476190476189</v>
      </c>
    </row>
    <row r="279" spans="1:11" x14ac:dyDescent="0.2">
      <c r="A279" s="171" t="s">
        <v>3056</v>
      </c>
      <c r="B279" s="184" t="s">
        <v>1806</v>
      </c>
      <c r="C279" s="171" t="s">
        <v>2192</v>
      </c>
      <c r="D279" s="171" t="s">
        <v>179</v>
      </c>
      <c r="E279" s="171" t="s">
        <v>180</v>
      </c>
      <c r="F279" s="173">
        <v>4.6627667300000004</v>
      </c>
      <c r="G279" s="173">
        <v>0.61440465</v>
      </c>
      <c r="H279" s="58">
        <f t="shared" si="8"/>
        <v>6.5890811210494586</v>
      </c>
      <c r="I279" s="98">
        <f t="shared" si="9"/>
        <v>4.79008131496395E-4</v>
      </c>
      <c r="J279" s="99">
        <v>45.387184099999999</v>
      </c>
      <c r="K279" s="197">
        <v>95.496380952380946</v>
      </c>
    </row>
    <row r="280" spans="1:11" x14ac:dyDescent="0.2">
      <c r="A280" s="171" t="s">
        <v>2588</v>
      </c>
      <c r="B280" s="184" t="s">
        <v>2050</v>
      </c>
      <c r="C280" s="171" t="s">
        <v>639</v>
      </c>
      <c r="D280" s="171" t="s">
        <v>609</v>
      </c>
      <c r="E280" s="171" t="s">
        <v>180</v>
      </c>
      <c r="F280" s="173">
        <v>4.6440461700000002</v>
      </c>
      <c r="G280" s="173">
        <v>4.7697064400000002</v>
      </c>
      <c r="H280" s="58">
        <f t="shared" si="8"/>
        <v>-2.6345493497499151E-2</v>
      </c>
      <c r="I280" s="98">
        <f t="shared" si="9"/>
        <v>4.7708495991492361E-4</v>
      </c>
      <c r="J280" s="99">
        <v>184.48025769202323</v>
      </c>
      <c r="K280" s="197">
        <v>47.668999999999997</v>
      </c>
    </row>
    <row r="281" spans="1:11" x14ac:dyDescent="0.2">
      <c r="A281" s="171" t="s">
        <v>2994</v>
      </c>
      <c r="B281" s="184" t="s">
        <v>450</v>
      </c>
      <c r="C281" s="171" t="s">
        <v>640</v>
      </c>
      <c r="D281" s="171" t="s">
        <v>178</v>
      </c>
      <c r="E281" s="171" t="s">
        <v>706</v>
      </c>
      <c r="F281" s="173">
        <v>4.6028749000000007</v>
      </c>
      <c r="G281" s="173">
        <v>1.3026425800000001</v>
      </c>
      <c r="H281" s="58">
        <f t="shared" si="8"/>
        <v>2.5334902840347815</v>
      </c>
      <c r="I281" s="98">
        <f t="shared" si="9"/>
        <v>4.7285541675825074E-4</v>
      </c>
      <c r="J281" s="99">
        <v>574.54989380000006</v>
      </c>
      <c r="K281" s="197">
        <v>1.058476190476191</v>
      </c>
    </row>
    <row r="282" spans="1:11" x14ac:dyDescent="0.2">
      <c r="A282" s="171" t="s">
        <v>2606</v>
      </c>
      <c r="B282" s="184" t="s">
        <v>2178</v>
      </c>
      <c r="C282" s="171" t="s">
        <v>639</v>
      </c>
      <c r="D282" s="171" t="s">
        <v>179</v>
      </c>
      <c r="E282" s="171" t="s">
        <v>706</v>
      </c>
      <c r="F282" s="173">
        <v>4.5522692000000005</v>
      </c>
      <c r="G282" s="173">
        <v>4.4402351100000006</v>
      </c>
      <c r="H282" s="58">
        <f t="shared" si="8"/>
        <v>2.5231567073483063E-2</v>
      </c>
      <c r="I282" s="98">
        <f t="shared" si="9"/>
        <v>4.6765667034786207E-4</v>
      </c>
      <c r="J282" s="99">
        <v>94.451614268251802</v>
      </c>
      <c r="K282" s="197">
        <v>38.628523809523813</v>
      </c>
    </row>
    <row r="283" spans="1:11" x14ac:dyDescent="0.2">
      <c r="A283" s="171" t="s">
        <v>1686</v>
      </c>
      <c r="B283" s="184" t="s">
        <v>1642</v>
      </c>
      <c r="C283" s="171" t="s">
        <v>637</v>
      </c>
      <c r="D283" s="171" t="s">
        <v>178</v>
      </c>
      <c r="E283" s="171" t="s">
        <v>706</v>
      </c>
      <c r="F283" s="173">
        <v>4.4939604699999993</v>
      </c>
      <c r="G283" s="173">
        <v>4.5740089900000003</v>
      </c>
      <c r="H283" s="58">
        <f t="shared" si="8"/>
        <v>-1.7500735170177473E-2</v>
      </c>
      <c r="I283" s="98">
        <f t="shared" si="9"/>
        <v>4.6166658818751595E-4</v>
      </c>
      <c r="J283" s="99">
        <v>547.86710562999997</v>
      </c>
      <c r="K283" s="197">
        <v>9.9682857142857149</v>
      </c>
    </row>
    <row r="284" spans="1:11" x14ac:dyDescent="0.2">
      <c r="A284" s="171" t="s">
        <v>2625</v>
      </c>
      <c r="B284" s="184" t="s">
        <v>1824</v>
      </c>
      <c r="C284" s="171" t="s">
        <v>639</v>
      </c>
      <c r="D284" s="171" t="s">
        <v>609</v>
      </c>
      <c r="E284" s="171" t="s">
        <v>180</v>
      </c>
      <c r="F284" s="173">
        <v>4.4881392999999994</v>
      </c>
      <c r="G284" s="173">
        <v>6.5041680199999998</v>
      </c>
      <c r="H284" s="58">
        <f t="shared" si="8"/>
        <v>-0.30995950808786155</v>
      </c>
      <c r="I284" s="98">
        <f t="shared" si="9"/>
        <v>4.6106857676505246E-4</v>
      </c>
      <c r="J284" s="99">
        <v>694.68007006218681</v>
      </c>
      <c r="K284" s="197">
        <v>20.958285714285712</v>
      </c>
    </row>
    <row r="285" spans="1:11" x14ac:dyDescent="0.2">
      <c r="A285" s="171" t="s">
        <v>1365</v>
      </c>
      <c r="B285" s="184" t="s">
        <v>248</v>
      </c>
      <c r="C285" s="171" t="s">
        <v>2190</v>
      </c>
      <c r="D285" s="171" t="s">
        <v>178</v>
      </c>
      <c r="E285" s="171" t="s">
        <v>706</v>
      </c>
      <c r="F285" s="173">
        <v>4.4692574</v>
      </c>
      <c r="G285" s="173">
        <v>3.9520943900000001</v>
      </c>
      <c r="H285" s="58">
        <f t="shared" si="8"/>
        <v>0.13085796010049244</v>
      </c>
      <c r="I285" s="98">
        <f t="shared" si="9"/>
        <v>4.5912883065253325E-4</v>
      </c>
      <c r="J285" s="99">
        <v>750.72462883247499</v>
      </c>
      <c r="K285" s="197">
        <v>17.852285714285721</v>
      </c>
    </row>
    <row r="286" spans="1:11" x14ac:dyDescent="0.2">
      <c r="A286" s="171" t="s">
        <v>2591</v>
      </c>
      <c r="B286" s="184" t="s">
        <v>2098</v>
      </c>
      <c r="C286" s="171" t="s">
        <v>639</v>
      </c>
      <c r="D286" s="171" t="s">
        <v>609</v>
      </c>
      <c r="E286" s="171" t="s">
        <v>180</v>
      </c>
      <c r="F286" s="173">
        <v>4.4586330099999998</v>
      </c>
      <c r="G286" s="173">
        <v>4.7470931600000004</v>
      </c>
      <c r="H286" s="58">
        <f t="shared" si="8"/>
        <v>-6.0765639155899942E-2</v>
      </c>
      <c r="I286" s="98">
        <f t="shared" si="9"/>
        <v>4.5803738227072902E-4</v>
      </c>
      <c r="J286" s="99">
        <v>315.44562244098222</v>
      </c>
      <c r="K286" s="197">
        <v>70.969476190476186</v>
      </c>
    </row>
    <row r="287" spans="1:11" x14ac:dyDescent="0.2">
      <c r="A287" s="171" t="s">
        <v>2968</v>
      </c>
      <c r="B287" s="184" t="s">
        <v>500</v>
      </c>
      <c r="C287" s="171" t="s">
        <v>510</v>
      </c>
      <c r="D287" s="171" t="s">
        <v>179</v>
      </c>
      <c r="E287" s="171" t="s">
        <v>706</v>
      </c>
      <c r="F287" s="173">
        <v>4.45800836</v>
      </c>
      <c r="G287" s="173">
        <v>1.8855298600000001</v>
      </c>
      <c r="H287" s="58">
        <f t="shared" si="8"/>
        <v>1.3643265771458002</v>
      </c>
      <c r="I287" s="98">
        <f t="shared" si="9"/>
        <v>4.5797321169418825E-4</v>
      </c>
      <c r="J287" s="99">
        <v>261.09461206499998</v>
      </c>
      <c r="K287" s="197">
        <v>89.302857142857135</v>
      </c>
    </row>
    <row r="288" spans="1:11" x14ac:dyDescent="0.2">
      <c r="A288" s="171" t="s">
        <v>2574</v>
      </c>
      <c r="B288" s="184" t="s">
        <v>2092</v>
      </c>
      <c r="C288" s="171" t="s">
        <v>639</v>
      </c>
      <c r="D288" s="171" t="s">
        <v>609</v>
      </c>
      <c r="E288" s="171" t="s">
        <v>706</v>
      </c>
      <c r="F288" s="173">
        <v>4.4301981100000001</v>
      </c>
      <c r="G288" s="173">
        <v>6.3749416500000002</v>
      </c>
      <c r="H288" s="58">
        <f t="shared" si="8"/>
        <v>-0.3050606023978274</v>
      </c>
      <c r="I288" s="98">
        <f t="shared" si="9"/>
        <v>4.5511625215485747E-4</v>
      </c>
      <c r="J288" s="99">
        <v>633.42321547290089</v>
      </c>
      <c r="K288" s="197">
        <v>77.284190476190474</v>
      </c>
    </row>
    <row r="289" spans="1:11" x14ac:dyDescent="0.2">
      <c r="A289" s="171" t="s">
        <v>2605</v>
      </c>
      <c r="B289" s="184" t="s">
        <v>2101</v>
      </c>
      <c r="C289" s="171" t="s">
        <v>639</v>
      </c>
      <c r="D289" s="171" t="s">
        <v>179</v>
      </c>
      <c r="E289" s="171" t="s">
        <v>180</v>
      </c>
      <c r="F289" s="173">
        <v>4.4294469999999997</v>
      </c>
      <c r="G289" s="173">
        <v>2.8846351400000003</v>
      </c>
      <c r="H289" s="58">
        <f t="shared" si="8"/>
        <v>0.53553111053067148</v>
      </c>
      <c r="I289" s="98">
        <f t="shared" si="9"/>
        <v>4.5503909028541772E-4</v>
      </c>
      <c r="J289" s="99">
        <v>352.73739718601041</v>
      </c>
      <c r="K289" s="197">
        <v>34.621238095238098</v>
      </c>
    </row>
    <row r="290" spans="1:11" x14ac:dyDescent="0.2">
      <c r="A290" s="171" t="s">
        <v>1685</v>
      </c>
      <c r="B290" s="184" t="s">
        <v>48</v>
      </c>
      <c r="C290" s="171" t="s">
        <v>637</v>
      </c>
      <c r="D290" s="171" t="s">
        <v>179</v>
      </c>
      <c r="E290" s="171" t="s">
        <v>706</v>
      </c>
      <c r="F290" s="173">
        <v>4.41437247</v>
      </c>
      <c r="G290" s="173">
        <v>2.4503811299999998</v>
      </c>
      <c r="H290" s="58">
        <f t="shared" si="8"/>
        <v>0.80150443372048019</v>
      </c>
      <c r="I290" s="98">
        <f t="shared" si="9"/>
        <v>4.5349047701209483E-4</v>
      </c>
      <c r="J290" s="99">
        <v>2167.9187727399999</v>
      </c>
      <c r="K290" s="197">
        <v>8.8538095238095238</v>
      </c>
    </row>
    <row r="291" spans="1:11" x14ac:dyDescent="0.2">
      <c r="A291" s="171" t="s">
        <v>2620</v>
      </c>
      <c r="B291" s="184" t="s">
        <v>2082</v>
      </c>
      <c r="C291" s="171" t="s">
        <v>639</v>
      </c>
      <c r="D291" s="171" t="s">
        <v>179</v>
      </c>
      <c r="E291" s="171" t="s">
        <v>180</v>
      </c>
      <c r="F291" s="173">
        <v>4.40340621</v>
      </c>
      <c r="G291" s="173">
        <v>2.5062783500000001</v>
      </c>
      <c r="H291" s="58">
        <f t="shared" si="8"/>
        <v>0.7569501847230975</v>
      </c>
      <c r="I291" s="98">
        <f t="shared" si="9"/>
        <v>4.5236390817083016E-4</v>
      </c>
      <c r="J291" s="99">
        <v>822.68313815581757</v>
      </c>
      <c r="K291" s="197">
        <v>176.32095238095241</v>
      </c>
    </row>
    <row r="292" spans="1:11" x14ac:dyDescent="0.2">
      <c r="A292" s="171" t="s">
        <v>2430</v>
      </c>
      <c r="B292" s="184" t="s">
        <v>2431</v>
      </c>
      <c r="C292" s="171" t="s">
        <v>1245</v>
      </c>
      <c r="D292" s="171" t="s">
        <v>179</v>
      </c>
      <c r="E292" s="171" t="s">
        <v>2403</v>
      </c>
      <c r="F292" s="173">
        <v>4.3671790199999991</v>
      </c>
      <c r="G292" s="173">
        <v>5.1406581300000003</v>
      </c>
      <c r="H292" s="58">
        <f t="shared" si="8"/>
        <v>-0.1504630517026817</v>
      </c>
      <c r="I292" s="98">
        <f t="shared" si="9"/>
        <v>4.4864227258489868E-4</v>
      </c>
      <c r="J292" s="99">
        <v>13.967190970000001</v>
      </c>
      <c r="K292" s="197">
        <v>145.80822222222221</v>
      </c>
    </row>
    <row r="293" spans="1:11" x14ac:dyDescent="0.2">
      <c r="A293" s="171" t="s">
        <v>2836</v>
      </c>
      <c r="B293" s="184" t="s">
        <v>189</v>
      </c>
      <c r="C293" s="171" t="s">
        <v>640</v>
      </c>
      <c r="D293" s="171" t="s">
        <v>178</v>
      </c>
      <c r="E293" s="171" t="s">
        <v>180</v>
      </c>
      <c r="F293" s="173">
        <v>4.3401708899999996</v>
      </c>
      <c r="G293" s="173">
        <v>14.945491909999999</v>
      </c>
      <c r="H293" s="58">
        <f t="shared" si="8"/>
        <v>-0.70959999736803581</v>
      </c>
      <c r="I293" s="98">
        <f t="shared" si="9"/>
        <v>4.4586771519533966E-4</v>
      </c>
      <c r="J293" s="99">
        <v>1757.7638261883001</v>
      </c>
      <c r="K293" s="197">
        <v>16.315714285714289</v>
      </c>
    </row>
    <row r="294" spans="1:11" x14ac:dyDescent="0.2">
      <c r="A294" s="171" t="s">
        <v>1252</v>
      </c>
      <c r="B294" s="184" t="s">
        <v>381</v>
      </c>
      <c r="C294" s="171" t="s">
        <v>1245</v>
      </c>
      <c r="D294" s="171" t="s">
        <v>178</v>
      </c>
      <c r="E294" s="171" t="s">
        <v>706</v>
      </c>
      <c r="F294" s="173">
        <v>4.2584736400000001</v>
      </c>
      <c r="G294" s="173">
        <v>8.6528045299999992</v>
      </c>
      <c r="H294" s="58">
        <f t="shared" si="8"/>
        <v>-0.5078504749257291</v>
      </c>
      <c r="I294" s="98">
        <f t="shared" si="9"/>
        <v>4.3747491981505402E-4</v>
      </c>
      <c r="J294" s="99">
        <v>54.645307960000004</v>
      </c>
      <c r="K294" s="197">
        <v>9.4292380952380945</v>
      </c>
    </row>
    <row r="295" spans="1:11" x14ac:dyDescent="0.2">
      <c r="A295" s="171" t="s">
        <v>2238</v>
      </c>
      <c r="B295" s="184" t="s">
        <v>122</v>
      </c>
      <c r="C295" s="171" t="s">
        <v>510</v>
      </c>
      <c r="D295" s="171" t="s">
        <v>179</v>
      </c>
      <c r="E295" s="171" t="s">
        <v>706</v>
      </c>
      <c r="F295" s="173">
        <v>4.2558016700000003</v>
      </c>
      <c r="G295" s="173">
        <v>4.2975138899999994</v>
      </c>
      <c r="H295" s="58">
        <f t="shared" si="8"/>
        <v>-9.7061280237069614E-3</v>
      </c>
      <c r="I295" s="98">
        <f t="shared" si="9"/>
        <v>4.3720042713051125E-4</v>
      </c>
      <c r="J295" s="99">
        <v>134.36831090061301</v>
      </c>
      <c r="K295" s="197">
        <v>61.571238095238101</v>
      </c>
    </row>
    <row r="296" spans="1:11" x14ac:dyDescent="0.2">
      <c r="A296" s="171" t="s">
        <v>2944</v>
      </c>
      <c r="B296" s="184" t="s">
        <v>1834</v>
      </c>
      <c r="C296" s="171" t="s">
        <v>639</v>
      </c>
      <c r="D296" s="171" t="s">
        <v>609</v>
      </c>
      <c r="E296" s="171" t="s">
        <v>706</v>
      </c>
      <c r="F296" s="173">
        <v>4.2524236799999997</v>
      </c>
      <c r="G296" s="173">
        <v>2.4654678100000003</v>
      </c>
      <c r="H296" s="58">
        <f t="shared" si="8"/>
        <v>0.72479383537357944</v>
      </c>
      <c r="I296" s="98">
        <f t="shared" si="9"/>
        <v>4.3685340469258761E-4</v>
      </c>
      <c r="J296" s="99">
        <v>20.561397536035802</v>
      </c>
      <c r="K296" s="197">
        <v>167.24642857142859</v>
      </c>
    </row>
    <row r="297" spans="1:11" x14ac:dyDescent="0.2">
      <c r="A297" s="171" t="s">
        <v>2524</v>
      </c>
      <c r="B297" s="184" t="s">
        <v>2046</v>
      </c>
      <c r="C297" s="171" t="s">
        <v>639</v>
      </c>
      <c r="D297" s="171" t="s">
        <v>179</v>
      </c>
      <c r="E297" s="171" t="s">
        <v>180</v>
      </c>
      <c r="F297" s="173">
        <v>4.2517263499999993</v>
      </c>
      <c r="G297" s="173">
        <v>2.4775135699999997</v>
      </c>
      <c r="H297" s="58">
        <f t="shared" si="8"/>
        <v>0.7161263621252334</v>
      </c>
      <c r="I297" s="98">
        <f t="shared" si="9"/>
        <v>4.3678176766683051E-4</v>
      </c>
      <c r="J297" s="99">
        <v>500.24896575912425</v>
      </c>
      <c r="K297" s="197">
        <v>37.150809523809528</v>
      </c>
    </row>
    <row r="298" spans="1:11" x14ac:dyDescent="0.2">
      <c r="A298" s="171" t="s">
        <v>1352</v>
      </c>
      <c r="B298" s="184" t="s">
        <v>661</v>
      </c>
      <c r="C298" s="171" t="s">
        <v>639</v>
      </c>
      <c r="D298" s="171" t="s">
        <v>609</v>
      </c>
      <c r="E298" s="171" t="s">
        <v>180</v>
      </c>
      <c r="F298" s="173">
        <v>4.2247215700000007</v>
      </c>
      <c r="G298" s="173">
        <v>11.50552791</v>
      </c>
      <c r="H298" s="58">
        <f t="shared" si="8"/>
        <v>-0.63280941100250643</v>
      </c>
      <c r="I298" s="98">
        <f t="shared" si="9"/>
        <v>4.3400755442428413E-4</v>
      </c>
      <c r="J298" s="99">
        <v>255.59537219999999</v>
      </c>
      <c r="K298" s="197">
        <v>13.28947619047619</v>
      </c>
    </row>
    <row r="299" spans="1:11" x14ac:dyDescent="0.2">
      <c r="A299" s="171" t="s">
        <v>1362</v>
      </c>
      <c r="B299" s="184" t="s">
        <v>662</v>
      </c>
      <c r="C299" s="171" t="s">
        <v>639</v>
      </c>
      <c r="D299" s="171" t="s">
        <v>609</v>
      </c>
      <c r="E299" s="171" t="s">
        <v>180</v>
      </c>
      <c r="F299" s="173">
        <v>4.2045469000000004</v>
      </c>
      <c r="G299" s="173">
        <v>4.4961660800000001</v>
      </c>
      <c r="H299" s="58">
        <f t="shared" si="8"/>
        <v>-6.4859521381380958E-2</v>
      </c>
      <c r="I299" s="98">
        <f t="shared" si="9"/>
        <v>4.3193500146595577E-4</v>
      </c>
      <c r="J299" s="99">
        <v>28.0305471</v>
      </c>
      <c r="K299" s="197">
        <v>18.920238095238091</v>
      </c>
    </row>
    <row r="300" spans="1:11" x14ac:dyDescent="0.2">
      <c r="A300" s="171" t="s">
        <v>2552</v>
      </c>
      <c r="B300" s="184" t="s">
        <v>2086</v>
      </c>
      <c r="C300" s="171" t="s">
        <v>639</v>
      </c>
      <c r="D300" s="171" t="s">
        <v>609</v>
      </c>
      <c r="E300" s="171" t="s">
        <v>180</v>
      </c>
      <c r="F300" s="173">
        <v>4.1938293299999998</v>
      </c>
      <c r="G300" s="173">
        <v>8.9604496300000012</v>
      </c>
      <c r="H300" s="58">
        <f t="shared" si="8"/>
        <v>-0.53196217788459355</v>
      </c>
      <c r="I300" s="98">
        <f t="shared" si="9"/>
        <v>4.3083398066067906E-4</v>
      </c>
      <c r="J300" s="99">
        <v>340.81921511000002</v>
      </c>
      <c r="K300" s="197">
        <v>38.569380952380953</v>
      </c>
    </row>
    <row r="301" spans="1:11" x14ac:dyDescent="0.2">
      <c r="A301" s="171" t="s">
        <v>2516</v>
      </c>
      <c r="B301" s="184" t="s">
        <v>2462</v>
      </c>
      <c r="C301" s="171" t="s">
        <v>510</v>
      </c>
      <c r="D301" s="171" t="s">
        <v>179</v>
      </c>
      <c r="E301" s="171" t="s">
        <v>2403</v>
      </c>
      <c r="F301" s="173">
        <v>4.1733762799999994</v>
      </c>
      <c r="G301" s="173">
        <v>1.7554885099999999</v>
      </c>
      <c r="H301" s="58">
        <f t="shared" si="8"/>
        <v>1.3773304446179484</v>
      </c>
      <c r="I301" s="98">
        <f t="shared" si="9"/>
        <v>4.287328295992571E-4</v>
      </c>
      <c r="J301" s="99">
        <v>114.47703799999999</v>
      </c>
      <c r="K301" s="197">
        <v>70.000142857142848</v>
      </c>
    </row>
    <row r="302" spans="1:11" x14ac:dyDescent="0.2">
      <c r="A302" s="171" t="s">
        <v>2854</v>
      </c>
      <c r="B302" s="184" t="s">
        <v>397</v>
      </c>
      <c r="C302" s="171" t="s">
        <v>640</v>
      </c>
      <c r="D302" s="171" t="s">
        <v>178</v>
      </c>
      <c r="E302" s="171" t="s">
        <v>706</v>
      </c>
      <c r="F302" s="173">
        <v>4.1379915699999996</v>
      </c>
      <c r="G302" s="173">
        <v>9.2277492599999995</v>
      </c>
      <c r="H302" s="58">
        <f t="shared" si="8"/>
        <v>-0.55157087027308327</v>
      </c>
      <c r="I302" s="98">
        <f t="shared" si="9"/>
        <v>4.2509774236412068E-4</v>
      </c>
      <c r="J302" s="99">
        <v>742.98743343720002</v>
      </c>
      <c r="K302" s="197">
        <v>46.091952380952392</v>
      </c>
    </row>
    <row r="303" spans="1:11" x14ac:dyDescent="0.2">
      <c r="A303" s="171" t="s">
        <v>1960</v>
      </c>
      <c r="B303" s="184" t="s">
        <v>311</v>
      </c>
      <c r="C303" s="171" t="s">
        <v>1245</v>
      </c>
      <c r="D303" s="171" t="s">
        <v>178</v>
      </c>
      <c r="E303" s="171" t="s">
        <v>706</v>
      </c>
      <c r="F303" s="173">
        <v>4.1292601499999995</v>
      </c>
      <c r="G303" s="173">
        <v>5.2230812000000002</v>
      </c>
      <c r="H303" s="58">
        <f t="shared" si="8"/>
        <v>-0.2094206481032691</v>
      </c>
      <c r="I303" s="98">
        <f t="shared" si="9"/>
        <v>4.2420075964512665E-4</v>
      </c>
      <c r="J303" s="99">
        <v>140.28251405</v>
      </c>
      <c r="K303" s="197">
        <v>136.55000000000001</v>
      </c>
    </row>
    <row r="304" spans="1:11" x14ac:dyDescent="0.2">
      <c r="A304" s="171" t="s">
        <v>2878</v>
      </c>
      <c r="B304" s="184" t="s">
        <v>1737</v>
      </c>
      <c r="C304" s="171" t="s">
        <v>2217</v>
      </c>
      <c r="D304" s="171" t="s">
        <v>179</v>
      </c>
      <c r="E304" s="171" t="s">
        <v>706</v>
      </c>
      <c r="F304" s="173">
        <v>4.04799373</v>
      </c>
      <c r="G304" s="173">
        <v>5.4990155999999999</v>
      </c>
      <c r="H304" s="58">
        <f t="shared" si="8"/>
        <v>-0.26386938600428778</v>
      </c>
      <c r="I304" s="98">
        <f t="shared" si="9"/>
        <v>4.1585222362526856E-4</v>
      </c>
      <c r="J304" s="99">
        <v>98.115499999999997</v>
      </c>
      <c r="K304" s="197">
        <v>78.69552380952382</v>
      </c>
    </row>
    <row r="305" spans="1:11" x14ac:dyDescent="0.2">
      <c r="A305" s="171" t="s">
        <v>2592</v>
      </c>
      <c r="B305" s="184" t="s">
        <v>2087</v>
      </c>
      <c r="C305" s="171" t="s">
        <v>639</v>
      </c>
      <c r="D305" s="171" t="s">
        <v>609</v>
      </c>
      <c r="E305" s="171" t="s">
        <v>706</v>
      </c>
      <c r="F305" s="173">
        <v>4.0440841199999999</v>
      </c>
      <c r="G305" s="173">
        <v>2.4727137200000002</v>
      </c>
      <c r="H305" s="58">
        <f t="shared" si="8"/>
        <v>0.63548415948450332</v>
      </c>
      <c r="I305" s="98">
        <f t="shared" si="9"/>
        <v>4.1545058762470892E-4</v>
      </c>
      <c r="J305" s="99">
        <v>1005.8500351719272</v>
      </c>
      <c r="K305" s="197">
        <v>22.041428571428568</v>
      </c>
    </row>
    <row r="306" spans="1:11" x14ac:dyDescent="0.2">
      <c r="A306" s="171" t="s">
        <v>2912</v>
      </c>
      <c r="B306" s="184" t="s">
        <v>36</v>
      </c>
      <c r="C306" s="171" t="s">
        <v>640</v>
      </c>
      <c r="D306" s="171" t="s">
        <v>178</v>
      </c>
      <c r="E306" s="171" t="s">
        <v>706</v>
      </c>
      <c r="F306" s="173">
        <v>4.0141267899999997</v>
      </c>
      <c r="G306" s="173">
        <v>3.6082951200000002</v>
      </c>
      <c r="H306" s="58">
        <f t="shared" si="8"/>
        <v>0.11247186178052959</v>
      </c>
      <c r="I306" s="98">
        <f t="shared" si="9"/>
        <v>4.1237305758753273E-4</v>
      </c>
      <c r="J306" s="99">
        <v>366.63351605640003</v>
      </c>
      <c r="K306" s="197">
        <v>22.866571428571429</v>
      </c>
    </row>
    <row r="307" spans="1:11" x14ac:dyDescent="0.2">
      <c r="A307" s="171" t="s">
        <v>3088</v>
      </c>
      <c r="B307" s="184" t="s">
        <v>451</v>
      </c>
      <c r="C307" s="171" t="s">
        <v>640</v>
      </c>
      <c r="D307" s="171" t="s">
        <v>179</v>
      </c>
      <c r="E307" s="171" t="s">
        <v>706</v>
      </c>
      <c r="F307" s="173">
        <v>3.9835784300000001</v>
      </c>
      <c r="G307" s="173">
        <v>0.32991059</v>
      </c>
      <c r="H307" s="58">
        <f t="shared" si="8"/>
        <v>11.074721305551302</v>
      </c>
      <c r="I307" s="98">
        <f t="shared" si="9"/>
        <v>4.0923481077159582E-4</v>
      </c>
      <c r="J307" s="99">
        <v>73.854195840000003</v>
      </c>
      <c r="K307" s="197">
        <v>9.5026666666666664</v>
      </c>
    </row>
    <row r="308" spans="1:11" x14ac:dyDescent="0.2">
      <c r="A308" s="171" t="s">
        <v>2888</v>
      </c>
      <c r="B308" s="184" t="s">
        <v>1837</v>
      </c>
      <c r="C308" s="171" t="s">
        <v>639</v>
      </c>
      <c r="D308" s="171" t="s">
        <v>179</v>
      </c>
      <c r="E308" s="171" t="s">
        <v>706</v>
      </c>
      <c r="F308" s="173">
        <v>3.96984658</v>
      </c>
      <c r="G308" s="173">
        <v>4.8187913899999995</v>
      </c>
      <c r="H308" s="58">
        <f t="shared" si="8"/>
        <v>-0.17617380402931271</v>
      </c>
      <c r="I308" s="98">
        <f t="shared" si="9"/>
        <v>4.0782413162091723E-4</v>
      </c>
      <c r="J308" s="99">
        <v>38.203851999999998</v>
      </c>
      <c r="K308" s="197">
        <v>122.6481428571429</v>
      </c>
    </row>
    <row r="309" spans="1:11" x14ac:dyDescent="0.2">
      <c r="A309" s="171" t="s">
        <v>2920</v>
      </c>
      <c r="B309" s="184" t="s">
        <v>666</v>
      </c>
      <c r="C309" s="171" t="s">
        <v>640</v>
      </c>
      <c r="D309" s="171" t="s">
        <v>178</v>
      </c>
      <c r="E309" s="171" t="s">
        <v>706</v>
      </c>
      <c r="F309" s="173">
        <v>3.9465234599999999</v>
      </c>
      <c r="G309" s="173">
        <v>3.2873404900000001</v>
      </c>
      <c r="H309" s="58">
        <f t="shared" si="8"/>
        <v>0.20052165937943345</v>
      </c>
      <c r="I309" s="98">
        <f t="shared" si="9"/>
        <v>4.0542813697250674E-4</v>
      </c>
      <c r="J309" s="99">
        <v>265.13658136980001</v>
      </c>
      <c r="K309" s="197">
        <v>42.377047619047623</v>
      </c>
    </row>
    <row r="310" spans="1:11" x14ac:dyDescent="0.2">
      <c r="A310" s="171" t="s">
        <v>2254</v>
      </c>
      <c r="B310" s="184" t="s">
        <v>905</v>
      </c>
      <c r="C310" s="171" t="s">
        <v>510</v>
      </c>
      <c r="D310" s="171" t="s">
        <v>179</v>
      </c>
      <c r="E310" s="171" t="s">
        <v>706</v>
      </c>
      <c r="F310" s="173">
        <v>3.9150158399999997</v>
      </c>
      <c r="G310" s="173">
        <v>8.0129895399999995</v>
      </c>
      <c r="H310" s="58">
        <f t="shared" si="8"/>
        <v>-0.51141632964118411</v>
      </c>
      <c r="I310" s="98">
        <f t="shared" si="9"/>
        <v>4.0219134494364655E-4</v>
      </c>
      <c r="J310" s="99">
        <v>230.686026</v>
      </c>
      <c r="K310" s="197">
        <v>59.147285714285708</v>
      </c>
    </row>
    <row r="311" spans="1:11" x14ac:dyDescent="0.2">
      <c r="A311" s="171" t="s">
        <v>2902</v>
      </c>
      <c r="B311" s="184" t="s">
        <v>2010</v>
      </c>
      <c r="C311" s="171" t="s">
        <v>510</v>
      </c>
      <c r="D311" s="171" t="s">
        <v>179</v>
      </c>
      <c r="E311" s="171" t="s">
        <v>706</v>
      </c>
      <c r="F311" s="173">
        <v>3.9115013300000001</v>
      </c>
      <c r="G311" s="173">
        <v>4.0062598199999995</v>
      </c>
      <c r="H311" s="58">
        <f t="shared" si="8"/>
        <v>-2.3652607234045941E-2</v>
      </c>
      <c r="I311" s="98">
        <f t="shared" si="9"/>
        <v>4.0183029774448179E-4</v>
      </c>
      <c r="J311" s="99">
        <v>209.28149772287398</v>
      </c>
      <c r="K311" s="197">
        <v>87.847238095238097</v>
      </c>
    </row>
    <row r="312" spans="1:11" x14ac:dyDescent="0.2">
      <c r="A312" s="171" t="s">
        <v>2893</v>
      </c>
      <c r="B312" s="184" t="s">
        <v>395</v>
      </c>
      <c r="C312" s="171" t="s">
        <v>640</v>
      </c>
      <c r="D312" s="171" t="s">
        <v>178</v>
      </c>
      <c r="E312" s="171" t="s">
        <v>706</v>
      </c>
      <c r="F312" s="173">
        <v>3.9018272299999999</v>
      </c>
      <c r="G312" s="173">
        <v>4.5786139000000006</v>
      </c>
      <c r="H312" s="58">
        <f t="shared" si="8"/>
        <v>-0.14781475022386159</v>
      </c>
      <c r="I312" s="98">
        <f t="shared" si="9"/>
        <v>4.0083647308345068E-4</v>
      </c>
      <c r="J312" s="99">
        <v>368.27346808799996</v>
      </c>
      <c r="K312" s="197">
        <v>47.174285714285723</v>
      </c>
    </row>
    <row r="313" spans="1:11" x14ac:dyDescent="0.2">
      <c r="A313" s="171" t="s">
        <v>2233</v>
      </c>
      <c r="B313" s="184" t="s">
        <v>102</v>
      </c>
      <c r="C313" s="171" t="s">
        <v>510</v>
      </c>
      <c r="D313" s="171" t="s">
        <v>178</v>
      </c>
      <c r="E313" s="171" t="s">
        <v>706</v>
      </c>
      <c r="F313" s="173">
        <v>3.8975306400000003</v>
      </c>
      <c r="G313" s="173">
        <v>5.6194167699999999</v>
      </c>
      <c r="H313" s="58">
        <f t="shared" si="8"/>
        <v>-0.3064172316231315</v>
      </c>
      <c r="I313" s="98">
        <f t="shared" si="9"/>
        <v>4.0039508245276267E-4</v>
      </c>
      <c r="J313" s="99">
        <v>132.236344315</v>
      </c>
      <c r="K313" s="197">
        <v>31.77</v>
      </c>
    </row>
    <row r="314" spans="1:11" x14ac:dyDescent="0.2">
      <c r="A314" s="171" t="s">
        <v>1364</v>
      </c>
      <c r="B314" s="184" t="s">
        <v>199</v>
      </c>
      <c r="C314" s="171" t="s">
        <v>2190</v>
      </c>
      <c r="D314" s="171" t="s">
        <v>178</v>
      </c>
      <c r="E314" s="171" t="s">
        <v>706</v>
      </c>
      <c r="F314" s="173">
        <v>3.85627458</v>
      </c>
      <c r="G314" s="173">
        <v>2.4303685800000001</v>
      </c>
      <c r="H314" s="58">
        <f t="shared" si="8"/>
        <v>0.58670360196970606</v>
      </c>
      <c r="I314" s="98">
        <f t="shared" si="9"/>
        <v>3.9615682878110548E-4</v>
      </c>
      <c r="J314" s="99">
        <v>3.9173704700000003</v>
      </c>
      <c r="K314" s="197">
        <v>13.693761904761899</v>
      </c>
    </row>
    <row r="315" spans="1:11" x14ac:dyDescent="0.2">
      <c r="A315" s="171" t="s">
        <v>2626</v>
      </c>
      <c r="B315" s="184" t="s">
        <v>1563</v>
      </c>
      <c r="C315" s="171" t="s">
        <v>639</v>
      </c>
      <c r="D315" s="171" t="s">
        <v>609</v>
      </c>
      <c r="E315" s="171" t="s">
        <v>706</v>
      </c>
      <c r="F315" s="173">
        <v>3.8548288900000003</v>
      </c>
      <c r="G315" s="173">
        <v>4.4316539199999996</v>
      </c>
      <c r="H315" s="58">
        <f t="shared" si="8"/>
        <v>-0.13016021566954838</v>
      </c>
      <c r="I315" s="98">
        <f t="shared" si="9"/>
        <v>3.9600831239465034E-4</v>
      </c>
      <c r="J315" s="99">
        <v>2035.2833118181738</v>
      </c>
      <c r="K315" s="197">
        <v>21.745047619047622</v>
      </c>
    </row>
    <row r="316" spans="1:11" x14ac:dyDescent="0.2">
      <c r="A316" s="171" t="s">
        <v>2853</v>
      </c>
      <c r="B316" s="184" t="s">
        <v>1404</v>
      </c>
      <c r="C316" s="171" t="s">
        <v>639</v>
      </c>
      <c r="D316" s="171" t="s">
        <v>179</v>
      </c>
      <c r="E316" s="171" t="s">
        <v>706</v>
      </c>
      <c r="F316" s="173">
        <v>3.8414896499999998</v>
      </c>
      <c r="G316" s="173">
        <v>9.5007290299999987</v>
      </c>
      <c r="H316" s="58">
        <f t="shared" si="8"/>
        <v>-0.59566369718893031</v>
      </c>
      <c r="I316" s="98">
        <f t="shared" si="9"/>
        <v>3.9463796624654223E-4</v>
      </c>
      <c r="J316" s="99">
        <v>53.283462159999999</v>
      </c>
      <c r="K316" s="197">
        <v>104.1424761904762</v>
      </c>
    </row>
    <row r="317" spans="1:11" x14ac:dyDescent="0.2">
      <c r="A317" s="171" t="s">
        <v>2873</v>
      </c>
      <c r="B317" s="184" t="s">
        <v>690</v>
      </c>
      <c r="C317" s="171" t="s">
        <v>640</v>
      </c>
      <c r="D317" s="171" t="s">
        <v>178</v>
      </c>
      <c r="E317" s="171" t="s">
        <v>706</v>
      </c>
      <c r="F317" s="173">
        <v>3.8102589399999998</v>
      </c>
      <c r="G317" s="173">
        <v>5.98372729</v>
      </c>
      <c r="H317" s="58">
        <f t="shared" si="8"/>
        <v>-0.36322984732815256</v>
      </c>
      <c r="I317" s="98">
        <f t="shared" si="9"/>
        <v>3.9142962130701191E-4</v>
      </c>
      <c r="J317" s="99">
        <v>17.515594199999999</v>
      </c>
      <c r="K317" s="197">
        <v>5.4326190476190472</v>
      </c>
    </row>
    <row r="318" spans="1:11" x14ac:dyDescent="0.2">
      <c r="A318" s="171" t="s">
        <v>2869</v>
      </c>
      <c r="B318" s="184" t="s">
        <v>147</v>
      </c>
      <c r="C318" s="171" t="s">
        <v>639</v>
      </c>
      <c r="D318" s="171" t="s">
        <v>179</v>
      </c>
      <c r="E318" s="171" t="s">
        <v>706</v>
      </c>
      <c r="F318" s="173">
        <v>3.8101114900000002</v>
      </c>
      <c r="G318" s="173">
        <v>6.3978725999999995</v>
      </c>
      <c r="H318" s="58">
        <f t="shared" si="8"/>
        <v>-0.40447212249896936</v>
      </c>
      <c r="I318" s="98">
        <f t="shared" si="9"/>
        <v>3.9141447370193562E-4</v>
      </c>
      <c r="J318" s="99">
        <v>677.78362286545359</v>
      </c>
      <c r="K318" s="197">
        <v>87.852000000000004</v>
      </c>
    </row>
    <row r="319" spans="1:11" x14ac:dyDescent="0.2">
      <c r="A319" s="171" t="s">
        <v>1697</v>
      </c>
      <c r="B319" s="184" t="s">
        <v>50</v>
      </c>
      <c r="C319" s="171" t="s">
        <v>637</v>
      </c>
      <c r="D319" s="171" t="s">
        <v>178</v>
      </c>
      <c r="E319" s="171" t="s">
        <v>706</v>
      </c>
      <c r="F319" s="173">
        <v>3.7971223900000002</v>
      </c>
      <c r="G319" s="173">
        <v>4.58705871</v>
      </c>
      <c r="H319" s="58">
        <f t="shared" si="8"/>
        <v>-0.17220976881719485</v>
      </c>
      <c r="I319" s="98">
        <f t="shared" si="9"/>
        <v>3.9008009759412208E-4</v>
      </c>
      <c r="J319" s="99">
        <v>64.058446399999994</v>
      </c>
      <c r="K319" s="197">
        <v>28.966380952380948</v>
      </c>
    </row>
    <row r="320" spans="1:11" x14ac:dyDescent="0.2">
      <c r="A320" s="171" t="s">
        <v>1162</v>
      </c>
      <c r="B320" s="184" t="s">
        <v>26</v>
      </c>
      <c r="C320" s="171" t="s">
        <v>1156</v>
      </c>
      <c r="D320" s="171" t="s">
        <v>179</v>
      </c>
      <c r="E320" s="171" t="s">
        <v>180</v>
      </c>
      <c r="F320" s="173">
        <v>3.7936357099999998</v>
      </c>
      <c r="G320" s="173">
        <v>3.2082082500000002</v>
      </c>
      <c r="H320" s="58">
        <f t="shared" si="8"/>
        <v>0.18247801089595717</v>
      </c>
      <c r="I320" s="98">
        <f t="shared" si="9"/>
        <v>3.8972190938342299E-4</v>
      </c>
      <c r="J320" s="99">
        <v>39.561846493610368</v>
      </c>
      <c r="K320" s="197">
        <v>99.673238095238091</v>
      </c>
    </row>
    <row r="321" spans="1:11" x14ac:dyDescent="0.2">
      <c r="A321" s="171" t="s">
        <v>1699</v>
      </c>
      <c r="B321" s="184" t="s">
        <v>161</v>
      </c>
      <c r="C321" s="171" t="s">
        <v>637</v>
      </c>
      <c r="D321" s="171" t="s">
        <v>178</v>
      </c>
      <c r="E321" s="171" t="s">
        <v>706</v>
      </c>
      <c r="F321" s="173">
        <v>3.79134379</v>
      </c>
      <c r="G321" s="173">
        <v>1.53881965</v>
      </c>
      <c r="H321" s="58">
        <f t="shared" si="8"/>
        <v>1.463799958624131</v>
      </c>
      <c r="I321" s="98">
        <f t="shared" si="9"/>
        <v>3.8948645940697967E-4</v>
      </c>
      <c r="J321" s="99">
        <v>55.266463000000002</v>
      </c>
      <c r="K321" s="197">
        <v>23.144857142857141</v>
      </c>
    </row>
    <row r="322" spans="1:11" x14ac:dyDescent="0.2">
      <c r="A322" s="171" t="s">
        <v>1330</v>
      </c>
      <c r="B322" s="184" t="s">
        <v>342</v>
      </c>
      <c r="C322" s="171" t="s">
        <v>639</v>
      </c>
      <c r="D322" s="171" t="s">
        <v>179</v>
      </c>
      <c r="E322" s="171" t="s">
        <v>180</v>
      </c>
      <c r="F322" s="173">
        <v>3.7891887500000001</v>
      </c>
      <c r="G322" s="173">
        <v>7.77941722</v>
      </c>
      <c r="H322" s="58">
        <f t="shared" si="8"/>
        <v>-0.51292125838701319</v>
      </c>
      <c r="I322" s="98">
        <f t="shared" si="9"/>
        <v>3.8926507117474017E-4</v>
      </c>
      <c r="J322" s="99">
        <v>49.38712649</v>
      </c>
      <c r="K322" s="197">
        <v>26.903190476190471</v>
      </c>
    </row>
    <row r="323" spans="1:11" x14ac:dyDescent="0.2">
      <c r="A323" s="171" t="s">
        <v>1944</v>
      </c>
      <c r="B323" s="184" t="s">
        <v>1228</v>
      </c>
      <c r="C323" s="171" t="s">
        <v>2277</v>
      </c>
      <c r="D323" s="171" t="s">
        <v>178</v>
      </c>
      <c r="E323" s="171" t="s">
        <v>706</v>
      </c>
      <c r="F323" s="173">
        <v>3.7764446600000001</v>
      </c>
      <c r="G323" s="173">
        <v>2.5768416899999997</v>
      </c>
      <c r="H323" s="58">
        <f t="shared" si="8"/>
        <v>0.4655322733466023</v>
      </c>
      <c r="I323" s="98">
        <f t="shared" si="9"/>
        <v>3.8795586505485305E-4</v>
      </c>
      <c r="J323" s="99">
        <v>1096.31822592</v>
      </c>
      <c r="K323" s="197">
        <v>8.7919999999999998</v>
      </c>
    </row>
    <row r="324" spans="1:11" x14ac:dyDescent="0.2">
      <c r="A324" s="171" t="s">
        <v>2883</v>
      </c>
      <c r="B324" s="184" t="s">
        <v>1738</v>
      </c>
      <c r="C324" s="171" t="s">
        <v>2217</v>
      </c>
      <c r="D324" s="171" t="s">
        <v>179</v>
      </c>
      <c r="E324" s="171" t="s">
        <v>706</v>
      </c>
      <c r="F324" s="173">
        <v>3.7712438800000001</v>
      </c>
      <c r="G324" s="173">
        <v>5.1359979899999999</v>
      </c>
      <c r="H324" s="58">
        <f t="shared" si="8"/>
        <v>-0.26572325625072912</v>
      </c>
      <c r="I324" s="98">
        <f t="shared" si="9"/>
        <v>3.8742158657720683E-4</v>
      </c>
      <c r="J324" s="99">
        <v>53.64</v>
      </c>
      <c r="K324" s="197">
        <v>87.321380952380949</v>
      </c>
    </row>
    <row r="325" spans="1:11" x14ac:dyDescent="0.2">
      <c r="A325" s="171" t="s">
        <v>2955</v>
      </c>
      <c r="B325" s="184" t="s">
        <v>1515</v>
      </c>
      <c r="C325" s="171" t="s">
        <v>510</v>
      </c>
      <c r="D325" s="171" t="s">
        <v>609</v>
      </c>
      <c r="E325" s="171" t="s">
        <v>706</v>
      </c>
      <c r="F325" s="173">
        <v>3.7613716299999997</v>
      </c>
      <c r="G325" s="173">
        <v>2.1334787400000002</v>
      </c>
      <c r="H325" s="58">
        <f t="shared" si="8"/>
        <v>0.76302278503136134</v>
      </c>
      <c r="I325" s="98">
        <f t="shared" si="9"/>
        <v>3.864074058772074E-4</v>
      </c>
      <c r="J325" s="99">
        <v>48.157228022399998</v>
      </c>
      <c r="K325" s="197">
        <v>31.234523809523811</v>
      </c>
    </row>
    <row r="326" spans="1:11" x14ac:dyDescent="0.2">
      <c r="A326" s="171" t="s">
        <v>2536</v>
      </c>
      <c r="B326" s="184" t="s">
        <v>2176</v>
      </c>
      <c r="C326" s="171" t="s">
        <v>639</v>
      </c>
      <c r="D326" s="171" t="s">
        <v>609</v>
      </c>
      <c r="E326" s="171" t="s">
        <v>180</v>
      </c>
      <c r="F326" s="173">
        <v>3.7463259300000002</v>
      </c>
      <c r="G326" s="173">
        <v>4.9819798400000002</v>
      </c>
      <c r="H326" s="58">
        <f t="shared" si="8"/>
        <v>-0.24802467085053481</v>
      </c>
      <c r="I326" s="98">
        <f t="shared" si="9"/>
        <v>3.8486175432280183E-4</v>
      </c>
      <c r="J326" s="99">
        <v>291.92829644038898</v>
      </c>
      <c r="K326" s="197">
        <v>60.167999999999999</v>
      </c>
    </row>
    <row r="327" spans="1:11" x14ac:dyDescent="0.2">
      <c r="A327" s="171" t="s">
        <v>3012</v>
      </c>
      <c r="B327" s="184" t="s">
        <v>1564</v>
      </c>
      <c r="C327" s="171" t="s">
        <v>639</v>
      </c>
      <c r="D327" s="171" t="s">
        <v>179</v>
      </c>
      <c r="E327" s="171" t="s">
        <v>706</v>
      </c>
      <c r="F327" s="173">
        <v>3.7458097100000001</v>
      </c>
      <c r="G327" s="173">
        <v>1.0282023199999999</v>
      </c>
      <c r="H327" s="58">
        <f t="shared" ref="H327:H390" si="10">IF(ISERROR(F327/G327-1),"",IF((F327/G327-1)&gt;10000%,"",F327/G327-1))</f>
        <v>2.6430667750292574</v>
      </c>
      <c r="I327" s="98">
        <f t="shared" ref="I327:I390" si="11">F327/$F$1161</f>
        <v>3.8480872280911919E-4</v>
      </c>
      <c r="J327" s="99">
        <v>243.18167869999999</v>
      </c>
      <c r="K327" s="197">
        <v>28.535619047619051</v>
      </c>
    </row>
    <row r="328" spans="1:11" x14ac:dyDescent="0.2">
      <c r="A328" s="171" t="s">
        <v>2904</v>
      </c>
      <c r="B328" s="184" t="s">
        <v>127</v>
      </c>
      <c r="C328" s="171" t="s">
        <v>640</v>
      </c>
      <c r="D328" s="171" t="s">
        <v>178</v>
      </c>
      <c r="E328" s="171" t="s">
        <v>180</v>
      </c>
      <c r="F328" s="173">
        <v>3.7140445799999999</v>
      </c>
      <c r="G328" s="173">
        <v>3.9674485600000002</v>
      </c>
      <c r="H328" s="58">
        <f t="shared" si="10"/>
        <v>-6.3870766354687247E-2</v>
      </c>
      <c r="I328" s="98">
        <f t="shared" si="11"/>
        <v>3.8154547666168853E-4</v>
      </c>
      <c r="J328" s="99">
        <v>116.53851850949999</v>
      </c>
      <c r="K328" s="197">
        <v>44.937761904761913</v>
      </c>
    </row>
    <row r="329" spans="1:11" x14ac:dyDescent="0.2">
      <c r="A329" s="171" t="s">
        <v>1849</v>
      </c>
      <c r="B329" s="184" t="s">
        <v>1841</v>
      </c>
      <c r="C329" s="171" t="s">
        <v>638</v>
      </c>
      <c r="D329" s="171" t="s">
        <v>179</v>
      </c>
      <c r="E329" s="171" t="s">
        <v>706</v>
      </c>
      <c r="F329" s="173">
        <v>3.7137033800000001</v>
      </c>
      <c r="G329" s="173">
        <v>8.4949846000000004</v>
      </c>
      <c r="H329" s="58">
        <f t="shared" si="10"/>
        <v>-0.56283577253336048</v>
      </c>
      <c r="I329" s="98">
        <f t="shared" si="11"/>
        <v>3.815104250316306E-4</v>
      </c>
      <c r="J329" s="99">
        <v>257.76810675999997</v>
      </c>
      <c r="K329" s="197">
        <v>221.55638095238089</v>
      </c>
    </row>
    <row r="330" spans="1:11" x14ac:dyDescent="0.2">
      <c r="A330" s="171" t="s">
        <v>2921</v>
      </c>
      <c r="B330" s="184" t="s">
        <v>1827</v>
      </c>
      <c r="C330" s="171" t="s">
        <v>639</v>
      </c>
      <c r="D330" s="171" t="s">
        <v>609</v>
      </c>
      <c r="E330" s="171" t="s">
        <v>706</v>
      </c>
      <c r="F330" s="173">
        <v>3.7074343299999999</v>
      </c>
      <c r="G330" s="173">
        <v>3.2839362300000001</v>
      </c>
      <c r="H330" s="58">
        <f t="shared" si="10"/>
        <v>0.1289605127320026</v>
      </c>
      <c r="I330" s="98">
        <f t="shared" si="11"/>
        <v>3.8086640269454112E-4</v>
      </c>
      <c r="J330" s="99">
        <v>241.27006637128861</v>
      </c>
      <c r="K330" s="197">
        <v>145.03795238095239</v>
      </c>
    </row>
    <row r="331" spans="1:11" x14ac:dyDescent="0.2">
      <c r="A331" s="171" t="s">
        <v>2579</v>
      </c>
      <c r="B331" s="184" t="s">
        <v>2175</v>
      </c>
      <c r="C331" s="171" t="s">
        <v>639</v>
      </c>
      <c r="D331" s="171" t="s">
        <v>609</v>
      </c>
      <c r="E331" s="171" t="s">
        <v>180</v>
      </c>
      <c r="F331" s="173">
        <v>3.6987246699999998</v>
      </c>
      <c r="G331" s="173">
        <v>7.0150415800000001</v>
      </c>
      <c r="H331" s="58">
        <f t="shared" si="10"/>
        <v>-0.47274372819897104</v>
      </c>
      <c r="I331" s="98">
        <f t="shared" si="11"/>
        <v>3.7997165539017214E-4</v>
      </c>
      <c r="J331" s="99">
        <v>324.47476969000002</v>
      </c>
      <c r="K331" s="197">
        <v>23.832952380952381</v>
      </c>
    </row>
    <row r="332" spans="1:11" x14ac:dyDescent="0.2">
      <c r="A332" s="171" t="s">
        <v>1801</v>
      </c>
      <c r="B332" s="184" t="s">
        <v>1786</v>
      </c>
      <c r="C332" s="171" t="s">
        <v>692</v>
      </c>
      <c r="D332" s="171" t="s">
        <v>178</v>
      </c>
      <c r="E332" s="171" t="s">
        <v>706</v>
      </c>
      <c r="F332" s="173">
        <v>3.68591158</v>
      </c>
      <c r="G332" s="173">
        <v>4.0755646400000005</v>
      </c>
      <c r="H332" s="58">
        <f t="shared" si="10"/>
        <v>-9.5607135309722535E-2</v>
      </c>
      <c r="I332" s="98">
        <f t="shared" si="11"/>
        <v>3.7865536086913035E-4</v>
      </c>
      <c r="J332" s="99">
        <v>299.49069257999997</v>
      </c>
      <c r="K332" s="197">
        <v>31.61390476190476</v>
      </c>
    </row>
    <row r="333" spans="1:11" x14ac:dyDescent="0.2">
      <c r="A333" s="171" t="s">
        <v>2577</v>
      </c>
      <c r="B333" s="184" t="s">
        <v>2089</v>
      </c>
      <c r="C333" s="171" t="s">
        <v>639</v>
      </c>
      <c r="D333" s="171" t="s">
        <v>179</v>
      </c>
      <c r="E333" s="171" t="s">
        <v>180</v>
      </c>
      <c r="F333" s="173">
        <v>3.6751055699999999</v>
      </c>
      <c r="G333" s="173">
        <v>3.2077900399999999</v>
      </c>
      <c r="H333" s="58">
        <f t="shared" si="10"/>
        <v>0.14568145800465171</v>
      </c>
      <c r="I333" s="98">
        <f t="shared" si="11"/>
        <v>3.775452545827214E-4</v>
      </c>
      <c r="J333" s="99">
        <v>470.58164150571287</v>
      </c>
      <c r="K333" s="197">
        <v>116.4692857142857</v>
      </c>
    </row>
    <row r="334" spans="1:11" x14ac:dyDescent="0.2">
      <c r="A334" s="171" t="s">
        <v>2867</v>
      </c>
      <c r="B334" s="184" t="s">
        <v>1516</v>
      </c>
      <c r="C334" s="171" t="s">
        <v>510</v>
      </c>
      <c r="D334" s="171" t="s">
        <v>609</v>
      </c>
      <c r="E334" s="171" t="s">
        <v>706</v>
      </c>
      <c r="F334" s="173">
        <v>3.6711620699999998</v>
      </c>
      <c r="G334" s="173">
        <v>7.06146823</v>
      </c>
      <c r="H334" s="58">
        <f t="shared" si="10"/>
        <v>-0.48011349050564234</v>
      </c>
      <c r="I334" s="98">
        <f t="shared" si="11"/>
        <v>3.7714013704715985E-4</v>
      </c>
      <c r="J334" s="99">
        <v>112.10895202752</v>
      </c>
      <c r="K334" s="197">
        <v>29.569428571428571</v>
      </c>
    </row>
    <row r="335" spans="1:11" x14ac:dyDescent="0.2">
      <c r="A335" s="171" t="s">
        <v>2513</v>
      </c>
      <c r="B335" s="184" t="s">
        <v>104</v>
      </c>
      <c r="C335" s="171" t="s">
        <v>510</v>
      </c>
      <c r="D335" s="171" t="s">
        <v>609</v>
      </c>
      <c r="E335" s="171" t="s">
        <v>706</v>
      </c>
      <c r="F335" s="173">
        <v>3.6598921099999999</v>
      </c>
      <c r="G335" s="173">
        <v>3.5623208900000001</v>
      </c>
      <c r="H335" s="58">
        <f t="shared" si="10"/>
        <v>2.7389789694100219E-2</v>
      </c>
      <c r="I335" s="98">
        <f t="shared" si="11"/>
        <v>3.7598236896776912E-4</v>
      </c>
      <c r="J335" s="99">
        <v>19.305733289599999</v>
      </c>
      <c r="K335" s="197">
        <v>25.82895238095238</v>
      </c>
    </row>
    <row r="336" spans="1:11" x14ac:dyDescent="0.2">
      <c r="A336" s="171" t="s">
        <v>2616</v>
      </c>
      <c r="B336" s="184" t="s">
        <v>2100</v>
      </c>
      <c r="C336" s="171" t="s">
        <v>639</v>
      </c>
      <c r="D336" s="171" t="s">
        <v>609</v>
      </c>
      <c r="E336" s="171" t="s">
        <v>180</v>
      </c>
      <c r="F336" s="173">
        <v>3.65247002</v>
      </c>
      <c r="G336" s="173">
        <v>11.32423015</v>
      </c>
      <c r="H336" s="58">
        <f t="shared" si="10"/>
        <v>-0.67746416563248668</v>
      </c>
      <c r="I336" s="98">
        <f t="shared" si="11"/>
        <v>3.752198943108613E-4</v>
      </c>
      <c r="J336" s="99">
        <v>785.89316217738804</v>
      </c>
      <c r="K336" s="197">
        <v>111.3817142857143</v>
      </c>
    </row>
    <row r="337" spans="1:11" x14ac:dyDescent="0.2">
      <c r="A337" s="171" t="s">
        <v>1743</v>
      </c>
      <c r="B337" s="184" t="s">
        <v>1747</v>
      </c>
      <c r="C337" s="171" t="s">
        <v>637</v>
      </c>
      <c r="D337" s="171" t="s">
        <v>178</v>
      </c>
      <c r="E337" s="171" t="s">
        <v>706</v>
      </c>
      <c r="F337" s="173">
        <v>3.6514634300000002</v>
      </c>
      <c r="G337" s="173">
        <v>2.85233954</v>
      </c>
      <c r="H337" s="58">
        <f t="shared" si="10"/>
        <v>0.28016436290049818</v>
      </c>
      <c r="I337" s="98">
        <f t="shared" si="11"/>
        <v>3.7511648686566773E-4</v>
      </c>
      <c r="J337" s="99">
        <v>743.29460688999995</v>
      </c>
      <c r="K337" s="197">
        <v>10.01557142857143</v>
      </c>
    </row>
    <row r="338" spans="1:11" x14ac:dyDescent="0.2">
      <c r="A338" s="171" t="s">
        <v>1168</v>
      </c>
      <c r="B338" s="184" t="s">
        <v>18</v>
      </c>
      <c r="C338" s="171" t="s">
        <v>1156</v>
      </c>
      <c r="D338" s="171" t="s">
        <v>179</v>
      </c>
      <c r="E338" s="171" t="s">
        <v>180</v>
      </c>
      <c r="F338" s="173">
        <v>3.62046073</v>
      </c>
      <c r="G338" s="173">
        <v>1.9105523600000001</v>
      </c>
      <c r="H338" s="58">
        <f t="shared" si="10"/>
        <v>0.89498116136424533</v>
      </c>
      <c r="I338" s="98">
        <f t="shared" si="11"/>
        <v>3.7193156549638804E-4</v>
      </c>
      <c r="J338" s="99">
        <v>107.09276709999999</v>
      </c>
      <c r="K338" s="197">
        <v>37.415476190476191</v>
      </c>
    </row>
    <row r="339" spans="1:11" x14ac:dyDescent="0.2">
      <c r="A339" s="171" t="s">
        <v>2889</v>
      </c>
      <c r="B339" s="184" t="s">
        <v>1638</v>
      </c>
      <c r="C339" s="171" t="s">
        <v>510</v>
      </c>
      <c r="D339" s="171" t="s">
        <v>609</v>
      </c>
      <c r="E339" s="171" t="s">
        <v>706</v>
      </c>
      <c r="F339" s="173">
        <v>3.6169624800000002</v>
      </c>
      <c r="G339" s="173">
        <v>4.6804715300000002</v>
      </c>
      <c r="H339" s="58">
        <f t="shared" si="10"/>
        <v>-0.2272226298532789</v>
      </c>
      <c r="I339" s="98">
        <f t="shared" si="11"/>
        <v>3.715721886943649E-4</v>
      </c>
      <c r="J339" s="99">
        <v>265.67136383000002</v>
      </c>
      <c r="K339" s="197">
        <v>16.520714285714281</v>
      </c>
    </row>
    <row r="340" spans="1:11" x14ac:dyDescent="0.2">
      <c r="A340" s="171" t="s">
        <v>2282</v>
      </c>
      <c r="B340" s="184" t="s">
        <v>1222</v>
      </c>
      <c r="C340" s="171" t="s">
        <v>510</v>
      </c>
      <c r="D340" s="171" t="s">
        <v>179</v>
      </c>
      <c r="E340" s="171" t="s">
        <v>180</v>
      </c>
      <c r="F340" s="173">
        <v>3.6119467099999998</v>
      </c>
      <c r="G340" s="173">
        <v>8.5803083299999994</v>
      </c>
      <c r="H340" s="58">
        <f t="shared" si="10"/>
        <v>-0.5790423174687942</v>
      </c>
      <c r="I340" s="98">
        <f t="shared" si="11"/>
        <v>3.71056916377554E-4</v>
      </c>
      <c r="J340" s="99">
        <v>192.907030902</v>
      </c>
      <c r="K340" s="197">
        <v>115.5926666666667</v>
      </c>
    </row>
    <row r="341" spans="1:11" x14ac:dyDescent="0.2">
      <c r="A341" s="171" t="s">
        <v>2264</v>
      </c>
      <c r="B341" s="184" t="s">
        <v>260</v>
      </c>
      <c r="C341" s="171" t="s">
        <v>510</v>
      </c>
      <c r="D341" s="171" t="s">
        <v>179</v>
      </c>
      <c r="E341" s="171" t="s">
        <v>706</v>
      </c>
      <c r="F341" s="173">
        <v>3.5987435800000003</v>
      </c>
      <c r="G341" s="173">
        <v>2.8449517200000001</v>
      </c>
      <c r="H341" s="58">
        <f t="shared" si="10"/>
        <v>0.2649576984737021</v>
      </c>
      <c r="I341" s="98">
        <f t="shared" si="11"/>
        <v>3.6970055287120209E-4</v>
      </c>
      <c r="J341" s="99">
        <v>133.46011742444401</v>
      </c>
      <c r="K341" s="197">
        <v>42.921476190476191</v>
      </c>
    </row>
    <row r="342" spans="1:11" x14ac:dyDescent="0.2">
      <c r="A342" s="171" t="s">
        <v>2877</v>
      </c>
      <c r="B342" s="184" t="s">
        <v>1830</v>
      </c>
      <c r="C342" s="171" t="s">
        <v>639</v>
      </c>
      <c r="D342" s="171" t="s">
        <v>609</v>
      </c>
      <c r="E342" s="171" t="s">
        <v>706</v>
      </c>
      <c r="F342" s="173">
        <v>3.5984541000000001</v>
      </c>
      <c r="G342" s="173">
        <v>5.5304645999999993</v>
      </c>
      <c r="H342" s="58">
        <f t="shared" si="10"/>
        <v>-0.34933963775846233</v>
      </c>
      <c r="I342" s="98">
        <f t="shared" si="11"/>
        <v>3.6967081446009664E-4</v>
      </c>
      <c r="J342" s="99">
        <v>307.36016494279426</v>
      </c>
      <c r="K342" s="197">
        <v>104.6704285714286</v>
      </c>
    </row>
    <row r="343" spans="1:11" x14ac:dyDescent="0.2">
      <c r="A343" s="171" t="s">
        <v>1359</v>
      </c>
      <c r="B343" s="184" t="s">
        <v>201</v>
      </c>
      <c r="C343" s="171" t="s">
        <v>2190</v>
      </c>
      <c r="D343" s="171" t="s">
        <v>178</v>
      </c>
      <c r="E343" s="171" t="s">
        <v>706</v>
      </c>
      <c r="F343" s="173">
        <v>3.5474900699999998</v>
      </c>
      <c r="G343" s="173">
        <v>0.49762886000000001</v>
      </c>
      <c r="H343" s="58">
        <f t="shared" si="10"/>
        <v>6.128786843271107</v>
      </c>
      <c r="I343" s="98">
        <f t="shared" si="11"/>
        <v>3.6443525664701546E-4</v>
      </c>
      <c r="J343" s="99">
        <v>6.2397815199999993</v>
      </c>
      <c r="K343" s="197">
        <v>11.73928571428571</v>
      </c>
    </row>
    <row r="344" spans="1:11" x14ac:dyDescent="0.2">
      <c r="A344" s="171" t="s">
        <v>2265</v>
      </c>
      <c r="B344" s="184" t="s">
        <v>1240</v>
      </c>
      <c r="C344" s="171" t="s">
        <v>510</v>
      </c>
      <c r="D344" s="171" t="s">
        <v>178</v>
      </c>
      <c r="E344" s="171" t="s">
        <v>180</v>
      </c>
      <c r="F344" s="173">
        <v>3.54159706</v>
      </c>
      <c r="G344" s="173">
        <v>1.17245701</v>
      </c>
      <c r="H344" s="58">
        <f t="shared" si="10"/>
        <v>2.0206626168749673</v>
      </c>
      <c r="I344" s="98">
        <f t="shared" si="11"/>
        <v>3.6382986506891491E-4</v>
      </c>
      <c r="J344" s="99">
        <v>42.795389670299997</v>
      </c>
      <c r="K344" s="197">
        <v>31.79719047619048</v>
      </c>
    </row>
    <row r="345" spans="1:11" x14ac:dyDescent="0.2">
      <c r="A345" s="171" t="s">
        <v>2609</v>
      </c>
      <c r="B345" s="184" t="s">
        <v>2091</v>
      </c>
      <c r="C345" s="171" t="s">
        <v>639</v>
      </c>
      <c r="D345" s="171" t="s">
        <v>179</v>
      </c>
      <c r="E345" s="171" t="s">
        <v>180</v>
      </c>
      <c r="F345" s="173">
        <v>3.52428556</v>
      </c>
      <c r="G345" s="173">
        <v>6.2003407499999996</v>
      </c>
      <c r="H345" s="58">
        <f t="shared" si="10"/>
        <v>-0.43159808434721914</v>
      </c>
      <c r="I345" s="98">
        <f t="shared" si="11"/>
        <v>3.6205144685745962E-4</v>
      </c>
      <c r="J345" s="99">
        <v>201.9699335235442</v>
      </c>
      <c r="K345" s="197">
        <v>51.181476190476189</v>
      </c>
    </row>
    <row r="346" spans="1:11" x14ac:dyDescent="0.2">
      <c r="A346" s="171" t="s">
        <v>2896</v>
      </c>
      <c r="B346" s="184" t="s">
        <v>103</v>
      </c>
      <c r="C346" s="171" t="s">
        <v>510</v>
      </c>
      <c r="D346" s="171" t="s">
        <v>609</v>
      </c>
      <c r="E346" s="171" t="s">
        <v>706</v>
      </c>
      <c r="F346" s="173">
        <v>3.4815505099999999</v>
      </c>
      <c r="G346" s="173">
        <v>4.4434321500000005</v>
      </c>
      <c r="H346" s="58">
        <f t="shared" si="10"/>
        <v>-0.21647267416922311</v>
      </c>
      <c r="I346" s="98">
        <f t="shared" si="11"/>
        <v>3.5766125587531177E-4</v>
      </c>
      <c r="J346" s="99">
        <v>361.1197667619</v>
      </c>
      <c r="K346" s="197">
        <v>23.7</v>
      </c>
    </row>
    <row r="347" spans="1:11" x14ac:dyDescent="0.2">
      <c r="A347" s="171" t="s">
        <v>2262</v>
      </c>
      <c r="B347" s="184" t="s">
        <v>283</v>
      </c>
      <c r="C347" s="171" t="s">
        <v>510</v>
      </c>
      <c r="D347" s="171" t="s">
        <v>178</v>
      </c>
      <c r="E347" s="171" t="s">
        <v>706</v>
      </c>
      <c r="F347" s="173">
        <v>3.4548705099999997</v>
      </c>
      <c r="G347" s="173">
        <v>10.900584970000001</v>
      </c>
      <c r="H347" s="58">
        <f t="shared" si="10"/>
        <v>-0.68305641215509927</v>
      </c>
      <c r="I347" s="98">
        <f t="shared" si="11"/>
        <v>3.5492040742880933E-4</v>
      </c>
      <c r="J347" s="99">
        <v>132.08637684644799</v>
      </c>
      <c r="K347" s="197">
        <v>44.020238095238092</v>
      </c>
    </row>
    <row r="348" spans="1:11" x14ac:dyDescent="0.2">
      <c r="A348" s="171" t="s">
        <v>1580</v>
      </c>
      <c r="B348" s="184" t="s">
        <v>60</v>
      </c>
      <c r="C348" s="171" t="s">
        <v>637</v>
      </c>
      <c r="D348" s="171" t="s">
        <v>178</v>
      </c>
      <c r="E348" s="171" t="s">
        <v>706</v>
      </c>
      <c r="F348" s="173">
        <v>3.4459740499999998</v>
      </c>
      <c r="G348" s="173">
        <v>3.5828476499999997</v>
      </c>
      <c r="H348" s="58">
        <f t="shared" si="10"/>
        <v>-3.8202461664815668E-2</v>
      </c>
      <c r="I348" s="98">
        <f t="shared" si="11"/>
        <v>3.5400647007609678E-4</v>
      </c>
      <c r="J348" s="99">
        <v>118.38874035000001</v>
      </c>
      <c r="K348" s="197">
        <v>27.75447619047619</v>
      </c>
    </row>
    <row r="349" spans="1:11" x14ac:dyDescent="0.2">
      <c r="A349" s="171" t="s">
        <v>1712</v>
      </c>
      <c r="B349" s="184" t="s">
        <v>1190</v>
      </c>
      <c r="C349" s="171" t="s">
        <v>510</v>
      </c>
      <c r="D349" s="171" t="s">
        <v>178</v>
      </c>
      <c r="E349" s="171" t="s">
        <v>706</v>
      </c>
      <c r="F349" s="173">
        <v>3.4339341800000001</v>
      </c>
      <c r="G349" s="173">
        <v>2.5047629200000001</v>
      </c>
      <c r="H349" s="58">
        <f t="shared" si="10"/>
        <v>0.37096175952652644</v>
      </c>
      <c r="I349" s="98">
        <f t="shared" si="11"/>
        <v>3.5276960879477778E-4</v>
      </c>
      <c r="J349" s="99">
        <v>155.12499270719999</v>
      </c>
      <c r="K349" s="197">
        <v>17.274095238095239</v>
      </c>
    </row>
    <row r="350" spans="1:11" x14ac:dyDescent="0.2">
      <c r="A350" s="171" t="s">
        <v>2901</v>
      </c>
      <c r="B350" s="184" t="s">
        <v>108</v>
      </c>
      <c r="C350" s="171" t="s">
        <v>510</v>
      </c>
      <c r="D350" s="171" t="s">
        <v>609</v>
      </c>
      <c r="E350" s="171" t="s">
        <v>706</v>
      </c>
      <c r="F350" s="173">
        <v>3.4257199599999999</v>
      </c>
      <c r="G350" s="173">
        <v>4.0786895999999997</v>
      </c>
      <c r="H350" s="58">
        <f t="shared" si="10"/>
        <v>-0.16009299653496556</v>
      </c>
      <c r="I350" s="98">
        <f t="shared" si="11"/>
        <v>3.5192575826530889E-4</v>
      </c>
      <c r="J350" s="99">
        <v>252.66582835200001</v>
      </c>
      <c r="K350" s="197">
        <v>7.9462857142857146</v>
      </c>
    </row>
    <row r="351" spans="1:11" x14ac:dyDescent="0.2">
      <c r="A351" s="171" t="s">
        <v>2617</v>
      </c>
      <c r="B351" s="184" t="s">
        <v>2173</v>
      </c>
      <c r="C351" s="171" t="s">
        <v>639</v>
      </c>
      <c r="D351" s="171" t="s">
        <v>609</v>
      </c>
      <c r="E351" s="171" t="s">
        <v>180</v>
      </c>
      <c r="F351" s="173">
        <v>3.4114977099999999</v>
      </c>
      <c r="G351" s="173">
        <v>5.4723594900000005</v>
      </c>
      <c r="H351" s="58">
        <f t="shared" si="10"/>
        <v>-0.37659473646896691</v>
      </c>
      <c r="I351" s="98">
        <f t="shared" si="11"/>
        <v>3.5046470010120583E-4</v>
      </c>
      <c r="J351" s="99">
        <v>389.00574225000003</v>
      </c>
      <c r="K351" s="197">
        <v>22.90852380952381</v>
      </c>
    </row>
    <row r="352" spans="1:11" x14ac:dyDescent="0.2">
      <c r="A352" s="171" t="s">
        <v>3039</v>
      </c>
      <c r="B352" s="184" t="s">
        <v>509</v>
      </c>
      <c r="C352" s="171" t="s">
        <v>640</v>
      </c>
      <c r="D352" s="171" t="s">
        <v>178</v>
      </c>
      <c r="E352" s="171" t="s">
        <v>706</v>
      </c>
      <c r="F352" s="173">
        <v>3.4096784800000002</v>
      </c>
      <c r="G352" s="173">
        <v>0.76521365000000008</v>
      </c>
      <c r="H352" s="58">
        <f t="shared" si="10"/>
        <v>3.4558516173881628</v>
      </c>
      <c r="I352" s="98">
        <f t="shared" si="11"/>
        <v>3.502778097818906E-4</v>
      </c>
      <c r="J352" s="99">
        <v>81.741354287400014</v>
      </c>
      <c r="K352" s="197">
        <v>15.377809523809519</v>
      </c>
    </row>
    <row r="353" spans="1:11" x14ac:dyDescent="0.2">
      <c r="A353" s="171" t="s">
        <v>1377</v>
      </c>
      <c r="B353" s="184" t="s">
        <v>206</v>
      </c>
      <c r="C353" s="171" t="s">
        <v>2190</v>
      </c>
      <c r="D353" s="171" t="s">
        <v>178</v>
      </c>
      <c r="E353" s="171" t="s">
        <v>706</v>
      </c>
      <c r="F353" s="173">
        <v>3.3961576499999997</v>
      </c>
      <c r="G353" s="173">
        <v>2.2437188699999999</v>
      </c>
      <c r="H353" s="58">
        <f t="shared" si="10"/>
        <v>0.51362886652551065</v>
      </c>
      <c r="I353" s="98">
        <f t="shared" si="11"/>
        <v>3.4888880881109134E-4</v>
      </c>
      <c r="J353" s="99">
        <v>13.778722689999999</v>
      </c>
      <c r="K353" s="197">
        <v>106.64604761904759</v>
      </c>
    </row>
    <row r="354" spans="1:11" x14ac:dyDescent="0.2">
      <c r="A354" s="171" t="s">
        <v>2963</v>
      </c>
      <c r="B354" s="184" t="s">
        <v>900</v>
      </c>
      <c r="C354" s="171" t="s">
        <v>510</v>
      </c>
      <c r="D354" s="171" t="s">
        <v>609</v>
      </c>
      <c r="E354" s="171" t="s">
        <v>180</v>
      </c>
      <c r="F354" s="173">
        <v>3.3952341000000001</v>
      </c>
      <c r="G354" s="173">
        <v>2.02225185</v>
      </c>
      <c r="H354" s="58">
        <f t="shared" si="10"/>
        <v>0.67893731930570378</v>
      </c>
      <c r="I354" s="98">
        <f t="shared" si="11"/>
        <v>3.4879393210259185E-4</v>
      </c>
      <c r="J354" s="99">
        <v>56.2688128255</v>
      </c>
      <c r="K354" s="197">
        <v>15.57280952380952</v>
      </c>
    </row>
    <row r="355" spans="1:11" x14ac:dyDescent="0.2">
      <c r="A355" s="171" t="s">
        <v>2915</v>
      </c>
      <c r="B355" s="184" t="s">
        <v>2455</v>
      </c>
      <c r="C355" s="171" t="s">
        <v>640</v>
      </c>
      <c r="D355" s="171" t="s">
        <v>178</v>
      </c>
      <c r="E355" s="171" t="s">
        <v>706</v>
      </c>
      <c r="F355" s="173">
        <v>3.38773422</v>
      </c>
      <c r="G355" s="173">
        <v>3.4768253900000001</v>
      </c>
      <c r="H355" s="58">
        <f t="shared" si="10"/>
        <v>-2.5624286527659135E-2</v>
      </c>
      <c r="I355" s="98">
        <f t="shared" si="11"/>
        <v>3.4802346604386039E-4</v>
      </c>
      <c r="J355" s="99">
        <v>822.96024330000012</v>
      </c>
      <c r="K355" s="197">
        <v>9.64847619047619</v>
      </c>
    </row>
    <row r="356" spans="1:11" x14ac:dyDescent="0.2">
      <c r="A356" s="171" t="s">
        <v>1704</v>
      </c>
      <c r="B356" s="184" t="s">
        <v>192</v>
      </c>
      <c r="C356" s="171" t="s">
        <v>510</v>
      </c>
      <c r="D356" s="171" t="s">
        <v>178</v>
      </c>
      <c r="E356" s="171" t="s">
        <v>706</v>
      </c>
      <c r="F356" s="173">
        <v>3.3605167900000001</v>
      </c>
      <c r="G356" s="173">
        <v>1.7842782800000001</v>
      </c>
      <c r="H356" s="58">
        <f t="shared" si="10"/>
        <v>0.88340396656064213</v>
      </c>
      <c r="I356" s="98">
        <f t="shared" si="11"/>
        <v>3.4522740717079858E-4</v>
      </c>
      <c r="J356" s="99">
        <v>51.863081041199997</v>
      </c>
      <c r="K356" s="197">
        <v>112.5624285714286</v>
      </c>
    </row>
    <row r="357" spans="1:11" x14ac:dyDescent="0.2">
      <c r="A357" s="171" t="s">
        <v>2230</v>
      </c>
      <c r="B357" s="184" t="s">
        <v>674</v>
      </c>
      <c r="C357" s="171" t="s">
        <v>510</v>
      </c>
      <c r="D357" s="171" t="s">
        <v>178</v>
      </c>
      <c r="E357" s="171" t="s">
        <v>706</v>
      </c>
      <c r="F357" s="173">
        <v>3.3075146800000002</v>
      </c>
      <c r="G357" s="173">
        <v>2.6953072599999999</v>
      </c>
      <c r="H357" s="58">
        <f t="shared" si="10"/>
        <v>0.2271382669744304</v>
      </c>
      <c r="I357" s="98">
        <f t="shared" si="11"/>
        <v>3.3978247647908748E-4</v>
      </c>
      <c r="J357" s="99">
        <v>81.281717526486986</v>
      </c>
      <c r="K357" s="197">
        <v>12.92628571428572</v>
      </c>
    </row>
    <row r="358" spans="1:11" x14ac:dyDescent="0.2">
      <c r="A358" s="171" t="s">
        <v>2253</v>
      </c>
      <c r="B358" s="184" t="s">
        <v>87</v>
      </c>
      <c r="C358" s="171" t="s">
        <v>510</v>
      </c>
      <c r="D358" s="171" t="s">
        <v>178</v>
      </c>
      <c r="E358" s="171" t="s">
        <v>706</v>
      </c>
      <c r="F358" s="173">
        <v>3.3020089800000001</v>
      </c>
      <c r="G358" s="173">
        <v>2.98215729</v>
      </c>
      <c r="H358" s="58">
        <f t="shared" si="10"/>
        <v>0.10725513743777082</v>
      </c>
      <c r="I358" s="98">
        <f t="shared" si="11"/>
        <v>3.3921687343216436E-4</v>
      </c>
      <c r="J358" s="99">
        <v>47.786495393099997</v>
      </c>
      <c r="K358" s="197">
        <v>16.16509523809524</v>
      </c>
    </row>
    <row r="359" spans="1:11" x14ac:dyDescent="0.2">
      <c r="A359" s="171" t="s">
        <v>2587</v>
      </c>
      <c r="B359" s="184" t="s">
        <v>2045</v>
      </c>
      <c r="C359" s="171" t="s">
        <v>639</v>
      </c>
      <c r="D359" s="171" t="s">
        <v>179</v>
      </c>
      <c r="E359" s="171" t="s">
        <v>180</v>
      </c>
      <c r="F359" s="173">
        <v>3.3013133300000002</v>
      </c>
      <c r="G359" s="173">
        <v>3.8189042400000002</v>
      </c>
      <c r="H359" s="58">
        <f t="shared" si="10"/>
        <v>-0.13553388026299396</v>
      </c>
      <c r="I359" s="98">
        <f t="shared" si="11"/>
        <v>3.391454089935658E-4</v>
      </c>
      <c r="J359" s="99">
        <v>295.05513288385322</v>
      </c>
      <c r="K359" s="197">
        <v>74.527952380952385</v>
      </c>
    </row>
    <row r="360" spans="1:11" x14ac:dyDescent="0.2">
      <c r="A360" s="171" t="s">
        <v>2938</v>
      </c>
      <c r="B360" s="184" t="s">
        <v>187</v>
      </c>
      <c r="C360" s="171" t="s">
        <v>640</v>
      </c>
      <c r="D360" s="171" t="s">
        <v>178</v>
      </c>
      <c r="E360" s="171" t="s">
        <v>180</v>
      </c>
      <c r="F360" s="173">
        <v>3.2869248199999999</v>
      </c>
      <c r="G360" s="173">
        <v>2.72043743</v>
      </c>
      <c r="H360" s="58">
        <f t="shared" si="10"/>
        <v>0.20823393464337081</v>
      </c>
      <c r="I360" s="98">
        <f t="shared" si="11"/>
        <v>3.3766727086459333E-4</v>
      </c>
      <c r="J360" s="99">
        <v>324.90114917260001</v>
      </c>
      <c r="K360" s="197">
        <v>125.25476190476191</v>
      </c>
    </row>
    <row r="361" spans="1:11" x14ac:dyDescent="0.2">
      <c r="A361" s="171" t="s">
        <v>1200</v>
      </c>
      <c r="B361" s="184" t="s">
        <v>1201</v>
      </c>
      <c r="C361" s="171" t="s">
        <v>234</v>
      </c>
      <c r="D361" s="171" t="s">
        <v>179</v>
      </c>
      <c r="E361" s="171" t="s">
        <v>180</v>
      </c>
      <c r="F361" s="173">
        <v>3.24857292</v>
      </c>
      <c r="G361" s="173">
        <v>4.7619701699999997</v>
      </c>
      <c r="H361" s="58">
        <f t="shared" si="10"/>
        <v>-0.31780905717013341</v>
      </c>
      <c r="I361" s="98">
        <f t="shared" si="11"/>
        <v>3.3372736286101698E-4</v>
      </c>
      <c r="J361" s="99">
        <v>147.44641849999999</v>
      </c>
      <c r="K361" s="197">
        <v>78.912523809523805</v>
      </c>
    </row>
    <row r="362" spans="1:11" x14ac:dyDescent="0.2">
      <c r="A362" s="171" t="s">
        <v>3104</v>
      </c>
      <c r="B362" s="184" t="s">
        <v>136</v>
      </c>
      <c r="C362" s="171" t="s">
        <v>510</v>
      </c>
      <c r="D362" s="171" t="s">
        <v>609</v>
      </c>
      <c r="E362" s="171" t="s">
        <v>180</v>
      </c>
      <c r="F362" s="173">
        <v>3.2318310800000001</v>
      </c>
      <c r="G362" s="173">
        <v>0.23232270000000002</v>
      </c>
      <c r="H362" s="58">
        <f t="shared" si="10"/>
        <v>12.91095695771442</v>
      </c>
      <c r="I362" s="98">
        <f t="shared" si="11"/>
        <v>3.3200746607857352E-4</v>
      </c>
      <c r="J362" s="99">
        <v>18.421304574000001</v>
      </c>
      <c r="K362" s="197">
        <v>10.30685714285714</v>
      </c>
    </row>
    <row r="363" spans="1:11" x14ac:dyDescent="0.2">
      <c r="A363" s="171" t="s">
        <v>2865</v>
      </c>
      <c r="B363" s="184" t="s">
        <v>278</v>
      </c>
      <c r="C363" s="171" t="s">
        <v>640</v>
      </c>
      <c r="D363" s="171" t="s">
        <v>178</v>
      </c>
      <c r="E363" s="171" t="s">
        <v>706</v>
      </c>
      <c r="F363" s="173">
        <v>3.2167726600000002</v>
      </c>
      <c r="G363" s="173">
        <v>7.2674752400000004</v>
      </c>
      <c r="H363" s="58">
        <f t="shared" si="10"/>
        <v>-0.55737411497531286</v>
      </c>
      <c r="I363" s="98">
        <f t="shared" si="11"/>
        <v>3.3046050779282458E-4</v>
      </c>
      <c r="J363" s="99">
        <v>221.95780152149999</v>
      </c>
      <c r="K363" s="197">
        <v>79.482142857142861</v>
      </c>
    </row>
    <row r="364" spans="1:11" x14ac:dyDescent="0.2">
      <c r="A364" s="171" t="s">
        <v>2267</v>
      </c>
      <c r="B364" s="184" t="s">
        <v>116</v>
      </c>
      <c r="C364" s="171" t="s">
        <v>510</v>
      </c>
      <c r="D364" s="171" t="s">
        <v>178</v>
      </c>
      <c r="E364" s="171" t="s">
        <v>706</v>
      </c>
      <c r="F364" s="173">
        <v>3.2090677999999997</v>
      </c>
      <c r="G364" s="173">
        <v>3.3074664399999998</v>
      </c>
      <c r="H364" s="58">
        <f t="shared" si="10"/>
        <v>-2.9750457573803901E-2</v>
      </c>
      <c r="I364" s="98">
        <f t="shared" si="11"/>
        <v>3.2966898404614093E-4</v>
      </c>
      <c r="J364" s="99">
        <v>134.001701162774</v>
      </c>
      <c r="K364" s="197">
        <v>81.663476190476189</v>
      </c>
    </row>
    <row r="365" spans="1:11" x14ac:dyDescent="0.2">
      <c r="A365" s="171" t="s">
        <v>2882</v>
      </c>
      <c r="B365" s="184" t="s">
        <v>128</v>
      </c>
      <c r="C365" s="171" t="s">
        <v>640</v>
      </c>
      <c r="D365" s="171" t="s">
        <v>609</v>
      </c>
      <c r="E365" s="171" t="s">
        <v>180</v>
      </c>
      <c r="F365" s="173">
        <v>3.2022481200000001</v>
      </c>
      <c r="G365" s="173">
        <v>5.2005793000000002</v>
      </c>
      <c r="H365" s="58">
        <f t="shared" si="10"/>
        <v>-0.384251650580542</v>
      </c>
      <c r="I365" s="98">
        <f t="shared" si="11"/>
        <v>3.289683952405321E-4</v>
      </c>
      <c r="J365" s="99">
        <v>774.79111428809995</v>
      </c>
      <c r="K365" s="197">
        <v>9.8687619047619055</v>
      </c>
    </row>
    <row r="366" spans="1:11" x14ac:dyDescent="0.2">
      <c r="A366" s="171" t="s">
        <v>2651</v>
      </c>
      <c r="B366" s="172" t="s">
        <v>2652</v>
      </c>
      <c r="C366" s="172" t="s">
        <v>639</v>
      </c>
      <c r="D366" s="171" t="s">
        <v>179</v>
      </c>
      <c r="E366" s="171" t="s">
        <v>706</v>
      </c>
      <c r="F366" s="173">
        <v>3.1832086500000001</v>
      </c>
      <c r="G366" s="173">
        <v>2.7820645399999999</v>
      </c>
      <c r="H366" s="58">
        <f t="shared" si="10"/>
        <v>0.14418936161703866</v>
      </c>
      <c r="I366" s="98">
        <f t="shared" si="11"/>
        <v>3.2701246189076712E-4</v>
      </c>
      <c r="J366" s="99">
        <v>4.2987306060171999</v>
      </c>
      <c r="K366" s="197">
        <v>161.52023809523811</v>
      </c>
    </row>
    <row r="367" spans="1:11" x14ac:dyDescent="0.2">
      <c r="A367" s="171" t="s">
        <v>2849</v>
      </c>
      <c r="B367" s="184" t="s">
        <v>269</v>
      </c>
      <c r="C367" s="171" t="s">
        <v>637</v>
      </c>
      <c r="D367" s="171" t="s">
        <v>179</v>
      </c>
      <c r="E367" s="171" t="s">
        <v>706</v>
      </c>
      <c r="F367" s="173">
        <v>3.16924487</v>
      </c>
      <c r="G367" s="173">
        <v>10.018240029999999</v>
      </c>
      <c r="H367" s="58">
        <f t="shared" si="10"/>
        <v>-0.6836525317311648</v>
      </c>
      <c r="I367" s="98">
        <f t="shared" si="11"/>
        <v>3.2557795646646795E-4</v>
      </c>
      <c r="J367" s="99">
        <v>1022.39958288</v>
      </c>
      <c r="K367" s="197">
        <v>6.6567619047619049</v>
      </c>
    </row>
    <row r="368" spans="1:11" x14ac:dyDescent="0.2">
      <c r="A368" s="171" t="s">
        <v>2928</v>
      </c>
      <c r="B368" s="184" t="s">
        <v>431</v>
      </c>
      <c r="C368" s="171" t="s">
        <v>640</v>
      </c>
      <c r="D368" s="171" t="s">
        <v>178</v>
      </c>
      <c r="E368" s="171" t="s">
        <v>706</v>
      </c>
      <c r="F368" s="173">
        <v>3.16782502</v>
      </c>
      <c r="G368" s="173">
        <v>3.0062489999999999</v>
      </c>
      <c r="H368" s="58">
        <f t="shared" si="10"/>
        <v>5.3746718917827563E-2</v>
      </c>
      <c r="I368" s="98">
        <f t="shared" si="11"/>
        <v>3.2543209463487997E-4</v>
      </c>
      <c r="J368" s="99">
        <v>350.00874190799999</v>
      </c>
      <c r="K368" s="197">
        <v>10.43061904761905</v>
      </c>
    </row>
    <row r="369" spans="1:11" x14ac:dyDescent="0.2">
      <c r="A369" s="171" t="s">
        <v>2575</v>
      </c>
      <c r="B369" s="184" t="s">
        <v>2104</v>
      </c>
      <c r="C369" s="171" t="s">
        <v>639</v>
      </c>
      <c r="D369" s="171" t="s">
        <v>179</v>
      </c>
      <c r="E369" s="171" t="s">
        <v>180</v>
      </c>
      <c r="F369" s="173">
        <v>3.1504043799999999</v>
      </c>
      <c r="G369" s="173">
        <v>3.5262294999999999</v>
      </c>
      <c r="H369" s="58">
        <f t="shared" si="10"/>
        <v>-0.10657988086141301</v>
      </c>
      <c r="I369" s="98">
        <f t="shared" si="11"/>
        <v>3.2364246442194601E-4</v>
      </c>
      <c r="J369" s="99">
        <v>720.80679096951189</v>
      </c>
      <c r="K369" s="197">
        <v>140.54066666666671</v>
      </c>
    </row>
    <row r="370" spans="1:11" x14ac:dyDescent="0.2">
      <c r="A370" s="171" t="s">
        <v>1109</v>
      </c>
      <c r="B370" s="184" t="s">
        <v>616</v>
      </c>
      <c r="C370" s="171" t="s">
        <v>2197</v>
      </c>
      <c r="D370" s="171" t="s">
        <v>609</v>
      </c>
      <c r="E370" s="171" t="s">
        <v>180</v>
      </c>
      <c r="F370" s="173">
        <v>3.1338892400000002</v>
      </c>
      <c r="G370" s="173">
        <v>4.8427108399999996</v>
      </c>
      <c r="H370" s="58">
        <f t="shared" si="10"/>
        <v>-0.35286467775143882</v>
      </c>
      <c r="I370" s="98">
        <f t="shared" si="11"/>
        <v>3.2194585663286167E-4</v>
      </c>
      <c r="J370" s="99">
        <v>138.27621299</v>
      </c>
      <c r="K370" s="197">
        <v>12.943714285714281</v>
      </c>
    </row>
    <row r="371" spans="1:11" x14ac:dyDescent="0.2">
      <c r="A371" s="171" t="s">
        <v>2939</v>
      </c>
      <c r="B371" s="184" t="s">
        <v>942</v>
      </c>
      <c r="C371" s="171" t="s">
        <v>2192</v>
      </c>
      <c r="D371" s="171" t="s">
        <v>179</v>
      </c>
      <c r="E371" s="171" t="s">
        <v>180</v>
      </c>
      <c r="F371" s="173">
        <v>3.0997646000000003</v>
      </c>
      <c r="G371" s="173">
        <v>2.71551907</v>
      </c>
      <c r="H371" s="58">
        <f t="shared" si="10"/>
        <v>0.14149984592080234</v>
      </c>
      <c r="I371" s="98">
        <f t="shared" si="11"/>
        <v>3.1844021695776964E-4</v>
      </c>
      <c r="J371" s="99">
        <v>81.205615950000009</v>
      </c>
      <c r="K371" s="197">
        <v>30.250428571428571</v>
      </c>
    </row>
    <row r="372" spans="1:11" x14ac:dyDescent="0.2">
      <c r="A372" s="171" t="s">
        <v>2886</v>
      </c>
      <c r="B372" s="184" t="s">
        <v>2065</v>
      </c>
      <c r="C372" s="171" t="s">
        <v>2192</v>
      </c>
      <c r="D372" s="171" t="s">
        <v>178</v>
      </c>
      <c r="E372" s="171" t="s">
        <v>706</v>
      </c>
      <c r="F372" s="173">
        <v>3.08989878</v>
      </c>
      <c r="G372" s="173">
        <v>5.0160720799999998</v>
      </c>
      <c r="H372" s="58">
        <f t="shared" si="10"/>
        <v>-0.38400032321704591</v>
      </c>
      <c r="I372" s="98">
        <f t="shared" si="11"/>
        <v>3.1742669681457348E-4</v>
      </c>
      <c r="J372" s="99">
        <v>143.32579534541802</v>
      </c>
      <c r="K372" s="197">
        <v>102.0517777777778</v>
      </c>
    </row>
    <row r="373" spans="1:11" x14ac:dyDescent="0.2">
      <c r="A373" s="171" t="s">
        <v>2899</v>
      </c>
      <c r="B373" s="184" t="s">
        <v>295</v>
      </c>
      <c r="C373" s="171" t="s">
        <v>510</v>
      </c>
      <c r="D373" s="171" t="s">
        <v>179</v>
      </c>
      <c r="E373" s="171" t="s">
        <v>180</v>
      </c>
      <c r="F373" s="173">
        <v>3.0886984599999998</v>
      </c>
      <c r="G373" s="173">
        <v>4.1529181199999998</v>
      </c>
      <c r="H373" s="58">
        <f t="shared" si="10"/>
        <v>-0.25625828134555184</v>
      </c>
      <c r="I373" s="98">
        <f t="shared" si="11"/>
        <v>3.173033873990073E-4</v>
      </c>
      <c r="J373" s="99">
        <v>777.15865355657695</v>
      </c>
      <c r="K373" s="197">
        <v>17.069428571428571</v>
      </c>
    </row>
    <row r="374" spans="1:11" x14ac:dyDescent="0.2">
      <c r="A374" s="171" t="s">
        <v>1212</v>
      </c>
      <c r="B374" s="184" t="s">
        <v>1213</v>
      </c>
      <c r="C374" s="171" t="s">
        <v>234</v>
      </c>
      <c r="D374" s="171" t="s">
        <v>179</v>
      </c>
      <c r="E374" s="171" t="s">
        <v>180</v>
      </c>
      <c r="F374" s="173">
        <v>3.0867265399999999</v>
      </c>
      <c r="G374" s="173">
        <v>3.1167356900000001</v>
      </c>
      <c r="H374" s="58">
        <f t="shared" si="10"/>
        <v>-9.6283910426809838E-3</v>
      </c>
      <c r="I374" s="98">
        <f t="shared" si="11"/>
        <v>3.1710081116704977E-4</v>
      </c>
      <c r="J374" s="99">
        <v>56.485770469999999</v>
      </c>
      <c r="K374" s="197">
        <v>59.538428571428582</v>
      </c>
    </row>
    <row r="375" spans="1:11" x14ac:dyDescent="0.2">
      <c r="A375" s="171" t="s">
        <v>1163</v>
      </c>
      <c r="B375" s="184" t="s">
        <v>29</v>
      </c>
      <c r="C375" s="171" t="s">
        <v>1156</v>
      </c>
      <c r="D375" s="171" t="s">
        <v>179</v>
      </c>
      <c r="E375" s="171" t="s">
        <v>180</v>
      </c>
      <c r="F375" s="173">
        <v>3.0713028799999997</v>
      </c>
      <c r="G375" s="173">
        <v>3.3455265299999999</v>
      </c>
      <c r="H375" s="58">
        <f t="shared" si="10"/>
        <v>-8.1967262115838047E-2</v>
      </c>
      <c r="I375" s="98">
        <f t="shared" si="11"/>
        <v>3.1551633161118833E-4</v>
      </c>
      <c r="J375" s="99">
        <v>25.366112900763358</v>
      </c>
      <c r="K375" s="197">
        <v>200.4061428571429</v>
      </c>
    </row>
    <row r="376" spans="1:11" x14ac:dyDescent="0.2">
      <c r="A376" s="171" t="s">
        <v>1566</v>
      </c>
      <c r="B376" s="184" t="s">
        <v>1567</v>
      </c>
      <c r="C376" s="171" t="s">
        <v>2197</v>
      </c>
      <c r="D376" s="171" t="s">
        <v>609</v>
      </c>
      <c r="E376" s="171" t="s">
        <v>180</v>
      </c>
      <c r="F376" s="173">
        <v>3.06119691</v>
      </c>
      <c r="G376" s="173">
        <v>6.9551049300000001</v>
      </c>
      <c r="H376" s="58">
        <f t="shared" si="10"/>
        <v>-0.55986330316946065</v>
      </c>
      <c r="I376" s="98">
        <f t="shared" si="11"/>
        <v>3.1447814075006019E-4</v>
      </c>
      <c r="J376" s="99">
        <v>537.41185368541301</v>
      </c>
      <c r="K376" s="197">
        <v>45.389571428571422</v>
      </c>
    </row>
    <row r="377" spans="1:11" x14ac:dyDescent="0.2">
      <c r="A377" s="171" t="s">
        <v>1166</v>
      </c>
      <c r="B377" s="184" t="s">
        <v>20</v>
      </c>
      <c r="C377" s="171" t="s">
        <v>1156</v>
      </c>
      <c r="D377" s="171" t="s">
        <v>179</v>
      </c>
      <c r="E377" s="171" t="s">
        <v>180</v>
      </c>
      <c r="F377" s="173">
        <v>3.0608201200000003</v>
      </c>
      <c r="G377" s="173">
        <v>4.4473475199999992</v>
      </c>
      <c r="H377" s="58">
        <f t="shared" si="10"/>
        <v>-0.31176502258136984</v>
      </c>
      <c r="I377" s="98">
        <f t="shared" si="11"/>
        <v>3.1443943294323271E-4</v>
      </c>
      <c r="J377" s="99">
        <v>132.15067865999998</v>
      </c>
      <c r="K377" s="197">
        <v>19.629095238095239</v>
      </c>
    </row>
    <row r="378" spans="1:11" x14ac:dyDescent="0.2">
      <c r="A378" s="171" t="s">
        <v>1306</v>
      </c>
      <c r="B378" s="184" t="s">
        <v>668</v>
      </c>
      <c r="C378" s="171" t="s">
        <v>639</v>
      </c>
      <c r="D378" s="171" t="s">
        <v>609</v>
      </c>
      <c r="E378" s="171" t="s">
        <v>180</v>
      </c>
      <c r="F378" s="173">
        <v>3.0533764300000001</v>
      </c>
      <c r="G378" s="173">
        <v>0.55648852000000004</v>
      </c>
      <c r="H378" s="58">
        <f t="shared" si="10"/>
        <v>4.4868632869551375</v>
      </c>
      <c r="I378" s="98">
        <f t="shared" si="11"/>
        <v>3.1367473930857205E-4</v>
      </c>
      <c r="J378" s="99">
        <v>50.24608344</v>
      </c>
      <c r="K378" s="197">
        <v>23.251000000000001</v>
      </c>
    </row>
    <row r="379" spans="1:11" x14ac:dyDescent="0.2">
      <c r="A379" s="171" t="s">
        <v>2522</v>
      </c>
      <c r="B379" s="184" t="s">
        <v>2094</v>
      </c>
      <c r="C379" s="171" t="s">
        <v>639</v>
      </c>
      <c r="D379" s="171" t="s">
        <v>179</v>
      </c>
      <c r="E379" s="171" t="s">
        <v>180</v>
      </c>
      <c r="F379" s="173">
        <v>3.0472396600000002</v>
      </c>
      <c r="G379" s="173">
        <v>2.7586806099999999</v>
      </c>
      <c r="H379" s="58">
        <f t="shared" si="10"/>
        <v>0.10460038358699331</v>
      </c>
      <c r="I379" s="98">
        <f t="shared" si="11"/>
        <v>3.1304430615560944E-4</v>
      </c>
      <c r="J379" s="99">
        <v>277.26504256734665</v>
      </c>
      <c r="K379" s="197">
        <v>93.618095238095236</v>
      </c>
    </row>
    <row r="380" spans="1:11" x14ac:dyDescent="0.2">
      <c r="A380" s="171" t="s">
        <v>2586</v>
      </c>
      <c r="B380" s="184" t="s">
        <v>1588</v>
      </c>
      <c r="C380" s="171" t="s">
        <v>639</v>
      </c>
      <c r="D380" s="171" t="s">
        <v>179</v>
      </c>
      <c r="E380" s="171" t="s">
        <v>706</v>
      </c>
      <c r="F380" s="173">
        <v>3.0372559700000004</v>
      </c>
      <c r="G380" s="173">
        <v>8.1419007400000005</v>
      </c>
      <c r="H380" s="58">
        <f t="shared" si="10"/>
        <v>-0.62695983812742972</v>
      </c>
      <c r="I380" s="98">
        <f t="shared" si="11"/>
        <v>3.120186771740929E-4</v>
      </c>
      <c r="J380" s="99">
        <v>829.61079507297472</v>
      </c>
      <c r="K380" s="197">
        <v>21.142523809523809</v>
      </c>
    </row>
    <row r="381" spans="1:11" x14ac:dyDescent="0.2">
      <c r="A381" s="171" t="s">
        <v>1904</v>
      </c>
      <c r="B381" s="184" t="s">
        <v>1897</v>
      </c>
      <c r="C381" s="171" t="s">
        <v>1245</v>
      </c>
      <c r="D381" s="171" t="s">
        <v>179</v>
      </c>
      <c r="E381" s="171" t="s">
        <v>180</v>
      </c>
      <c r="F381" s="173">
        <v>3.0372082599999999</v>
      </c>
      <c r="G381" s="173">
        <v>2.3547195699999999</v>
      </c>
      <c r="H381" s="58">
        <f t="shared" si="10"/>
        <v>0.28983862821507866</v>
      </c>
      <c r="I381" s="98">
        <f t="shared" si="11"/>
        <v>3.1201377590425093E-4</v>
      </c>
      <c r="J381" s="99">
        <v>46.739359289999996</v>
      </c>
      <c r="K381" s="197">
        <v>85.688190476190485</v>
      </c>
    </row>
    <row r="382" spans="1:11" x14ac:dyDescent="0.2">
      <c r="A382" s="171" t="s">
        <v>2691</v>
      </c>
      <c r="B382" s="172" t="s">
        <v>2692</v>
      </c>
      <c r="C382" s="172" t="s">
        <v>2190</v>
      </c>
      <c r="D382" s="171" t="s">
        <v>178</v>
      </c>
      <c r="E382" s="171" t="s">
        <v>706</v>
      </c>
      <c r="F382" s="173">
        <v>3.0181195000000001</v>
      </c>
      <c r="G382" s="173">
        <v>0.51601865999999996</v>
      </c>
      <c r="H382" s="58">
        <f t="shared" si="10"/>
        <v>4.8488572874477063</v>
      </c>
      <c r="I382" s="98">
        <f t="shared" si="11"/>
        <v>3.1005277897053061E-4</v>
      </c>
      <c r="J382" s="99">
        <v>45.767535164391695</v>
      </c>
      <c r="K382" s="197">
        <v>193.54900000000001</v>
      </c>
    </row>
    <row r="383" spans="1:11" x14ac:dyDescent="0.2">
      <c r="A383" s="171" t="s">
        <v>1693</v>
      </c>
      <c r="B383" s="184" t="s">
        <v>383</v>
      </c>
      <c r="C383" s="171" t="s">
        <v>637</v>
      </c>
      <c r="D383" s="171" t="s">
        <v>178</v>
      </c>
      <c r="E383" s="171" t="s">
        <v>706</v>
      </c>
      <c r="F383" s="173">
        <v>3.0128577799999996</v>
      </c>
      <c r="G383" s="173">
        <v>3.1738608099999999</v>
      </c>
      <c r="H383" s="58">
        <f t="shared" si="10"/>
        <v>-5.0727816888731292E-2</v>
      </c>
      <c r="I383" s="98">
        <f t="shared" si="11"/>
        <v>3.0951224009916881E-4</v>
      </c>
      <c r="J383" s="99">
        <v>39.353999999999999</v>
      </c>
      <c r="K383" s="197">
        <v>6.9493809523809533</v>
      </c>
    </row>
    <row r="384" spans="1:11" x14ac:dyDescent="0.2">
      <c r="A384" s="171" t="s">
        <v>2906</v>
      </c>
      <c r="B384" s="184" t="s">
        <v>367</v>
      </c>
      <c r="C384" s="171" t="s">
        <v>1245</v>
      </c>
      <c r="D384" s="171" t="s">
        <v>179</v>
      </c>
      <c r="E384" s="171" t="s">
        <v>2403</v>
      </c>
      <c r="F384" s="173">
        <v>3.00599325</v>
      </c>
      <c r="G384" s="173">
        <v>3.9235723300000003</v>
      </c>
      <c r="H384" s="58">
        <f t="shared" si="10"/>
        <v>-0.23386317437915061</v>
      </c>
      <c r="I384" s="98">
        <f t="shared" si="11"/>
        <v>3.0880704383280942E-4</v>
      </c>
      <c r="J384" s="99">
        <v>72.739867860000004</v>
      </c>
      <c r="K384" s="197">
        <v>131.83790476190481</v>
      </c>
    </row>
    <row r="385" spans="1:11" x14ac:dyDescent="0.2">
      <c r="A385" s="171" t="s">
        <v>1265</v>
      </c>
      <c r="B385" s="184" t="s">
        <v>938</v>
      </c>
      <c r="C385" s="171" t="s">
        <v>1245</v>
      </c>
      <c r="D385" s="171" t="s">
        <v>178</v>
      </c>
      <c r="E385" s="171" t="s">
        <v>706</v>
      </c>
      <c r="F385" s="173">
        <v>2.9695701200000002</v>
      </c>
      <c r="G385" s="173">
        <v>7.1614458399999998</v>
      </c>
      <c r="H385" s="58">
        <f t="shared" si="10"/>
        <v>-0.58533930349461383</v>
      </c>
      <c r="I385" s="98">
        <f t="shared" si="11"/>
        <v>3.0506527924220763E-4</v>
      </c>
      <c r="J385" s="99">
        <v>42.720988079999998</v>
      </c>
      <c r="K385" s="197">
        <v>193.33180952380951</v>
      </c>
    </row>
    <row r="386" spans="1:11" x14ac:dyDescent="0.2">
      <c r="A386" s="171" t="s">
        <v>2935</v>
      </c>
      <c r="B386" s="184" t="s">
        <v>146</v>
      </c>
      <c r="C386" s="171" t="s">
        <v>639</v>
      </c>
      <c r="D386" s="171" t="s">
        <v>179</v>
      </c>
      <c r="E386" s="171" t="s">
        <v>706</v>
      </c>
      <c r="F386" s="173">
        <v>2.9581654500000001</v>
      </c>
      <c r="G386" s="173">
        <v>2.8063273199999998</v>
      </c>
      <c r="H386" s="58">
        <f t="shared" si="10"/>
        <v>5.410563796955814E-2</v>
      </c>
      <c r="I386" s="98">
        <f t="shared" si="11"/>
        <v>3.0389367234369289E-4</v>
      </c>
      <c r="J386" s="99">
        <v>978.47840850862508</v>
      </c>
      <c r="K386" s="197">
        <v>51.421095238095234</v>
      </c>
    </row>
    <row r="387" spans="1:11" x14ac:dyDescent="0.2">
      <c r="A387" s="171" t="s">
        <v>2281</v>
      </c>
      <c r="B387" s="184" t="s">
        <v>414</v>
      </c>
      <c r="C387" s="171" t="s">
        <v>510</v>
      </c>
      <c r="D387" s="171" t="s">
        <v>179</v>
      </c>
      <c r="E387" s="171" t="s">
        <v>706</v>
      </c>
      <c r="F387" s="173">
        <v>2.9472488599999997</v>
      </c>
      <c r="G387" s="173">
        <v>14.90635541</v>
      </c>
      <c r="H387" s="58">
        <f t="shared" si="10"/>
        <v>-0.80228239707589266</v>
      </c>
      <c r="I387" s="98">
        <f t="shared" si="11"/>
        <v>3.0277220612395507E-4</v>
      </c>
      <c r="J387" s="99">
        <v>550.021301898714</v>
      </c>
      <c r="K387" s="197">
        <v>37.074380952380963</v>
      </c>
    </row>
    <row r="388" spans="1:11" x14ac:dyDescent="0.2">
      <c r="A388" s="171" t="s">
        <v>2614</v>
      </c>
      <c r="B388" s="184" t="s">
        <v>2177</v>
      </c>
      <c r="C388" s="171" t="s">
        <v>639</v>
      </c>
      <c r="D388" s="171" t="s">
        <v>179</v>
      </c>
      <c r="E388" s="171" t="s">
        <v>706</v>
      </c>
      <c r="F388" s="173">
        <v>2.9407235599999999</v>
      </c>
      <c r="G388" s="173">
        <v>3.2016820400000001</v>
      </c>
      <c r="H388" s="58">
        <f t="shared" si="10"/>
        <v>-8.1506682031423749E-2</v>
      </c>
      <c r="I388" s="98">
        <f t="shared" si="11"/>
        <v>3.0210185910866413E-4</v>
      </c>
      <c r="J388" s="99">
        <v>165.60794000920222</v>
      </c>
      <c r="K388" s="197">
        <v>131.79890476190479</v>
      </c>
    </row>
    <row r="389" spans="1:11" x14ac:dyDescent="0.2">
      <c r="A389" s="171" t="s">
        <v>2291</v>
      </c>
      <c r="B389" s="184" t="s">
        <v>84</v>
      </c>
      <c r="C389" s="171" t="s">
        <v>510</v>
      </c>
      <c r="D389" s="171" t="s">
        <v>178</v>
      </c>
      <c r="E389" s="171" t="s">
        <v>706</v>
      </c>
      <c r="F389" s="173">
        <v>2.94061262</v>
      </c>
      <c r="G389" s="173">
        <v>1.4417816000000001</v>
      </c>
      <c r="H389" s="58">
        <f t="shared" si="10"/>
        <v>1.0395686975059188</v>
      </c>
      <c r="I389" s="98">
        <f t="shared" si="11"/>
        <v>3.0209046219237273E-4</v>
      </c>
      <c r="J389" s="99">
        <v>68.088049034799994</v>
      </c>
      <c r="K389" s="197">
        <v>19.621333333333329</v>
      </c>
    </row>
    <row r="390" spans="1:11" x14ac:dyDescent="0.2">
      <c r="A390" s="171" t="s">
        <v>2891</v>
      </c>
      <c r="B390" s="184" t="s">
        <v>2</v>
      </c>
      <c r="C390" s="171" t="s">
        <v>2192</v>
      </c>
      <c r="D390" s="171" t="s">
        <v>179</v>
      </c>
      <c r="E390" s="171" t="s">
        <v>180</v>
      </c>
      <c r="F390" s="173">
        <v>2.9030392200000001</v>
      </c>
      <c r="G390" s="173">
        <v>4.6049344000000003</v>
      </c>
      <c r="H390" s="58">
        <f t="shared" si="10"/>
        <v>-0.36958076536334594</v>
      </c>
      <c r="I390" s="98">
        <f t="shared" si="11"/>
        <v>2.9823052984530323E-4</v>
      </c>
      <c r="J390" s="99">
        <v>175.86305034999998</v>
      </c>
      <c r="K390" s="197">
        <v>45.267999999999986</v>
      </c>
    </row>
    <row r="391" spans="1:11" x14ac:dyDescent="0.2">
      <c r="A391" s="171" t="s">
        <v>2280</v>
      </c>
      <c r="B391" s="184" t="s">
        <v>1498</v>
      </c>
      <c r="C391" s="171" t="s">
        <v>510</v>
      </c>
      <c r="D391" s="171" t="s">
        <v>179</v>
      </c>
      <c r="E391" s="171" t="s">
        <v>706</v>
      </c>
      <c r="F391" s="173">
        <v>2.8760957500000002</v>
      </c>
      <c r="G391" s="173">
        <v>1.80242546</v>
      </c>
      <c r="H391" s="58">
        <f t="shared" ref="H391:H454" si="12">IF(ISERROR(F391/G391-1),"",IF((F391/G391-1)&gt;10000%,"",F391/G391-1))</f>
        <v>0.59568082776638098</v>
      </c>
      <c r="I391" s="98">
        <f t="shared" ref="I391:I454" si="13">F391/$F$1161</f>
        <v>2.954626150067393E-4</v>
      </c>
      <c r="J391" s="99">
        <v>398.57593201921702</v>
      </c>
      <c r="K391" s="197">
        <v>40.841142857142863</v>
      </c>
    </row>
    <row r="392" spans="1:11" x14ac:dyDescent="0.2">
      <c r="A392" s="171" t="s">
        <v>1346</v>
      </c>
      <c r="B392" s="184" t="s">
        <v>194</v>
      </c>
      <c r="C392" s="171" t="s">
        <v>2190</v>
      </c>
      <c r="D392" s="171" t="s">
        <v>178</v>
      </c>
      <c r="E392" s="171" t="s">
        <v>706</v>
      </c>
      <c r="F392" s="173">
        <v>2.8567269999999998</v>
      </c>
      <c r="G392" s="173">
        <v>3.8620862599999999</v>
      </c>
      <c r="H392" s="58">
        <f t="shared" si="12"/>
        <v>-0.2603150712640997</v>
      </c>
      <c r="I392" s="98">
        <f t="shared" si="13"/>
        <v>2.9347285457389838E-4</v>
      </c>
      <c r="J392" s="99">
        <v>66.218552930000001</v>
      </c>
      <c r="K392" s="197">
        <v>18.091428571428569</v>
      </c>
    </row>
    <row r="393" spans="1:11" x14ac:dyDescent="0.2">
      <c r="A393" s="171" t="s">
        <v>2582</v>
      </c>
      <c r="B393" s="184" t="s">
        <v>2102</v>
      </c>
      <c r="C393" s="171" t="s">
        <v>639</v>
      </c>
      <c r="D393" s="171" t="s">
        <v>609</v>
      </c>
      <c r="E393" s="171" t="s">
        <v>180</v>
      </c>
      <c r="F393" s="173">
        <v>2.8534837500000001</v>
      </c>
      <c r="G393" s="173">
        <v>2.7863518199999997</v>
      </c>
      <c r="H393" s="58">
        <f t="shared" si="12"/>
        <v>2.4093127622340393E-2</v>
      </c>
      <c r="I393" s="98">
        <f t="shared" si="13"/>
        <v>2.9313967403701239E-4</v>
      </c>
      <c r="J393" s="99">
        <v>431.51414514076021</v>
      </c>
      <c r="K393" s="197">
        <v>56.472571428571428</v>
      </c>
    </row>
    <row r="394" spans="1:11" x14ac:dyDescent="0.2">
      <c r="A394" s="171" t="s">
        <v>1647</v>
      </c>
      <c r="B394" s="184" t="s">
        <v>1648</v>
      </c>
      <c r="C394" s="171" t="s">
        <v>2197</v>
      </c>
      <c r="D394" s="171" t="s">
        <v>609</v>
      </c>
      <c r="E394" s="171" t="s">
        <v>706</v>
      </c>
      <c r="F394" s="173">
        <v>2.83751343</v>
      </c>
      <c r="G394" s="173">
        <v>1.1089269099999999</v>
      </c>
      <c r="H394" s="58">
        <f t="shared" si="12"/>
        <v>1.5587921119165555</v>
      </c>
      <c r="I394" s="98">
        <f t="shared" si="13"/>
        <v>2.914990358525241E-4</v>
      </c>
      <c r="J394" s="99">
        <v>48.633357820000001</v>
      </c>
      <c r="K394" s="197">
        <v>150.12394444444439</v>
      </c>
    </row>
    <row r="395" spans="1:11" x14ac:dyDescent="0.2">
      <c r="A395" s="171" t="s">
        <v>2309</v>
      </c>
      <c r="B395" s="184" t="s">
        <v>256</v>
      </c>
      <c r="C395" s="171" t="s">
        <v>510</v>
      </c>
      <c r="D395" s="171" t="s">
        <v>179</v>
      </c>
      <c r="E395" s="171" t="s">
        <v>706</v>
      </c>
      <c r="F395" s="173">
        <v>2.8188321000000003</v>
      </c>
      <c r="G395" s="173">
        <v>2.8887870000000002</v>
      </c>
      <c r="H395" s="58">
        <f t="shared" si="12"/>
        <v>-2.4216011772415169E-2</v>
      </c>
      <c r="I395" s="98">
        <f t="shared" si="13"/>
        <v>2.8957989438666584E-4</v>
      </c>
      <c r="J395" s="99">
        <v>34.922027801650998</v>
      </c>
      <c r="K395" s="197">
        <v>46.893428571428572</v>
      </c>
    </row>
    <row r="396" spans="1:11" x14ac:dyDescent="0.2">
      <c r="A396" s="171" t="s">
        <v>2234</v>
      </c>
      <c r="B396" s="184" t="s">
        <v>83</v>
      </c>
      <c r="C396" s="171" t="s">
        <v>510</v>
      </c>
      <c r="D396" s="171" t="s">
        <v>178</v>
      </c>
      <c r="E396" s="171" t="s">
        <v>706</v>
      </c>
      <c r="F396" s="173">
        <v>2.8018754500000003</v>
      </c>
      <c r="G396" s="173">
        <v>7.4149792300000001</v>
      </c>
      <c r="H396" s="58">
        <f t="shared" si="12"/>
        <v>-0.6221330683349735</v>
      </c>
      <c r="I396" s="98">
        <f t="shared" si="13"/>
        <v>2.8783793007593173E-4</v>
      </c>
      <c r="J396" s="99">
        <v>43.506584634399999</v>
      </c>
      <c r="K396" s="197">
        <v>18.03590476190476</v>
      </c>
    </row>
    <row r="397" spans="1:11" x14ac:dyDescent="0.2">
      <c r="A397" s="171" t="s">
        <v>1901</v>
      </c>
      <c r="B397" s="184" t="s">
        <v>1892</v>
      </c>
      <c r="C397" s="171" t="s">
        <v>1156</v>
      </c>
      <c r="D397" s="171" t="s">
        <v>179</v>
      </c>
      <c r="E397" s="171" t="s">
        <v>180</v>
      </c>
      <c r="F397" s="173">
        <v>2.7892880199999999</v>
      </c>
      <c r="G397" s="173">
        <v>1.46768692</v>
      </c>
      <c r="H397" s="58">
        <f t="shared" si="12"/>
        <v>0.90046527089033401</v>
      </c>
      <c r="I397" s="98">
        <f t="shared" si="13"/>
        <v>2.8654481770857941E-4</v>
      </c>
      <c r="J397" s="99">
        <v>24.887402659999999</v>
      </c>
      <c r="K397" s="197">
        <v>47.101428571428571</v>
      </c>
    </row>
    <row r="398" spans="1:11" x14ac:dyDescent="0.2">
      <c r="A398" s="171" t="s">
        <v>1308</v>
      </c>
      <c r="B398" s="184" t="s">
        <v>670</v>
      </c>
      <c r="C398" s="171" t="s">
        <v>639</v>
      </c>
      <c r="D398" s="171" t="s">
        <v>609</v>
      </c>
      <c r="E398" s="171" t="s">
        <v>180</v>
      </c>
      <c r="F398" s="173">
        <v>2.78291581</v>
      </c>
      <c r="G398" s="173">
        <v>1.50991125</v>
      </c>
      <c r="H398" s="58">
        <f t="shared" si="12"/>
        <v>0.84309893048349682</v>
      </c>
      <c r="I398" s="98">
        <f t="shared" si="13"/>
        <v>2.8589019769811142E-4</v>
      </c>
      <c r="J398" s="99">
        <v>63.775695829999997</v>
      </c>
      <c r="K398" s="197">
        <v>17.911095238095239</v>
      </c>
    </row>
    <row r="399" spans="1:11" x14ac:dyDescent="0.2">
      <c r="A399" s="171" t="s">
        <v>2618</v>
      </c>
      <c r="B399" s="184" t="s">
        <v>2058</v>
      </c>
      <c r="C399" s="171" t="s">
        <v>639</v>
      </c>
      <c r="D399" s="171" t="s">
        <v>179</v>
      </c>
      <c r="E399" s="171" t="s">
        <v>180</v>
      </c>
      <c r="F399" s="173">
        <v>2.7800768100000002</v>
      </c>
      <c r="G399" s="173">
        <v>0.3920342</v>
      </c>
      <c r="H399" s="58">
        <f t="shared" si="12"/>
        <v>6.091413988881583</v>
      </c>
      <c r="I399" s="98">
        <f t="shared" si="13"/>
        <v>2.8559854594625156E-4</v>
      </c>
      <c r="J399" s="99">
        <v>864.69281004222262</v>
      </c>
      <c r="K399" s="197">
        <v>26.45995238095238</v>
      </c>
    </row>
    <row r="400" spans="1:11" x14ac:dyDescent="0.2">
      <c r="A400" s="171" t="s">
        <v>1327</v>
      </c>
      <c r="B400" s="184" t="s">
        <v>339</v>
      </c>
      <c r="C400" s="171" t="s">
        <v>639</v>
      </c>
      <c r="D400" s="171" t="s">
        <v>179</v>
      </c>
      <c r="E400" s="171" t="s">
        <v>180</v>
      </c>
      <c r="F400" s="173">
        <v>2.74935887</v>
      </c>
      <c r="G400" s="173">
        <v>1.76861069</v>
      </c>
      <c r="H400" s="58">
        <f t="shared" si="12"/>
        <v>0.55453027935729593</v>
      </c>
      <c r="I400" s="98">
        <f t="shared" si="13"/>
        <v>2.8244287810034617E-4</v>
      </c>
      <c r="J400" s="99">
        <v>14.73081947</v>
      </c>
      <c r="K400" s="197">
        <v>26.36509523809524</v>
      </c>
    </row>
    <row r="401" spans="1:11" x14ac:dyDescent="0.2">
      <c r="A401" s="171" t="s">
        <v>1651</v>
      </c>
      <c r="B401" s="184" t="s">
        <v>1652</v>
      </c>
      <c r="C401" s="171" t="s">
        <v>2197</v>
      </c>
      <c r="D401" s="171" t="s">
        <v>609</v>
      </c>
      <c r="E401" s="171" t="s">
        <v>706</v>
      </c>
      <c r="F401" s="173">
        <v>2.7479561800000001</v>
      </c>
      <c r="G401" s="173">
        <v>0.89789819999999998</v>
      </c>
      <c r="H401" s="58">
        <f t="shared" si="12"/>
        <v>2.0604317727778052</v>
      </c>
      <c r="I401" s="98">
        <f t="shared" si="13"/>
        <v>2.8229877912330629E-4</v>
      </c>
      <c r="J401" s="99">
        <v>46.198348545744999</v>
      </c>
      <c r="K401" s="197">
        <v>191.96690476190469</v>
      </c>
    </row>
    <row r="402" spans="1:11" x14ac:dyDescent="0.2">
      <c r="A402" s="171" t="s">
        <v>2252</v>
      </c>
      <c r="B402" s="184" t="s">
        <v>114</v>
      </c>
      <c r="C402" s="171" t="s">
        <v>510</v>
      </c>
      <c r="D402" s="171" t="s">
        <v>178</v>
      </c>
      <c r="E402" s="171" t="s">
        <v>706</v>
      </c>
      <c r="F402" s="173">
        <v>2.7475851699999998</v>
      </c>
      <c r="G402" s="173">
        <v>2.9620252300000001</v>
      </c>
      <c r="H402" s="58">
        <f t="shared" si="12"/>
        <v>-7.2396432625930096E-2</v>
      </c>
      <c r="I402" s="98">
        <f t="shared" si="13"/>
        <v>2.8226066509848854E-4</v>
      </c>
      <c r="J402" s="99">
        <v>178.4370271857</v>
      </c>
      <c r="K402" s="197">
        <v>74.947380952380954</v>
      </c>
    </row>
    <row r="403" spans="1:11" x14ac:dyDescent="0.2">
      <c r="A403" s="171" t="s">
        <v>1954</v>
      </c>
      <c r="B403" s="184" t="s">
        <v>1717</v>
      </c>
      <c r="C403" s="171" t="s">
        <v>510</v>
      </c>
      <c r="D403" s="171" t="s">
        <v>179</v>
      </c>
      <c r="E403" s="171" t="s">
        <v>706</v>
      </c>
      <c r="F403" s="173">
        <v>2.7464530299999996</v>
      </c>
      <c r="G403" s="173">
        <v>6.5533929999999998</v>
      </c>
      <c r="H403" s="58">
        <f t="shared" si="12"/>
        <v>-0.58091128824412031</v>
      </c>
      <c r="I403" s="98">
        <f t="shared" si="13"/>
        <v>2.8214435984510685E-4</v>
      </c>
      <c r="J403" s="99">
        <v>384.11647266388599</v>
      </c>
      <c r="K403" s="197">
        <v>132.69938095238089</v>
      </c>
    </row>
    <row r="404" spans="1:11" x14ac:dyDescent="0.2">
      <c r="A404" s="171" t="s">
        <v>1107</v>
      </c>
      <c r="B404" s="184" t="s">
        <v>624</v>
      </c>
      <c r="C404" s="171" t="s">
        <v>2197</v>
      </c>
      <c r="D404" s="171" t="s">
        <v>609</v>
      </c>
      <c r="E404" s="171" t="s">
        <v>180</v>
      </c>
      <c r="F404" s="173">
        <v>2.7226271200000003</v>
      </c>
      <c r="G404" s="173">
        <v>3.0955223599999999</v>
      </c>
      <c r="H404" s="58">
        <f t="shared" si="12"/>
        <v>-0.12046278354132112</v>
      </c>
      <c r="I404" s="98">
        <f t="shared" si="13"/>
        <v>2.7969671335297772E-4</v>
      </c>
      <c r="J404" s="99">
        <v>212.29672803</v>
      </c>
      <c r="K404" s="197">
        <v>18.501904761904761</v>
      </c>
    </row>
    <row r="405" spans="1:11" x14ac:dyDescent="0.2">
      <c r="A405" s="171" t="s">
        <v>1120</v>
      </c>
      <c r="B405" s="184" t="s">
        <v>611</v>
      </c>
      <c r="C405" s="171" t="s">
        <v>2197</v>
      </c>
      <c r="D405" s="171" t="s">
        <v>609</v>
      </c>
      <c r="E405" s="171" t="s">
        <v>706</v>
      </c>
      <c r="F405" s="173">
        <v>2.7179763100000001</v>
      </c>
      <c r="G405" s="173">
        <v>3.4245136199999999</v>
      </c>
      <c r="H405" s="58">
        <f t="shared" si="12"/>
        <v>-0.20631756459476425</v>
      </c>
      <c r="I405" s="98">
        <f t="shared" si="13"/>
        <v>2.7921893354175288E-4</v>
      </c>
      <c r="J405" s="99">
        <v>311.29954551576679</v>
      </c>
      <c r="K405" s="197">
        <v>29.861904761904761</v>
      </c>
    </row>
    <row r="406" spans="1:11" x14ac:dyDescent="0.2">
      <c r="A406" s="171" t="s">
        <v>2496</v>
      </c>
      <c r="B406" s="172" t="s">
        <v>2497</v>
      </c>
      <c r="C406" s="172" t="s">
        <v>2277</v>
      </c>
      <c r="D406" s="171" t="s">
        <v>179</v>
      </c>
      <c r="E406" s="171" t="s">
        <v>706</v>
      </c>
      <c r="F406" s="173">
        <v>2.6456873999999999</v>
      </c>
      <c r="G406" s="173">
        <v>0.52885815000000003</v>
      </c>
      <c r="H406" s="58">
        <f t="shared" si="12"/>
        <v>4.002640878277095</v>
      </c>
      <c r="I406" s="98">
        <f t="shared" si="13"/>
        <v>2.7179266117770279E-4</v>
      </c>
      <c r="J406" s="99">
        <v>1.0088134600000001</v>
      </c>
      <c r="K406" s="197">
        <v>14.475428571428569</v>
      </c>
    </row>
    <row r="407" spans="1:11" x14ac:dyDescent="0.2">
      <c r="A407" s="171" t="s">
        <v>2228</v>
      </c>
      <c r="B407" s="184" t="s">
        <v>85</v>
      </c>
      <c r="C407" s="171" t="s">
        <v>510</v>
      </c>
      <c r="D407" s="171" t="s">
        <v>178</v>
      </c>
      <c r="E407" s="171" t="s">
        <v>706</v>
      </c>
      <c r="F407" s="173">
        <v>2.6430402100000001</v>
      </c>
      <c r="G407" s="173">
        <v>3.2888696800000004</v>
      </c>
      <c r="H407" s="58">
        <f t="shared" si="12"/>
        <v>-0.19636821547760452</v>
      </c>
      <c r="I407" s="98">
        <f t="shared" si="13"/>
        <v>2.7152071415374865E-4</v>
      </c>
      <c r="J407" s="99">
        <v>169.24375496259998</v>
      </c>
      <c r="K407" s="197">
        <v>19.558142857142862</v>
      </c>
    </row>
    <row r="408" spans="1:11" x14ac:dyDescent="0.2">
      <c r="A408" s="171" t="s">
        <v>2959</v>
      </c>
      <c r="B408" s="184" t="s">
        <v>38</v>
      </c>
      <c r="C408" s="171" t="s">
        <v>640</v>
      </c>
      <c r="D408" s="171" t="s">
        <v>178</v>
      </c>
      <c r="E408" s="171" t="s">
        <v>706</v>
      </c>
      <c r="F408" s="173">
        <v>2.6366570199999999</v>
      </c>
      <c r="G408" s="173">
        <v>2.11448824</v>
      </c>
      <c r="H408" s="58">
        <f t="shared" si="12"/>
        <v>0.24694806531532176</v>
      </c>
      <c r="I408" s="98">
        <f t="shared" si="13"/>
        <v>2.7086496616292294E-4</v>
      </c>
      <c r="J408" s="99">
        <v>104.30062510719999</v>
      </c>
      <c r="K408" s="197">
        <v>55.805904761904763</v>
      </c>
    </row>
    <row r="409" spans="1:11" x14ac:dyDescent="0.2">
      <c r="A409" s="171" t="s">
        <v>1572</v>
      </c>
      <c r="B409" s="184" t="s">
        <v>262</v>
      </c>
      <c r="C409" s="171" t="s">
        <v>637</v>
      </c>
      <c r="D409" s="171" t="s">
        <v>178</v>
      </c>
      <c r="E409" s="171" t="s">
        <v>706</v>
      </c>
      <c r="F409" s="173">
        <v>2.6346552000000001</v>
      </c>
      <c r="G409" s="173">
        <v>8.1436421800000005</v>
      </c>
      <c r="H409" s="58">
        <f t="shared" si="12"/>
        <v>-0.67647704285553467</v>
      </c>
      <c r="I409" s="98">
        <f t="shared" si="13"/>
        <v>2.7065931829046503E-4</v>
      </c>
      <c r="J409" s="99">
        <v>979.67993802299998</v>
      </c>
      <c r="K409" s="197">
        <v>5.3627142857142864</v>
      </c>
    </row>
    <row r="410" spans="1:11" x14ac:dyDescent="0.2">
      <c r="A410" s="171" t="s">
        <v>2266</v>
      </c>
      <c r="B410" s="184" t="s">
        <v>97</v>
      </c>
      <c r="C410" s="171" t="s">
        <v>510</v>
      </c>
      <c r="D410" s="171" t="s">
        <v>179</v>
      </c>
      <c r="E410" s="171" t="s">
        <v>706</v>
      </c>
      <c r="F410" s="173">
        <v>2.6317856600000002</v>
      </c>
      <c r="G410" s="173">
        <v>3.2146668199999997</v>
      </c>
      <c r="H410" s="58">
        <f t="shared" si="12"/>
        <v>-0.18131930698808763</v>
      </c>
      <c r="I410" s="98">
        <f t="shared" si="13"/>
        <v>2.7036452915061584E-4</v>
      </c>
      <c r="J410" s="99">
        <v>150.83451148528201</v>
      </c>
      <c r="K410" s="197">
        <v>45.531238095238088</v>
      </c>
    </row>
    <row r="411" spans="1:11" x14ac:dyDescent="0.2">
      <c r="A411" s="171" t="s">
        <v>1662</v>
      </c>
      <c r="B411" s="184" t="s">
        <v>1663</v>
      </c>
      <c r="C411" s="171" t="s">
        <v>1245</v>
      </c>
      <c r="D411" s="171" t="s">
        <v>178</v>
      </c>
      <c r="E411" s="171" t="s">
        <v>706</v>
      </c>
      <c r="F411" s="173">
        <v>2.6273469700000001</v>
      </c>
      <c r="G411" s="173">
        <v>1.7901731399999998</v>
      </c>
      <c r="H411" s="58">
        <f t="shared" si="12"/>
        <v>0.46764964309541601</v>
      </c>
      <c r="I411" s="98">
        <f t="shared" si="13"/>
        <v>2.6990854052276703E-4</v>
      </c>
      <c r="J411" s="99">
        <v>11.21316659</v>
      </c>
      <c r="K411" s="197">
        <v>54.317476190476199</v>
      </c>
    </row>
    <row r="412" spans="1:11" x14ac:dyDescent="0.2">
      <c r="A412" s="171" t="s">
        <v>1326</v>
      </c>
      <c r="B412" s="184" t="s">
        <v>338</v>
      </c>
      <c r="C412" s="171" t="s">
        <v>639</v>
      </c>
      <c r="D412" s="171" t="s">
        <v>179</v>
      </c>
      <c r="E412" s="171" t="s">
        <v>180</v>
      </c>
      <c r="F412" s="173">
        <v>2.6254877900000002</v>
      </c>
      <c r="G412" s="173">
        <v>7.8085392300000001</v>
      </c>
      <c r="H412" s="58">
        <f t="shared" si="12"/>
        <v>-0.66376710000853767</v>
      </c>
      <c r="I412" s="98">
        <f t="shared" si="13"/>
        <v>2.6971754612191363E-4</v>
      </c>
      <c r="J412" s="99">
        <v>76.272403969999999</v>
      </c>
      <c r="K412" s="197">
        <v>39.400285714285722</v>
      </c>
    </row>
    <row r="413" spans="1:11" x14ac:dyDescent="0.2">
      <c r="A413" s="171" t="s">
        <v>1280</v>
      </c>
      <c r="B413" s="184" t="s">
        <v>412</v>
      </c>
      <c r="C413" s="171" t="s">
        <v>1245</v>
      </c>
      <c r="D413" s="171" t="s">
        <v>178</v>
      </c>
      <c r="E413" s="171" t="s">
        <v>706</v>
      </c>
      <c r="F413" s="173">
        <v>2.60879547</v>
      </c>
      <c r="G413" s="173">
        <v>2.3375315899999998</v>
      </c>
      <c r="H413" s="58">
        <f t="shared" si="12"/>
        <v>0.1160471504045002</v>
      </c>
      <c r="I413" s="98">
        <f t="shared" si="13"/>
        <v>2.6800273655142926E-4</v>
      </c>
      <c r="J413" s="99">
        <v>138.81753806</v>
      </c>
      <c r="K413" s="197">
        <v>86.264380952380961</v>
      </c>
    </row>
    <row r="414" spans="1:11" x14ac:dyDescent="0.2">
      <c r="A414" s="171" t="s">
        <v>1370</v>
      </c>
      <c r="B414" s="184" t="s">
        <v>1595</v>
      </c>
      <c r="C414" s="171" t="s">
        <v>2197</v>
      </c>
      <c r="D414" s="171" t="s">
        <v>179</v>
      </c>
      <c r="E414" s="171" t="s">
        <v>706</v>
      </c>
      <c r="F414" s="173">
        <v>2.6012842799999998</v>
      </c>
      <c r="G414" s="173">
        <v>8.4404715600000007</v>
      </c>
      <c r="H414" s="58">
        <f t="shared" si="12"/>
        <v>-0.69180818139028244</v>
      </c>
      <c r="I414" s="98">
        <f t="shared" si="13"/>
        <v>2.6723110861129117E-4</v>
      </c>
      <c r="J414" s="99">
        <v>577.84289916</v>
      </c>
      <c r="K414" s="197">
        <v>26.74580952380953</v>
      </c>
    </row>
    <row r="415" spans="1:11" x14ac:dyDescent="0.2">
      <c r="A415" s="171" t="s">
        <v>2936</v>
      </c>
      <c r="B415" s="184" t="s">
        <v>2059</v>
      </c>
      <c r="C415" s="171" t="s">
        <v>639</v>
      </c>
      <c r="D415" s="171" t="s">
        <v>609</v>
      </c>
      <c r="E415" s="171" t="s">
        <v>180</v>
      </c>
      <c r="F415" s="173">
        <v>2.59759757</v>
      </c>
      <c r="G415" s="173">
        <v>2.7807037499999998</v>
      </c>
      <c r="H415" s="58">
        <f t="shared" si="12"/>
        <v>-6.5848862900263927E-2</v>
      </c>
      <c r="I415" s="98">
        <f t="shared" si="13"/>
        <v>2.6685237122837496E-4</v>
      </c>
      <c r="J415" s="99">
        <v>221.0946089071692</v>
      </c>
      <c r="K415" s="197">
        <v>38.953380952380947</v>
      </c>
    </row>
    <row r="416" spans="1:11" x14ac:dyDescent="0.2">
      <c r="A416" s="171" t="s">
        <v>3007</v>
      </c>
      <c r="B416" s="184" t="s">
        <v>11</v>
      </c>
      <c r="C416" s="171" t="s">
        <v>639</v>
      </c>
      <c r="D416" s="171" t="s">
        <v>609</v>
      </c>
      <c r="E416" s="171" t="s">
        <v>706</v>
      </c>
      <c r="F416" s="173">
        <v>2.59591664</v>
      </c>
      <c r="G416" s="173">
        <v>1.07491081</v>
      </c>
      <c r="H416" s="58">
        <f t="shared" si="12"/>
        <v>1.4150065436591897</v>
      </c>
      <c r="I416" s="98">
        <f t="shared" si="13"/>
        <v>2.6667968853050466E-4</v>
      </c>
      <c r="J416" s="99">
        <v>322.75744003</v>
      </c>
      <c r="K416" s="197">
        <v>14.0637619047619</v>
      </c>
    </row>
    <row r="417" spans="1:11" x14ac:dyDescent="0.2">
      <c r="A417" s="171" t="s">
        <v>2908</v>
      </c>
      <c r="B417" s="184" t="s">
        <v>2004</v>
      </c>
      <c r="C417" s="171" t="s">
        <v>510</v>
      </c>
      <c r="D417" s="171" t="s">
        <v>609</v>
      </c>
      <c r="E417" s="171" t="s">
        <v>180</v>
      </c>
      <c r="F417" s="173">
        <v>2.5935538599999997</v>
      </c>
      <c r="G417" s="173">
        <v>3.8042608499999999</v>
      </c>
      <c r="H417" s="58">
        <f t="shared" si="12"/>
        <v>-0.31825025615685643</v>
      </c>
      <c r="I417" s="98">
        <f t="shared" si="13"/>
        <v>2.6643695907426672E-4</v>
      </c>
      <c r="J417" s="99">
        <v>169.89272722199999</v>
      </c>
      <c r="K417" s="197">
        <v>35.809333333333328</v>
      </c>
    </row>
    <row r="418" spans="1:11" x14ac:dyDescent="0.2">
      <c r="A418" s="171" t="s">
        <v>2257</v>
      </c>
      <c r="B418" s="184" t="s">
        <v>221</v>
      </c>
      <c r="C418" s="171" t="s">
        <v>234</v>
      </c>
      <c r="D418" s="171" t="s">
        <v>179</v>
      </c>
      <c r="E418" s="171" t="s">
        <v>180</v>
      </c>
      <c r="F418" s="173">
        <v>2.5859512000000002</v>
      </c>
      <c r="G418" s="173">
        <v>1.7275166000000002</v>
      </c>
      <c r="H418" s="58">
        <f t="shared" si="12"/>
        <v>0.49691829299932633</v>
      </c>
      <c r="I418" s="98">
        <f t="shared" si="13"/>
        <v>2.6565593437972832E-4</v>
      </c>
      <c r="J418" s="99">
        <v>40.317839999999997</v>
      </c>
      <c r="K418" s="197">
        <v>204.34176190476191</v>
      </c>
    </row>
    <row r="419" spans="1:11" x14ac:dyDescent="0.2">
      <c r="A419" s="171" t="s">
        <v>3045</v>
      </c>
      <c r="B419" s="184" t="s">
        <v>1463</v>
      </c>
      <c r="C419" s="171" t="s">
        <v>2192</v>
      </c>
      <c r="D419" s="171" t="s">
        <v>179</v>
      </c>
      <c r="E419" s="171" t="s">
        <v>180</v>
      </c>
      <c r="F419" s="173">
        <v>2.5576783999999999</v>
      </c>
      <c r="G419" s="173">
        <v>0.68504419999999999</v>
      </c>
      <c r="H419" s="58">
        <f t="shared" si="12"/>
        <v>2.733596167955294</v>
      </c>
      <c r="I419" s="98">
        <f t="shared" si="13"/>
        <v>2.6275145687004785E-4</v>
      </c>
      <c r="J419" s="99">
        <v>309.82120835000001</v>
      </c>
      <c r="K419" s="197">
        <v>39.54038095238095</v>
      </c>
    </row>
    <row r="420" spans="1:11" x14ac:dyDescent="0.2">
      <c r="A420" s="171" t="s">
        <v>2979</v>
      </c>
      <c r="B420" s="184" t="s">
        <v>1455</v>
      </c>
      <c r="C420" s="171" t="s">
        <v>639</v>
      </c>
      <c r="D420" s="171" t="s">
        <v>179</v>
      </c>
      <c r="E420" s="171" t="s">
        <v>180</v>
      </c>
      <c r="F420" s="173">
        <v>2.5481917599999999</v>
      </c>
      <c r="G420" s="173">
        <v>1.5885143799999999</v>
      </c>
      <c r="H420" s="58">
        <f t="shared" si="12"/>
        <v>0.60413515425651987</v>
      </c>
      <c r="I420" s="98">
        <f t="shared" si="13"/>
        <v>2.6177689005945834E-4</v>
      </c>
      <c r="J420" s="99">
        <v>309.20065290840222</v>
      </c>
      <c r="K420" s="197">
        <v>128.73342857142859</v>
      </c>
    </row>
    <row r="421" spans="1:11" x14ac:dyDescent="0.2">
      <c r="A421" s="171" t="s">
        <v>2911</v>
      </c>
      <c r="B421" s="184" t="s">
        <v>449</v>
      </c>
      <c r="C421" s="171" t="s">
        <v>640</v>
      </c>
      <c r="D421" s="171" t="s">
        <v>178</v>
      </c>
      <c r="E421" s="171" t="s">
        <v>706</v>
      </c>
      <c r="F421" s="173">
        <v>2.5480561900000001</v>
      </c>
      <c r="G421" s="173">
        <v>3.6257644099999999</v>
      </c>
      <c r="H421" s="58">
        <f t="shared" si="12"/>
        <v>-0.2972361406128976</v>
      </c>
      <c r="I421" s="98">
        <f t="shared" si="13"/>
        <v>2.6176296289214603E-4</v>
      </c>
      <c r="J421" s="99">
        <v>217.46548866079999</v>
      </c>
      <c r="K421" s="197">
        <v>73.372809523809536</v>
      </c>
    </row>
    <row r="422" spans="1:11" x14ac:dyDescent="0.2">
      <c r="A422" s="171" t="s">
        <v>2884</v>
      </c>
      <c r="B422" s="184" t="s">
        <v>141</v>
      </c>
      <c r="C422" s="171" t="s">
        <v>639</v>
      </c>
      <c r="D422" s="171" t="s">
        <v>179</v>
      </c>
      <c r="E422" s="171" t="s">
        <v>706</v>
      </c>
      <c r="F422" s="173">
        <v>2.54041367</v>
      </c>
      <c r="G422" s="173">
        <v>5.1313762800000005</v>
      </c>
      <c r="H422" s="58">
        <f t="shared" si="12"/>
        <v>-0.5049254758608348</v>
      </c>
      <c r="I422" s="98">
        <f t="shared" si="13"/>
        <v>2.6097784336181004E-4</v>
      </c>
      <c r="J422" s="99">
        <v>263.53030927582682</v>
      </c>
      <c r="K422" s="197">
        <v>75.343999999999994</v>
      </c>
    </row>
    <row r="423" spans="1:11" x14ac:dyDescent="0.2">
      <c r="A423" s="171" t="s">
        <v>1635</v>
      </c>
      <c r="B423" s="184" t="s">
        <v>1636</v>
      </c>
      <c r="C423" s="171" t="s">
        <v>2190</v>
      </c>
      <c r="D423" s="171" t="s">
        <v>178</v>
      </c>
      <c r="E423" s="171" t="s">
        <v>706</v>
      </c>
      <c r="F423" s="173">
        <v>2.5354188</v>
      </c>
      <c r="G423" s="173">
        <v>7.1458900400000003</v>
      </c>
      <c r="H423" s="58">
        <f t="shared" si="12"/>
        <v>-0.64519202145461507</v>
      </c>
      <c r="I423" s="98">
        <f t="shared" si="13"/>
        <v>2.6046471811143589E-4</v>
      </c>
      <c r="J423" s="99">
        <v>120.70931339999998</v>
      </c>
      <c r="K423" s="197">
        <v>104.96728571428569</v>
      </c>
    </row>
    <row r="424" spans="1:11" x14ac:dyDescent="0.2">
      <c r="A424" s="171" t="s">
        <v>1154</v>
      </c>
      <c r="B424" s="184" t="s">
        <v>1155</v>
      </c>
      <c r="C424" s="171" t="s">
        <v>1156</v>
      </c>
      <c r="D424" s="171" t="s">
        <v>179</v>
      </c>
      <c r="E424" s="171" t="s">
        <v>180</v>
      </c>
      <c r="F424" s="173">
        <v>2.5093876099999997</v>
      </c>
      <c r="G424" s="173">
        <v>1.3216363100000001</v>
      </c>
      <c r="H424" s="58">
        <f t="shared" si="12"/>
        <v>0.8986975395674468</v>
      </c>
      <c r="I424" s="98">
        <f t="shared" si="13"/>
        <v>2.5779052220918289E-4</v>
      </c>
      <c r="J424" s="99">
        <v>32.292304960000003</v>
      </c>
      <c r="K424" s="197">
        <v>106.9736666666667</v>
      </c>
    </row>
    <row r="425" spans="1:11" x14ac:dyDescent="0.2">
      <c r="A425" s="171" t="s">
        <v>1247</v>
      </c>
      <c r="B425" s="184" t="s">
        <v>225</v>
      </c>
      <c r="C425" s="171" t="s">
        <v>1245</v>
      </c>
      <c r="D425" s="171" t="s">
        <v>178</v>
      </c>
      <c r="E425" s="171" t="s">
        <v>706</v>
      </c>
      <c r="F425" s="173">
        <v>2.5079212599999998</v>
      </c>
      <c r="G425" s="173">
        <v>3.7738067200000001</v>
      </c>
      <c r="H425" s="58">
        <f t="shared" si="12"/>
        <v>-0.33543992947259371</v>
      </c>
      <c r="I425" s="98">
        <f t="shared" si="13"/>
        <v>2.5763988341159934E-4</v>
      </c>
      <c r="J425" s="99">
        <v>92.616110700000007</v>
      </c>
      <c r="K425" s="197">
        <v>32.283523809523807</v>
      </c>
    </row>
    <row r="426" spans="1:11" x14ac:dyDescent="0.2">
      <c r="A426" s="171" t="s">
        <v>1709</v>
      </c>
      <c r="B426" s="184" t="s">
        <v>1341</v>
      </c>
      <c r="C426" s="171" t="s">
        <v>510</v>
      </c>
      <c r="D426" s="171" t="s">
        <v>178</v>
      </c>
      <c r="E426" s="171" t="s">
        <v>706</v>
      </c>
      <c r="F426" s="173">
        <v>2.5068162799999998</v>
      </c>
      <c r="G426" s="173">
        <v>6.1131354900000003</v>
      </c>
      <c r="H426" s="58">
        <f t="shared" si="12"/>
        <v>-0.58992954039695267</v>
      </c>
      <c r="I426" s="98">
        <f t="shared" si="13"/>
        <v>2.5752636831728092E-4</v>
      </c>
      <c r="J426" s="99">
        <v>61.736678667199996</v>
      </c>
      <c r="K426" s="197">
        <v>44.319952380952387</v>
      </c>
    </row>
    <row r="427" spans="1:11" x14ac:dyDescent="0.2">
      <c r="A427" s="171" t="s">
        <v>2269</v>
      </c>
      <c r="B427" s="184" t="s">
        <v>1083</v>
      </c>
      <c r="C427" s="171" t="s">
        <v>510</v>
      </c>
      <c r="D427" s="171" t="s">
        <v>179</v>
      </c>
      <c r="E427" s="171" t="s">
        <v>706</v>
      </c>
      <c r="F427" s="173">
        <v>2.4882577100000001</v>
      </c>
      <c r="G427" s="173">
        <v>1.2100178400000001</v>
      </c>
      <c r="H427" s="58">
        <f t="shared" si="12"/>
        <v>1.0563810117047527</v>
      </c>
      <c r="I427" s="98">
        <f t="shared" si="13"/>
        <v>2.55619838041651E-4</v>
      </c>
      <c r="J427" s="99">
        <v>48.841271703469999</v>
      </c>
      <c r="K427" s="197">
        <v>90.33342857142857</v>
      </c>
    </row>
    <row r="428" spans="1:11" x14ac:dyDescent="0.2">
      <c r="A428" s="171" t="s">
        <v>3050</v>
      </c>
      <c r="B428" s="184" t="s">
        <v>1828</v>
      </c>
      <c r="C428" s="171" t="s">
        <v>639</v>
      </c>
      <c r="D428" s="171" t="s">
        <v>609</v>
      </c>
      <c r="E428" s="171" t="s">
        <v>706</v>
      </c>
      <c r="F428" s="173">
        <v>2.4769395599999999</v>
      </c>
      <c r="G428" s="173">
        <v>0.64150187999999997</v>
      </c>
      <c r="H428" s="58">
        <f t="shared" si="12"/>
        <v>2.8611571333197028</v>
      </c>
      <c r="I428" s="98">
        <f t="shared" si="13"/>
        <v>2.5445711938180157E-4</v>
      </c>
      <c r="J428" s="99">
        <v>60.53804555</v>
      </c>
      <c r="K428" s="197">
        <v>44.075761904761897</v>
      </c>
    </row>
    <row r="429" spans="1:11" x14ac:dyDescent="0.2">
      <c r="A429" s="171" t="s">
        <v>2946</v>
      </c>
      <c r="B429" s="184" t="s">
        <v>372</v>
      </c>
      <c r="C429" s="171" t="s">
        <v>1245</v>
      </c>
      <c r="D429" s="171" t="s">
        <v>179</v>
      </c>
      <c r="E429" s="171" t="s">
        <v>2403</v>
      </c>
      <c r="F429" s="173">
        <v>2.45249323</v>
      </c>
      <c r="G429" s="173">
        <v>2.4371915299999998</v>
      </c>
      <c r="H429" s="58">
        <f t="shared" si="12"/>
        <v>6.2784150575150299E-3</v>
      </c>
      <c r="I429" s="98">
        <f t="shared" si="13"/>
        <v>2.5194573686294154E-4</v>
      </c>
      <c r="J429" s="99">
        <v>19.520460019999998</v>
      </c>
      <c r="K429" s="197">
        <v>130.3606666666667</v>
      </c>
    </row>
    <row r="430" spans="1:11" x14ac:dyDescent="0.2">
      <c r="A430" s="171" t="s">
        <v>1119</v>
      </c>
      <c r="B430" s="184" t="s">
        <v>621</v>
      </c>
      <c r="C430" s="171" t="s">
        <v>2197</v>
      </c>
      <c r="D430" s="171" t="s">
        <v>609</v>
      </c>
      <c r="E430" s="171" t="s">
        <v>706</v>
      </c>
      <c r="F430" s="173">
        <v>2.45018409</v>
      </c>
      <c r="G430" s="173">
        <v>6.4229688200000004</v>
      </c>
      <c r="H430" s="58">
        <f t="shared" si="12"/>
        <v>-0.61852779319579509</v>
      </c>
      <c r="I430" s="98">
        <f t="shared" si="13"/>
        <v>2.5170851786812307E-4</v>
      </c>
      <c r="J430" s="99">
        <v>968.82910521319195</v>
      </c>
      <c r="K430" s="197">
        <v>23.339238095238091</v>
      </c>
    </row>
    <row r="431" spans="1:11" x14ac:dyDescent="0.2">
      <c r="A431" s="171" t="s">
        <v>2220</v>
      </c>
      <c r="B431" s="184" t="s">
        <v>791</v>
      </c>
      <c r="C431" s="171" t="s">
        <v>2190</v>
      </c>
      <c r="D431" s="171" t="s">
        <v>178</v>
      </c>
      <c r="E431" s="171" t="s">
        <v>706</v>
      </c>
      <c r="F431" s="173">
        <v>2.4295504599999997</v>
      </c>
      <c r="G431" s="173">
        <v>3.5940196200000001</v>
      </c>
      <c r="H431" s="58">
        <f t="shared" si="12"/>
        <v>-0.32400189290007275</v>
      </c>
      <c r="I431" s="98">
        <f t="shared" si="13"/>
        <v>2.4958881574176599E-4</v>
      </c>
      <c r="J431" s="99">
        <v>2392.6408396116112</v>
      </c>
      <c r="K431" s="197">
        <v>5.442047619047619</v>
      </c>
    </row>
    <row r="432" spans="1:11" x14ac:dyDescent="0.2">
      <c r="A432" s="171" t="s">
        <v>2978</v>
      </c>
      <c r="B432" s="184" t="s">
        <v>709</v>
      </c>
      <c r="C432" s="171" t="s">
        <v>2192</v>
      </c>
      <c r="D432" s="171" t="s">
        <v>179</v>
      </c>
      <c r="E432" s="171" t="s">
        <v>180</v>
      </c>
      <c r="F432" s="173">
        <v>2.4174277400000004</v>
      </c>
      <c r="G432" s="173">
        <v>1.6171391499999999</v>
      </c>
      <c r="H432" s="58">
        <f t="shared" si="12"/>
        <v>0.49487923781945464</v>
      </c>
      <c r="I432" s="98">
        <f t="shared" si="13"/>
        <v>2.4834344324253875E-4</v>
      </c>
      <c r="J432" s="99">
        <v>369.53868086</v>
      </c>
      <c r="K432" s="197">
        <v>36.100428571428573</v>
      </c>
    </row>
    <row r="433" spans="1:11" x14ac:dyDescent="0.2">
      <c r="A433" s="171" t="s">
        <v>1114</v>
      </c>
      <c r="B433" s="184" t="s">
        <v>695</v>
      </c>
      <c r="C433" s="171" t="s">
        <v>2197</v>
      </c>
      <c r="D433" s="171" t="s">
        <v>609</v>
      </c>
      <c r="E433" s="171" t="s">
        <v>180</v>
      </c>
      <c r="F433" s="173">
        <v>2.4074411900000001</v>
      </c>
      <c r="G433" s="173">
        <v>1.57271457</v>
      </c>
      <c r="H433" s="58">
        <f t="shared" si="12"/>
        <v>0.53075531690407129</v>
      </c>
      <c r="I433" s="98">
        <f t="shared" si="13"/>
        <v>2.4731752045193084E-4</v>
      </c>
      <c r="J433" s="99">
        <v>224.55489665511161</v>
      </c>
      <c r="K433" s="197">
        <v>19.16</v>
      </c>
    </row>
    <row r="434" spans="1:11" x14ac:dyDescent="0.2">
      <c r="A434" s="171" t="s">
        <v>1116</v>
      </c>
      <c r="B434" s="184" t="s">
        <v>1094</v>
      </c>
      <c r="C434" s="171" t="s">
        <v>2197</v>
      </c>
      <c r="D434" s="171" t="s">
        <v>609</v>
      </c>
      <c r="E434" s="171" t="s">
        <v>180</v>
      </c>
      <c r="F434" s="173">
        <v>2.39262883</v>
      </c>
      <c r="G434" s="173">
        <v>4.5238354699999999</v>
      </c>
      <c r="H434" s="58">
        <f t="shared" si="12"/>
        <v>-0.47110613419369118</v>
      </c>
      <c r="I434" s="98">
        <f t="shared" si="13"/>
        <v>2.4579584002108241E-4</v>
      </c>
      <c r="J434" s="99">
        <v>142.683493203187</v>
      </c>
      <c r="K434" s="197">
        <v>99.9952857142857</v>
      </c>
    </row>
    <row r="435" spans="1:11" x14ac:dyDescent="0.2">
      <c r="A435" s="171" t="s">
        <v>2887</v>
      </c>
      <c r="B435" s="184" t="s">
        <v>255</v>
      </c>
      <c r="C435" s="171" t="s">
        <v>640</v>
      </c>
      <c r="D435" s="171" t="s">
        <v>178</v>
      </c>
      <c r="E435" s="171" t="s">
        <v>706</v>
      </c>
      <c r="F435" s="173">
        <v>2.39094703</v>
      </c>
      <c r="G435" s="173">
        <v>4.83616358</v>
      </c>
      <c r="H435" s="58">
        <f t="shared" si="12"/>
        <v>-0.50561080276775916</v>
      </c>
      <c r="I435" s="98">
        <f t="shared" si="13"/>
        <v>2.4562306794771927E-4</v>
      </c>
      <c r="J435" s="99">
        <v>1118.8017146</v>
      </c>
      <c r="K435" s="197">
        <v>12.59828571428571</v>
      </c>
    </row>
    <row r="436" spans="1:11" x14ac:dyDescent="0.2">
      <c r="A436" s="171" t="s">
        <v>1416</v>
      </c>
      <c r="B436" s="184" t="s">
        <v>162</v>
      </c>
      <c r="C436" s="171" t="s">
        <v>637</v>
      </c>
      <c r="D436" s="171" t="s">
        <v>178</v>
      </c>
      <c r="E436" s="171" t="s">
        <v>706</v>
      </c>
      <c r="F436" s="173">
        <v>2.38563802</v>
      </c>
      <c r="G436" s="173">
        <v>3.9819806299999998</v>
      </c>
      <c r="H436" s="58">
        <f t="shared" si="12"/>
        <v>-0.40089160604480389</v>
      </c>
      <c r="I436" s="98">
        <f t="shared" si="13"/>
        <v>2.450776709533053E-4</v>
      </c>
      <c r="J436" s="99">
        <v>164.72441996999999</v>
      </c>
      <c r="K436" s="197">
        <v>24.712238095238099</v>
      </c>
    </row>
    <row r="437" spans="1:11" x14ac:dyDescent="0.2">
      <c r="A437" s="171" t="s">
        <v>3113</v>
      </c>
      <c r="B437" s="184" t="s">
        <v>349</v>
      </c>
      <c r="C437" s="171" t="s">
        <v>1245</v>
      </c>
      <c r="D437" s="171" t="s">
        <v>179</v>
      </c>
      <c r="E437" s="171" t="s">
        <v>706</v>
      </c>
      <c r="F437" s="173">
        <v>2.3769306700000001</v>
      </c>
      <c r="G437" s="173">
        <v>0.18313126000000002</v>
      </c>
      <c r="H437" s="58">
        <f t="shared" si="12"/>
        <v>11.979382493190949</v>
      </c>
      <c r="I437" s="98">
        <f t="shared" si="13"/>
        <v>2.4418316095627931E-4</v>
      </c>
      <c r="J437" s="99">
        <v>15.412404029999999</v>
      </c>
      <c r="K437" s="197">
        <v>143.83295238095241</v>
      </c>
    </row>
    <row r="438" spans="1:11" x14ac:dyDescent="0.2">
      <c r="A438" s="171" t="s">
        <v>2647</v>
      </c>
      <c r="B438" s="184" t="s">
        <v>2648</v>
      </c>
      <c r="C438" s="184" t="s">
        <v>637</v>
      </c>
      <c r="D438" s="171" t="s">
        <v>178</v>
      </c>
      <c r="E438" s="171" t="s">
        <v>706</v>
      </c>
      <c r="F438" s="173">
        <v>2.3755547300000002</v>
      </c>
      <c r="G438" s="173">
        <v>0.95404597000000002</v>
      </c>
      <c r="H438" s="58">
        <f t="shared" si="12"/>
        <v>1.4899793140995086</v>
      </c>
      <c r="I438" s="98">
        <f t="shared" si="13"/>
        <v>2.4404181001881753E-4</v>
      </c>
      <c r="J438" s="99">
        <v>1875.49</v>
      </c>
      <c r="K438" s="197">
        <v>12.350142857142851</v>
      </c>
    </row>
    <row r="439" spans="1:11" x14ac:dyDescent="0.2">
      <c r="A439" s="171" t="s">
        <v>1381</v>
      </c>
      <c r="B439" s="184" t="s">
        <v>252</v>
      </c>
      <c r="C439" s="171" t="s">
        <v>1156</v>
      </c>
      <c r="D439" s="171" t="s">
        <v>179</v>
      </c>
      <c r="E439" s="171" t="s">
        <v>180</v>
      </c>
      <c r="F439" s="173">
        <v>2.3538993800000001</v>
      </c>
      <c r="G439" s="173">
        <v>0.94762002000000001</v>
      </c>
      <c r="H439" s="58">
        <f t="shared" si="12"/>
        <v>1.4840118721848028</v>
      </c>
      <c r="I439" s="98">
        <f t="shared" si="13"/>
        <v>2.4181714613553541E-4</v>
      </c>
      <c r="J439" s="99">
        <v>30.644198960000001</v>
      </c>
      <c r="K439" s="197">
        <v>39.354952380952383</v>
      </c>
    </row>
    <row r="440" spans="1:11" x14ac:dyDescent="0.2">
      <c r="A440" s="171" t="s">
        <v>3047</v>
      </c>
      <c r="B440" s="184" t="s">
        <v>454</v>
      </c>
      <c r="C440" s="171" t="s">
        <v>640</v>
      </c>
      <c r="D440" s="171" t="s">
        <v>178</v>
      </c>
      <c r="E440" s="171" t="s">
        <v>706</v>
      </c>
      <c r="F440" s="173">
        <v>2.32047771</v>
      </c>
      <c r="G440" s="173">
        <v>0.67416908999999992</v>
      </c>
      <c r="H440" s="58">
        <f t="shared" si="12"/>
        <v>2.4419817586119237</v>
      </c>
      <c r="I440" s="98">
        <f t="shared" si="13"/>
        <v>2.3838372288594704E-4</v>
      </c>
      <c r="J440" s="99">
        <v>121.23562079999999</v>
      </c>
      <c r="K440" s="197">
        <v>21.13880952380952</v>
      </c>
    </row>
    <row r="441" spans="1:11" x14ac:dyDescent="0.2">
      <c r="A441" s="171" t="s">
        <v>1177</v>
      </c>
      <c r="B441" s="184" t="s">
        <v>19</v>
      </c>
      <c r="C441" s="171" t="s">
        <v>1156</v>
      </c>
      <c r="D441" s="171" t="s">
        <v>179</v>
      </c>
      <c r="E441" s="171" t="s">
        <v>180</v>
      </c>
      <c r="F441" s="173">
        <v>2.2749486000000001</v>
      </c>
      <c r="G441" s="173">
        <v>2.3701928699999999</v>
      </c>
      <c r="H441" s="58">
        <f t="shared" si="12"/>
        <v>-4.0184185517358251E-2</v>
      </c>
      <c r="I441" s="98">
        <f t="shared" si="13"/>
        <v>2.3370649685843057E-4</v>
      </c>
      <c r="J441" s="99">
        <v>45.625358479999996</v>
      </c>
      <c r="K441" s="197">
        <v>32.554761904761897</v>
      </c>
    </row>
    <row r="442" spans="1:11" x14ac:dyDescent="0.2">
      <c r="A442" s="171" t="s">
        <v>1246</v>
      </c>
      <c r="B442" s="184" t="s">
        <v>641</v>
      </c>
      <c r="C442" s="171" t="s">
        <v>1245</v>
      </c>
      <c r="D442" s="171" t="s">
        <v>178</v>
      </c>
      <c r="E442" s="171" t="s">
        <v>706</v>
      </c>
      <c r="F442" s="173">
        <v>2.25082059</v>
      </c>
      <c r="G442" s="173">
        <v>1.83201294</v>
      </c>
      <c r="H442" s="58">
        <f t="shared" si="12"/>
        <v>0.22860518114025985</v>
      </c>
      <c r="I442" s="98">
        <f t="shared" si="13"/>
        <v>2.3122781549689774E-4</v>
      </c>
      <c r="J442" s="99">
        <v>15.84658715</v>
      </c>
      <c r="K442" s="197">
        <v>51.961285714285708</v>
      </c>
    </row>
    <row r="443" spans="1:11" x14ac:dyDescent="0.2">
      <c r="A443" s="171" t="s">
        <v>2910</v>
      </c>
      <c r="B443" s="184" t="s">
        <v>646</v>
      </c>
      <c r="C443" s="171" t="s">
        <v>510</v>
      </c>
      <c r="D443" s="171" t="s">
        <v>609</v>
      </c>
      <c r="E443" s="171" t="s">
        <v>706</v>
      </c>
      <c r="F443" s="173">
        <v>2.2254587000000003</v>
      </c>
      <c r="G443" s="173">
        <v>3.6550137599999997</v>
      </c>
      <c r="H443" s="58">
        <f t="shared" si="12"/>
        <v>-0.39112166297289108</v>
      </c>
      <c r="I443" s="98">
        <f t="shared" si="13"/>
        <v>2.2862237708584583E-4</v>
      </c>
      <c r="J443" s="99">
        <v>316.02095687524098</v>
      </c>
      <c r="K443" s="197">
        <v>49.623380952380948</v>
      </c>
    </row>
    <row r="444" spans="1:11" x14ac:dyDescent="0.2">
      <c r="A444" s="171" t="s">
        <v>1500</v>
      </c>
      <c r="B444" s="184" t="s">
        <v>650</v>
      </c>
      <c r="C444" s="171" t="s">
        <v>638</v>
      </c>
      <c r="D444" s="171" t="s">
        <v>178</v>
      </c>
      <c r="E444" s="171" t="s">
        <v>706</v>
      </c>
      <c r="F444" s="173">
        <v>2.2149080800000003</v>
      </c>
      <c r="G444" s="173">
        <v>2.9817609300000001</v>
      </c>
      <c r="H444" s="58">
        <f t="shared" si="12"/>
        <v>-0.25718119862815425</v>
      </c>
      <c r="I444" s="98">
        <f t="shared" si="13"/>
        <v>2.2753850712945012E-4</v>
      </c>
      <c r="J444" s="99">
        <v>472.38070679999998</v>
      </c>
      <c r="K444" s="197">
        <v>66.309142857142859</v>
      </c>
    </row>
    <row r="445" spans="1:11" x14ac:dyDescent="0.2">
      <c r="A445" s="171" t="s">
        <v>1236</v>
      </c>
      <c r="B445" s="184" t="s">
        <v>1237</v>
      </c>
      <c r="C445" s="171" t="s">
        <v>2197</v>
      </c>
      <c r="D445" s="171" t="s">
        <v>609</v>
      </c>
      <c r="E445" s="171" t="s">
        <v>706</v>
      </c>
      <c r="F445" s="173">
        <v>2.20556748</v>
      </c>
      <c r="G445" s="173">
        <v>2.14401734</v>
      </c>
      <c r="H445" s="58">
        <f t="shared" si="12"/>
        <v>2.8707855506429736E-2</v>
      </c>
      <c r="I445" s="98">
        <f t="shared" si="13"/>
        <v>2.2657894307400028E-4</v>
      </c>
      <c r="J445" s="99">
        <v>164.4872195042818</v>
      </c>
      <c r="K445" s="197">
        <v>61.278047619047619</v>
      </c>
    </row>
    <row r="446" spans="1:11" x14ac:dyDescent="0.2">
      <c r="A446" s="171" t="s">
        <v>1125</v>
      </c>
      <c r="B446" s="184" t="s">
        <v>906</v>
      </c>
      <c r="C446" s="171" t="s">
        <v>2197</v>
      </c>
      <c r="D446" s="171" t="s">
        <v>179</v>
      </c>
      <c r="E446" s="171" t="s">
        <v>180</v>
      </c>
      <c r="F446" s="173">
        <v>2.2045152200000002</v>
      </c>
      <c r="G446" s="173">
        <v>4.2579556500000004</v>
      </c>
      <c r="H446" s="58">
        <f t="shared" si="12"/>
        <v>-0.48225970366788573</v>
      </c>
      <c r="I446" s="98">
        <f t="shared" si="13"/>
        <v>2.2647084392908587E-4</v>
      </c>
      <c r="J446" s="99">
        <v>620.34099498880244</v>
      </c>
      <c r="K446" s="197">
        <v>17.928476190476189</v>
      </c>
    </row>
    <row r="447" spans="1:11" x14ac:dyDescent="0.2">
      <c r="A447" s="171" t="s">
        <v>2215</v>
      </c>
      <c r="B447" s="184" t="s">
        <v>285</v>
      </c>
      <c r="C447" s="171" t="s">
        <v>510</v>
      </c>
      <c r="D447" s="171" t="s">
        <v>178</v>
      </c>
      <c r="E447" s="171" t="s">
        <v>706</v>
      </c>
      <c r="F447" s="173">
        <v>2.1990802500000002</v>
      </c>
      <c r="G447" s="173">
        <v>7.0499980300000002</v>
      </c>
      <c r="H447" s="58">
        <f t="shared" si="12"/>
        <v>-0.68807363624185292</v>
      </c>
      <c r="I447" s="98">
        <f t="shared" si="13"/>
        <v>2.2591250700699863E-4</v>
      </c>
      <c r="J447" s="99">
        <v>2117.7368187394209</v>
      </c>
      <c r="K447" s="197">
        <v>7.230428571428571</v>
      </c>
    </row>
    <row r="448" spans="1:11" x14ac:dyDescent="0.2">
      <c r="A448" s="171" t="s">
        <v>2241</v>
      </c>
      <c r="B448" s="184" t="s">
        <v>1804</v>
      </c>
      <c r="C448" s="171" t="s">
        <v>2197</v>
      </c>
      <c r="D448" s="171" t="s">
        <v>179</v>
      </c>
      <c r="E448" s="171" t="s">
        <v>706</v>
      </c>
      <c r="F448" s="173">
        <v>2.1961169900000002</v>
      </c>
      <c r="G448" s="173">
        <v>1.89908016</v>
      </c>
      <c r="H448" s="58">
        <f t="shared" si="12"/>
        <v>0.15641089631519289</v>
      </c>
      <c r="I448" s="98">
        <f t="shared" si="13"/>
        <v>2.2560808996923315E-4</v>
      </c>
      <c r="J448" s="99">
        <v>90.261731480000009</v>
      </c>
      <c r="K448" s="197">
        <v>93.027904761904765</v>
      </c>
    </row>
    <row r="449" spans="1:11" x14ac:dyDescent="0.2">
      <c r="A449" s="171" t="s">
        <v>2957</v>
      </c>
      <c r="B449" s="184" t="s">
        <v>212</v>
      </c>
      <c r="C449" s="171" t="s">
        <v>640</v>
      </c>
      <c r="D449" s="171" t="s">
        <v>178</v>
      </c>
      <c r="E449" s="171" t="s">
        <v>180</v>
      </c>
      <c r="F449" s="173">
        <v>2.1845103900000002</v>
      </c>
      <c r="G449" s="173">
        <v>2.1306087499999999</v>
      </c>
      <c r="H449" s="58">
        <f t="shared" si="12"/>
        <v>2.5298703950221046E-2</v>
      </c>
      <c r="I449" s="98">
        <f t="shared" si="13"/>
        <v>2.2441573871064338E-4</v>
      </c>
      <c r="J449" s="99">
        <v>877.49532316600005</v>
      </c>
      <c r="K449" s="197">
        <v>11.862523809523809</v>
      </c>
    </row>
    <row r="450" spans="1:11" x14ac:dyDescent="0.2">
      <c r="A450" s="171" t="s">
        <v>3174</v>
      </c>
      <c r="B450" s="184" t="s">
        <v>1820</v>
      </c>
      <c r="C450" s="171" t="s">
        <v>639</v>
      </c>
      <c r="D450" s="171" t="s">
        <v>609</v>
      </c>
      <c r="E450" s="171" t="s">
        <v>706</v>
      </c>
      <c r="F450" s="173">
        <v>2.1768322200000001</v>
      </c>
      <c r="G450" s="173">
        <v>2.8702100000000002E-3</v>
      </c>
      <c r="H450" s="58" t="str">
        <f t="shared" si="12"/>
        <v/>
      </c>
      <c r="I450" s="98">
        <f t="shared" si="13"/>
        <v>2.2362695683971078E-4</v>
      </c>
      <c r="J450" s="99">
        <v>45.944546575902997</v>
      </c>
      <c r="K450" s="197">
        <v>168.90666666666669</v>
      </c>
    </row>
    <row r="451" spans="1:11" x14ac:dyDescent="0.2">
      <c r="A451" s="171" t="s">
        <v>3171</v>
      </c>
      <c r="B451" s="184" t="s">
        <v>1007</v>
      </c>
      <c r="C451" s="171" t="s">
        <v>640</v>
      </c>
      <c r="D451" s="171" t="s">
        <v>179</v>
      </c>
      <c r="E451" s="171" t="s">
        <v>706</v>
      </c>
      <c r="F451" s="173">
        <v>2.1673466000000001</v>
      </c>
      <c r="G451" s="173">
        <v>4.8891999999999998E-3</v>
      </c>
      <c r="H451" s="58" t="str">
        <f t="shared" si="12"/>
        <v/>
      </c>
      <c r="I451" s="98">
        <f t="shared" si="13"/>
        <v>2.2265249481418181E-4</v>
      </c>
      <c r="J451" s="99">
        <v>8.5295770000000015</v>
      </c>
      <c r="K451" s="197">
        <v>8.785619047619047</v>
      </c>
    </row>
    <row r="452" spans="1:11" x14ac:dyDescent="0.2">
      <c r="A452" s="171" t="s">
        <v>2914</v>
      </c>
      <c r="B452" s="184" t="s">
        <v>145</v>
      </c>
      <c r="C452" s="171" t="s">
        <v>639</v>
      </c>
      <c r="D452" s="171" t="s">
        <v>179</v>
      </c>
      <c r="E452" s="171" t="s">
        <v>706</v>
      </c>
      <c r="F452" s="173">
        <v>2.15849556</v>
      </c>
      <c r="G452" s="173">
        <v>3.4813399999999999</v>
      </c>
      <c r="H452" s="58">
        <f t="shared" si="12"/>
        <v>-0.37998139796744934</v>
      </c>
      <c r="I452" s="98">
        <f t="shared" si="13"/>
        <v>2.2174322347857719E-4</v>
      </c>
      <c r="J452" s="99">
        <v>298.2370177905841</v>
      </c>
      <c r="K452" s="197">
        <v>10.58009523809524</v>
      </c>
    </row>
    <row r="453" spans="1:11" x14ac:dyDescent="0.2">
      <c r="A453" s="171" t="s">
        <v>2942</v>
      </c>
      <c r="B453" s="184" t="s">
        <v>131</v>
      </c>
      <c r="C453" s="171" t="s">
        <v>640</v>
      </c>
      <c r="D453" s="171" t="s">
        <v>178</v>
      </c>
      <c r="E453" s="171" t="s">
        <v>706</v>
      </c>
      <c r="F453" s="173">
        <v>2.1549162499999999</v>
      </c>
      <c r="G453" s="173">
        <v>2.6051291600000002</v>
      </c>
      <c r="H453" s="58">
        <f t="shared" si="12"/>
        <v>-0.17281788439234247</v>
      </c>
      <c r="I453" s="98">
        <f t="shared" si="13"/>
        <v>2.21375519346154E-4</v>
      </c>
      <c r="J453" s="99">
        <v>312.83262014919995</v>
      </c>
      <c r="K453" s="197">
        <v>28.776380952380951</v>
      </c>
    </row>
    <row r="454" spans="1:11" x14ac:dyDescent="0.2">
      <c r="A454" s="171" t="s">
        <v>2243</v>
      </c>
      <c r="B454" s="184" t="s">
        <v>289</v>
      </c>
      <c r="C454" s="171" t="s">
        <v>510</v>
      </c>
      <c r="D454" s="171" t="s">
        <v>178</v>
      </c>
      <c r="E454" s="171" t="s">
        <v>706</v>
      </c>
      <c r="F454" s="173">
        <v>2.1546172299999999</v>
      </c>
      <c r="G454" s="173">
        <v>2.8129803099999999</v>
      </c>
      <c r="H454" s="58">
        <f t="shared" si="12"/>
        <v>-0.23404468124414279</v>
      </c>
      <c r="I454" s="98">
        <f t="shared" si="13"/>
        <v>2.2134480088654106E-4</v>
      </c>
      <c r="J454" s="99">
        <v>211.96024440786999</v>
      </c>
      <c r="K454" s="197">
        <v>98.606571428571442</v>
      </c>
    </row>
    <row r="455" spans="1:11" x14ac:dyDescent="0.2">
      <c r="A455" s="171" t="s">
        <v>2934</v>
      </c>
      <c r="B455" s="184" t="s">
        <v>1921</v>
      </c>
      <c r="C455" s="171" t="s">
        <v>639</v>
      </c>
      <c r="D455" s="171" t="s">
        <v>179</v>
      </c>
      <c r="E455" s="171" t="s">
        <v>706</v>
      </c>
      <c r="F455" s="173">
        <v>2.1479551800000003</v>
      </c>
      <c r="G455" s="173">
        <v>2.8143454700000001</v>
      </c>
      <c r="H455" s="58">
        <f t="shared" ref="H455:H518" si="14">IF(ISERROR(F455/G455-1),"",IF((F455/G455-1)&gt;10000%,"",F455/G455-1))</f>
        <v>-0.23678340029804512</v>
      </c>
      <c r="I455" s="98">
        <f t="shared" ref="I455:I518" si="15">F455/$F$1161</f>
        <v>2.2066040548200506E-4</v>
      </c>
      <c r="J455" s="99">
        <v>148.7529267917582</v>
      </c>
      <c r="K455" s="197">
        <v>191.48733333333331</v>
      </c>
    </row>
    <row r="456" spans="1:11" x14ac:dyDescent="0.2">
      <c r="A456" s="171" t="s">
        <v>2585</v>
      </c>
      <c r="B456" s="184" t="s">
        <v>2169</v>
      </c>
      <c r="C456" s="171" t="s">
        <v>639</v>
      </c>
      <c r="D456" s="171" t="s">
        <v>609</v>
      </c>
      <c r="E456" s="171" t="s">
        <v>706</v>
      </c>
      <c r="F456" s="173">
        <v>2.1430541700000001</v>
      </c>
      <c r="G456" s="173">
        <v>9.1816953100000003</v>
      </c>
      <c r="H456" s="58">
        <f t="shared" si="14"/>
        <v>-0.76659493724803207</v>
      </c>
      <c r="I456" s="98">
        <f t="shared" si="15"/>
        <v>2.201569225118104E-4</v>
      </c>
      <c r="J456" s="99">
        <v>362.51654785506639</v>
      </c>
      <c r="K456" s="197">
        <v>20.204047619047621</v>
      </c>
    </row>
    <row r="457" spans="1:11" x14ac:dyDescent="0.2">
      <c r="A457" s="171" t="s">
        <v>2316</v>
      </c>
      <c r="B457" s="184" t="s">
        <v>90</v>
      </c>
      <c r="C457" s="171" t="s">
        <v>510</v>
      </c>
      <c r="D457" s="171" t="s">
        <v>178</v>
      </c>
      <c r="E457" s="171" t="s">
        <v>706</v>
      </c>
      <c r="F457" s="173">
        <v>2.1293860499999999</v>
      </c>
      <c r="G457" s="173">
        <v>7.3120169100000005</v>
      </c>
      <c r="H457" s="58">
        <f t="shared" si="14"/>
        <v>-0.70878266883001506</v>
      </c>
      <c r="I457" s="98">
        <f t="shared" si="15"/>
        <v>2.1875279037280703E-4</v>
      </c>
      <c r="J457" s="99">
        <v>19.369128593100001</v>
      </c>
      <c r="K457" s="197">
        <v>17.436476190476188</v>
      </c>
    </row>
    <row r="458" spans="1:11" x14ac:dyDescent="0.2">
      <c r="A458" s="171" t="s">
        <v>1929</v>
      </c>
      <c r="B458" s="184" t="s">
        <v>1639</v>
      </c>
      <c r="C458" s="171" t="s">
        <v>510</v>
      </c>
      <c r="D458" s="171" t="s">
        <v>178</v>
      </c>
      <c r="E458" s="171" t="s">
        <v>706</v>
      </c>
      <c r="F458" s="173">
        <v>2.1272135200000002</v>
      </c>
      <c r="G458" s="173">
        <v>1.49246827</v>
      </c>
      <c r="H458" s="58">
        <f t="shared" si="14"/>
        <v>0.42529899144857541</v>
      </c>
      <c r="I458" s="98">
        <f t="shared" si="15"/>
        <v>2.1852960538497047E-4</v>
      </c>
      <c r="J458" s="99">
        <v>146.97826384599998</v>
      </c>
      <c r="K458" s="197">
        <v>27.488190476190471</v>
      </c>
    </row>
    <row r="459" spans="1:11" x14ac:dyDescent="0.2">
      <c r="A459" s="171" t="s">
        <v>3066</v>
      </c>
      <c r="B459" s="184" t="s">
        <v>1727</v>
      </c>
      <c r="C459" s="171" t="s">
        <v>639</v>
      </c>
      <c r="D459" s="171" t="s">
        <v>609</v>
      </c>
      <c r="E459" s="171" t="s">
        <v>706</v>
      </c>
      <c r="F459" s="173">
        <v>2.1209807999999999</v>
      </c>
      <c r="G459" s="173">
        <v>0.48559532</v>
      </c>
      <c r="H459" s="58">
        <f t="shared" si="14"/>
        <v>3.3677949779252403</v>
      </c>
      <c r="I459" s="98">
        <f t="shared" si="15"/>
        <v>2.1788931524518467E-4</v>
      </c>
      <c r="J459" s="99">
        <v>31.032458680000001</v>
      </c>
      <c r="K459" s="197">
        <v>32.215523809523809</v>
      </c>
    </row>
    <row r="460" spans="1:11" x14ac:dyDescent="0.2">
      <c r="A460" s="171" t="s">
        <v>2619</v>
      </c>
      <c r="B460" s="184" t="s">
        <v>2097</v>
      </c>
      <c r="C460" s="171" t="s">
        <v>639</v>
      </c>
      <c r="D460" s="171" t="s">
        <v>609</v>
      </c>
      <c r="E460" s="171" t="s">
        <v>180</v>
      </c>
      <c r="F460" s="173">
        <v>2.1129205199999999</v>
      </c>
      <c r="G460" s="173">
        <v>2.8696134999999998</v>
      </c>
      <c r="H460" s="58">
        <f t="shared" si="14"/>
        <v>-0.26369160167388395</v>
      </c>
      <c r="I460" s="98">
        <f t="shared" si="15"/>
        <v>2.1706127904142248E-4</v>
      </c>
      <c r="J460" s="99">
        <v>819.931874644564</v>
      </c>
      <c r="K460" s="197">
        <v>22.791619047619051</v>
      </c>
    </row>
    <row r="461" spans="1:11" x14ac:dyDescent="0.2">
      <c r="A461" s="171" t="s">
        <v>2930</v>
      </c>
      <c r="B461" s="184" t="s">
        <v>110</v>
      </c>
      <c r="C461" s="171" t="s">
        <v>510</v>
      </c>
      <c r="D461" s="171" t="s">
        <v>609</v>
      </c>
      <c r="E461" s="171" t="s">
        <v>706</v>
      </c>
      <c r="F461" s="173">
        <v>2.08704219</v>
      </c>
      <c r="G461" s="173">
        <v>2.9120804300000001</v>
      </c>
      <c r="H461" s="58">
        <f t="shared" si="14"/>
        <v>-0.28331574619317779</v>
      </c>
      <c r="I461" s="98">
        <f t="shared" si="15"/>
        <v>2.1440278651598855E-4</v>
      </c>
      <c r="J461" s="99">
        <v>89.0637070983</v>
      </c>
      <c r="K461" s="197">
        <v>13.48090476190476</v>
      </c>
    </row>
    <row r="462" spans="1:11" x14ac:dyDescent="0.2">
      <c r="A462" s="171" t="s">
        <v>2923</v>
      </c>
      <c r="B462" s="184" t="s">
        <v>271</v>
      </c>
      <c r="C462" s="171" t="s">
        <v>640</v>
      </c>
      <c r="D462" s="171" t="s">
        <v>178</v>
      </c>
      <c r="E462" s="171" t="s">
        <v>706</v>
      </c>
      <c r="F462" s="173">
        <v>2.0747675299999999</v>
      </c>
      <c r="G462" s="173">
        <v>3.1518897000000003</v>
      </c>
      <c r="H462" s="58">
        <f t="shared" si="14"/>
        <v>-0.34173853545699917</v>
      </c>
      <c r="I462" s="98">
        <f t="shared" si="15"/>
        <v>2.1314180515195761E-4</v>
      </c>
      <c r="J462" s="99">
        <v>83.196829551000008</v>
      </c>
      <c r="K462" s="197">
        <v>153.6244761904762</v>
      </c>
    </row>
    <row r="463" spans="1:11" x14ac:dyDescent="0.2">
      <c r="A463" s="171" t="s">
        <v>2622</v>
      </c>
      <c r="B463" s="184" t="s">
        <v>2179</v>
      </c>
      <c r="C463" s="171" t="s">
        <v>639</v>
      </c>
      <c r="D463" s="171" t="s">
        <v>609</v>
      </c>
      <c r="E463" s="171" t="s">
        <v>180</v>
      </c>
      <c r="F463" s="173">
        <v>2.0710806900000001</v>
      </c>
      <c r="G463" s="173">
        <v>4.0062572100000002</v>
      </c>
      <c r="H463" s="58">
        <f t="shared" si="14"/>
        <v>-0.48303851164863176</v>
      </c>
      <c r="I463" s="98">
        <f t="shared" si="15"/>
        <v>2.1276305441408268E-4</v>
      </c>
      <c r="J463" s="99">
        <v>234.08365133647018</v>
      </c>
      <c r="K463" s="197">
        <v>25.742761904761899</v>
      </c>
    </row>
    <row r="464" spans="1:11" x14ac:dyDescent="0.2">
      <c r="A464" s="171" t="s">
        <v>2986</v>
      </c>
      <c r="B464" s="184" t="s">
        <v>2012</v>
      </c>
      <c r="C464" s="171" t="s">
        <v>510</v>
      </c>
      <c r="D464" s="171" t="s">
        <v>609</v>
      </c>
      <c r="E464" s="171" t="s">
        <v>706</v>
      </c>
      <c r="F464" s="173">
        <v>2.05225634</v>
      </c>
      <c r="G464" s="173">
        <v>1.46868796</v>
      </c>
      <c r="H464" s="58">
        <f t="shared" si="14"/>
        <v>0.39733993597932127</v>
      </c>
      <c r="I464" s="98">
        <f t="shared" si="15"/>
        <v>2.1082922043904825E-4</v>
      </c>
      <c r="J464" s="99">
        <v>127.434180152072</v>
      </c>
      <c r="K464" s="197">
        <v>91.277571428571434</v>
      </c>
    </row>
    <row r="465" spans="1:11" x14ac:dyDescent="0.2">
      <c r="A465" s="171" t="s">
        <v>2916</v>
      </c>
      <c r="B465" s="184" t="s">
        <v>1523</v>
      </c>
      <c r="C465" s="171" t="s">
        <v>2192</v>
      </c>
      <c r="D465" s="171" t="s">
        <v>179</v>
      </c>
      <c r="E465" s="171" t="s">
        <v>180</v>
      </c>
      <c r="F465" s="173">
        <v>2.0499447700000002</v>
      </c>
      <c r="G465" s="173">
        <v>3.4027632999999997</v>
      </c>
      <c r="H465" s="58">
        <f t="shared" si="14"/>
        <v>-0.39756468808747281</v>
      </c>
      <c r="I465" s="98">
        <f t="shared" si="15"/>
        <v>2.1059175180923262E-4</v>
      </c>
      <c r="J465" s="99">
        <v>279.51109951999996</v>
      </c>
      <c r="K465" s="197">
        <v>65.751142857142852</v>
      </c>
    </row>
    <row r="466" spans="1:11" x14ac:dyDescent="0.2">
      <c r="A466" s="171" t="s">
        <v>2270</v>
      </c>
      <c r="B466" s="184" t="s">
        <v>86</v>
      </c>
      <c r="C466" s="171" t="s">
        <v>510</v>
      </c>
      <c r="D466" s="171" t="s">
        <v>178</v>
      </c>
      <c r="E466" s="171" t="s">
        <v>706</v>
      </c>
      <c r="F466" s="173">
        <v>2.0452996200000002</v>
      </c>
      <c r="G466" s="173">
        <v>3.28595609</v>
      </c>
      <c r="H466" s="58">
        <f t="shared" si="14"/>
        <v>-0.3775633136960147</v>
      </c>
      <c r="I466" s="98">
        <f t="shared" si="15"/>
        <v>2.1011455345236341E-4</v>
      </c>
      <c r="J466" s="99">
        <v>51.622231156999995</v>
      </c>
      <c r="K466" s="197">
        <v>17.602476190476189</v>
      </c>
    </row>
    <row r="467" spans="1:11" x14ac:dyDescent="0.2">
      <c r="A467" s="171" t="s">
        <v>2895</v>
      </c>
      <c r="B467" s="184" t="s">
        <v>1808</v>
      </c>
      <c r="C467" s="171" t="s">
        <v>639</v>
      </c>
      <c r="D467" s="171" t="s">
        <v>609</v>
      </c>
      <c r="E467" s="171" t="s">
        <v>706</v>
      </c>
      <c r="F467" s="173">
        <v>2.0438743000000001</v>
      </c>
      <c r="G467" s="173">
        <v>4.5170767600000001</v>
      </c>
      <c r="H467" s="58">
        <f t="shared" si="14"/>
        <v>-0.54752278772433338</v>
      </c>
      <c r="I467" s="98">
        <f t="shared" si="15"/>
        <v>2.0996812968520563E-4</v>
      </c>
      <c r="J467" s="99">
        <v>287.35162588999998</v>
      </c>
      <c r="K467" s="197">
        <v>150.16566666666671</v>
      </c>
    </row>
    <row r="468" spans="1:11" x14ac:dyDescent="0.2">
      <c r="A468" s="171" t="s">
        <v>1467</v>
      </c>
      <c r="B468" s="184" t="s">
        <v>393</v>
      </c>
      <c r="C468" s="171" t="s">
        <v>639</v>
      </c>
      <c r="D468" s="171" t="s">
        <v>179</v>
      </c>
      <c r="E468" s="171" t="s">
        <v>180</v>
      </c>
      <c r="F468" s="173">
        <v>2.0142696</v>
      </c>
      <c r="G468" s="173">
        <v>7.6468534899999998</v>
      </c>
      <c r="H468" s="58">
        <f t="shared" si="14"/>
        <v>-0.7365884409013308</v>
      </c>
      <c r="I468" s="98">
        <f t="shared" si="15"/>
        <v>2.0692682548714825E-4</v>
      </c>
      <c r="J468" s="99">
        <v>226.21722531256131</v>
      </c>
      <c r="K468" s="197">
        <v>33.882333333333342</v>
      </c>
    </row>
    <row r="469" spans="1:11" x14ac:dyDescent="0.2">
      <c r="A469" s="171" t="s">
        <v>2245</v>
      </c>
      <c r="B469" s="184" t="s">
        <v>676</v>
      </c>
      <c r="C469" s="171" t="s">
        <v>510</v>
      </c>
      <c r="D469" s="171" t="s">
        <v>178</v>
      </c>
      <c r="E469" s="171" t="s">
        <v>706</v>
      </c>
      <c r="F469" s="173">
        <v>2.0136423200000002</v>
      </c>
      <c r="G469" s="173">
        <v>9.4465896499999999</v>
      </c>
      <c r="H469" s="58">
        <f t="shared" si="14"/>
        <v>-0.78683923038829151</v>
      </c>
      <c r="I469" s="98">
        <f t="shared" si="15"/>
        <v>2.0686238472951998E-4</v>
      </c>
      <c r="J469" s="99">
        <v>93.351048624404996</v>
      </c>
      <c r="K469" s="197">
        <v>10.61495238095238</v>
      </c>
    </row>
    <row r="470" spans="1:11" x14ac:dyDescent="0.2">
      <c r="A470" s="171" t="s">
        <v>2926</v>
      </c>
      <c r="B470" s="184" t="s">
        <v>1785</v>
      </c>
      <c r="C470" s="171" t="s">
        <v>640</v>
      </c>
      <c r="D470" s="171" t="s">
        <v>178</v>
      </c>
      <c r="E470" s="171" t="s">
        <v>706</v>
      </c>
      <c r="F470" s="173">
        <v>2.0060038100000002</v>
      </c>
      <c r="G470" s="173">
        <v>3.0359881800000004</v>
      </c>
      <c r="H470" s="58">
        <f t="shared" si="14"/>
        <v>-0.33925835969493134</v>
      </c>
      <c r="I470" s="98">
        <f t="shared" si="15"/>
        <v>2.0607767714829459E-4</v>
      </c>
      <c r="J470" s="99">
        <v>629.6277695</v>
      </c>
      <c r="K470" s="197">
        <v>13.850238095238099</v>
      </c>
    </row>
    <row r="471" spans="1:11" x14ac:dyDescent="0.2">
      <c r="A471" s="171" t="s">
        <v>1259</v>
      </c>
      <c r="B471" s="184" t="s">
        <v>479</v>
      </c>
      <c r="C471" s="171" t="s">
        <v>1245</v>
      </c>
      <c r="D471" s="171" t="s">
        <v>179</v>
      </c>
      <c r="E471" s="171" t="s">
        <v>180</v>
      </c>
      <c r="F471" s="173">
        <v>2.00522087</v>
      </c>
      <c r="G471" s="173">
        <v>3.33698709</v>
      </c>
      <c r="H471" s="58">
        <f t="shared" si="14"/>
        <v>-0.39909241003386675</v>
      </c>
      <c r="I471" s="98">
        <f t="shared" si="15"/>
        <v>2.0599724536858301E-4</v>
      </c>
      <c r="J471" s="99">
        <v>39.323095240000001</v>
      </c>
      <c r="K471" s="197">
        <v>89.991142857142847</v>
      </c>
    </row>
    <row r="472" spans="1:11" x14ac:dyDescent="0.2">
      <c r="A472" s="171" t="s">
        <v>2965</v>
      </c>
      <c r="B472" s="184" t="s">
        <v>1847</v>
      </c>
      <c r="C472" s="171" t="s">
        <v>510</v>
      </c>
      <c r="D472" s="171" t="s">
        <v>609</v>
      </c>
      <c r="E472" s="171" t="s">
        <v>180</v>
      </c>
      <c r="F472" s="173">
        <v>2.0016584900000001</v>
      </c>
      <c r="G472" s="173">
        <v>2.0013360700000002</v>
      </c>
      <c r="H472" s="58">
        <f t="shared" si="14"/>
        <v>1.6110237797284377E-4</v>
      </c>
      <c r="I472" s="98">
        <f t="shared" si="15"/>
        <v>2.0563128046270404E-4</v>
      </c>
      <c r="J472" s="99">
        <v>555.50138240807291</v>
      </c>
      <c r="K472" s="197">
        <v>63.722619047619062</v>
      </c>
    </row>
    <row r="473" spans="1:11" x14ac:dyDescent="0.2">
      <c r="A473" s="171" t="s">
        <v>1128</v>
      </c>
      <c r="B473" s="184" t="s">
        <v>767</v>
      </c>
      <c r="C473" s="171" t="s">
        <v>2197</v>
      </c>
      <c r="D473" s="171" t="s">
        <v>609</v>
      </c>
      <c r="E473" s="171" t="s">
        <v>180</v>
      </c>
      <c r="F473" s="173">
        <v>2.0013296199999999</v>
      </c>
      <c r="G473" s="173">
        <v>1.62497889</v>
      </c>
      <c r="H473" s="58">
        <f t="shared" si="14"/>
        <v>0.23160345793784431</v>
      </c>
      <c r="I473" s="98">
        <f t="shared" si="15"/>
        <v>2.0559749549911327E-4</v>
      </c>
      <c r="J473" s="99">
        <v>128.79487525892841</v>
      </c>
      <c r="K473" s="197">
        <v>116.15933333333329</v>
      </c>
    </row>
    <row r="474" spans="1:11" x14ac:dyDescent="0.2">
      <c r="A474" s="171" t="s">
        <v>2925</v>
      </c>
      <c r="B474" s="184" t="s">
        <v>651</v>
      </c>
      <c r="C474" s="171" t="s">
        <v>640</v>
      </c>
      <c r="D474" s="171" t="s">
        <v>178</v>
      </c>
      <c r="E474" s="171" t="s">
        <v>180</v>
      </c>
      <c r="F474" s="173">
        <v>1.99730509</v>
      </c>
      <c r="G474" s="173">
        <v>3.0561556299999997</v>
      </c>
      <c r="H474" s="58">
        <f t="shared" si="14"/>
        <v>-0.34646486245859143</v>
      </c>
      <c r="I474" s="98">
        <f t="shared" si="15"/>
        <v>2.0518405371506521E-4</v>
      </c>
      <c r="J474" s="99">
        <v>1637.4160424986001</v>
      </c>
      <c r="K474" s="197">
        <v>7.0498095238095244</v>
      </c>
    </row>
    <row r="475" spans="1:11" x14ac:dyDescent="0.2">
      <c r="A475" s="171" t="s">
        <v>1579</v>
      </c>
      <c r="B475" s="184" t="s">
        <v>687</v>
      </c>
      <c r="C475" s="171" t="s">
        <v>637</v>
      </c>
      <c r="D475" s="171" t="s">
        <v>178</v>
      </c>
      <c r="E475" s="171" t="s">
        <v>706</v>
      </c>
      <c r="F475" s="173">
        <v>1.9930040200000001</v>
      </c>
      <c r="G475" s="173">
        <v>4.9276237400000005</v>
      </c>
      <c r="H475" s="58">
        <f t="shared" si="14"/>
        <v>-0.59554460219399785</v>
      </c>
      <c r="I475" s="98">
        <f t="shared" si="15"/>
        <v>2.0474220285195434E-4</v>
      </c>
      <c r="J475" s="99">
        <v>134.87932272</v>
      </c>
      <c r="K475" s="197">
        <v>54.629190476190487</v>
      </c>
    </row>
    <row r="476" spans="1:11" x14ac:dyDescent="0.2">
      <c r="A476" s="171" t="s">
        <v>1590</v>
      </c>
      <c r="B476" s="184" t="s">
        <v>1591</v>
      </c>
      <c r="C476" s="171" t="s">
        <v>2197</v>
      </c>
      <c r="D476" s="171" t="s">
        <v>609</v>
      </c>
      <c r="E476" s="171" t="s">
        <v>180</v>
      </c>
      <c r="F476" s="173">
        <v>1.9684123</v>
      </c>
      <c r="G476" s="173">
        <v>0.30658103000000003</v>
      </c>
      <c r="H476" s="58">
        <f t="shared" si="14"/>
        <v>5.4205286935072268</v>
      </c>
      <c r="I476" s="98">
        <f t="shared" si="15"/>
        <v>2.0221588435274804E-4</v>
      </c>
      <c r="J476" s="99">
        <v>135.82146477511242</v>
      </c>
      <c r="K476" s="197">
        <v>63.536428571428573</v>
      </c>
    </row>
    <row r="477" spans="1:11" x14ac:dyDescent="0.2">
      <c r="A477" s="171" t="s">
        <v>1583</v>
      </c>
      <c r="B477" s="184" t="s">
        <v>683</v>
      </c>
      <c r="C477" s="171" t="s">
        <v>637</v>
      </c>
      <c r="D477" s="171" t="s">
        <v>178</v>
      </c>
      <c r="E477" s="171" t="s">
        <v>706</v>
      </c>
      <c r="F477" s="173">
        <v>1.96351473</v>
      </c>
      <c r="G477" s="173">
        <v>4.9718589</v>
      </c>
      <c r="H477" s="58">
        <f t="shared" si="14"/>
        <v>-0.60507432541981432</v>
      </c>
      <c r="I477" s="98">
        <f t="shared" si="15"/>
        <v>2.0171275477530662E-4</v>
      </c>
      <c r="J477" s="99">
        <v>63.963504449999995</v>
      </c>
      <c r="K477" s="197">
        <v>88.694238095238106</v>
      </c>
    </row>
    <row r="478" spans="1:11" x14ac:dyDescent="0.2">
      <c r="A478" s="171" t="s">
        <v>1700</v>
      </c>
      <c r="B478" s="184" t="s">
        <v>261</v>
      </c>
      <c r="C478" s="171" t="s">
        <v>637</v>
      </c>
      <c r="D478" s="171" t="s">
        <v>178</v>
      </c>
      <c r="E478" s="171" t="s">
        <v>706</v>
      </c>
      <c r="F478" s="173">
        <v>1.9535586200000001</v>
      </c>
      <c r="G478" s="173">
        <v>8.8872684600000014</v>
      </c>
      <c r="H478" s="58">
        <f t="shared" si="14"/>
        <v>-0.7801845832842097</v>
      </c>
      <c r="I478" s="98">
        <f t="shared" si="15"/>
        <v>2.0068995909964296E-4</v>
      </c>
      <c r="J478" s="99">
        <v>142.03996663500001</v>
      </c>
      <c r="K478" s="197">
        <v>10.08238095238095</v>
      </c>
    </row>
    <row r="479" spans="1:11" x14ac:dyDescent="0.2">
      <c r="A479" s="171" t="s">
        <v>2427</v>
      </c>
      <c r="B479" s="184" t="s">
        <v>2407</v>
      </c>
      <c r="C479" s="171" t="s">
        <v>639</v>
      </c>
      <c r="D479" s="171" t="s">
        <v>609</v>
      </c>
      <c r="E479" s="171" t="s">
        <v>706</v>
      </c>
      <c r="F479" s="173">
        <v>1.9477982700000001</v>
      </c>
      <c r="G479" s="173">
        <v>0.45421670000000003</v>
      </c>
      <c r="H479" s="58">
        <f t="shared" si="14"/>
        <v>3.2882577192780449</v>
      </c>
      <c r="I479" s="98">
        <f t="shared" si="15"/>
        <v>2.0009819574324074E-4</v>
      </c>
      <c r="J479" s="99">
        <v>10.3622801003012</v>
      </c>
      <c r="K479" s="197">
        <v>164.72647619047621</v>
      </c>
    </row>
    <row r="480" spans="1:11" x14ac:dyDescent="0.2">
      <c r="A480" s="171" t="s">
        <v>2286</v>
      </c>
      <c r="B480" s="184" t="s">
        <v>290</v>
      </c>
      <c r="C480" s="171" t="s">
        <v>510</v>
      </c>
      <c r="D480" s="171" t="s">
        <v>178</v>
      </c>
      <c r="E480" s="171" t="s">
        <v>706</v>
      </c>
      <c r="F480" s="173">
        <v>1.9203335700000002</v>
      </c>
      <c r="G480" s="173">
        <v>2.14017254</v>
      </c>
      <c r="H480" s="58">
        <f t="shared" si="14"/>
        <v>-0.10272020871737741</v>
      </c>
      <c r="I480" s="98">
        <f t="shared" si="15"/>
        <v>1.9727673471143207E-4</v>
      </c>
      <c r="J480" s="99">
        <v>101.784066193195</v>
      </c>
      <c r="K480" s="197">
        <v>96.361285714285714</v>
      </c>
    </row>
    <row r="481" spans="1:11" x14ac:dyDescent="0.2">
      <c r="A481" s="171" t="s">
        <v>2255</v>
      </c>
      <c r="B481" s="184" t="s">
        <v>115</v>
      </c>
      <c r="C481" s="171" t="s">
        <v>510</v>
      </c>
      <c r="D481" s="171" t="s">
        <v>178</v>
      </c>
      <c r="E481" s="171" t="s">
        <v>706</v>
      </c>
      <c r="F481" s="173">
        <v>1.9180798600000002</v>
      </c>
      <c r="G481" s="173">
        <v>1.4967556299999998</v>
      </c>
      <c r="H481" s="58">
        <f t="shared" si="14"/>
        <v>0.28149166206911169</v>
      </c>
      <c r="I481" s="98">
        <f t="shared" si="15"/>
        <v>1.9704521006554126E-4</v>
      </c>
      <c r="J481" s="99">
        <v>32.270398112500004</v>
      </c>
      <c r="K481" s="197">
        <v>72.066333333333333</v>
      </c>
    </row>
    <row r="482" spans="1:11" x14ac:dyDescent="0.2">
      <c r="A482" s="171" t="s">
        <v>2919</v>
      </c>
      <c r="B482" s="184" t="s">
        <v>1933</v>
      </c>
      <c r="C482" s="171" t="s">
        <v>639</v>
      </c>
      <c r="D482" s="171" t="s">
        <v>609</v>
      </c>
      <c r="E482" s="171" t="s">
        <v>180</v>
      </c>
      <c r="F482" s="173">
        <v>1.9139227700000001</v>
      </c>
      <c r="G482" s="173">
        <v>3.31296357</v>
      </c>
      <c r="H482" s="58">
        <f t="shared" si="14"/>
        <v>-0.42229284157205504</v>
      </c>
      <c r="I482" s="98">
        <f t="shared" si="15"/>
        <v>1.9661815033283995E-4</v>
      </c>
      <c r="J482" s="99">
        <v>463.85244918000001</v>
      </c>
      <c r="K482" s="197">
        <v>11.827952380952381</v>
      </c>
    </row>
    <row r="483" spans="1:11" x14ac:dyDescent="0.2">
      <c r="A483" s="171" t="s">
        <v>2894</v>
      </c>
      <c r="B483" s="184" t="s">
        <v>1242</v>
      </c>
      <c r="C483" s="171" t="s">
        <v>510</v>
      </c>
      <c r="D483" s="171" t="s">
        <v>609</v>
      </c>
      <c r="E483" s="171" t="s">
        <v>180</v>
      </c>
      <c r="F483" s="173">
        <v>1.8796024899999999</v>
      </c>
      <c r="G483" s="173">
        <v>4.5478664400000008</v>
      </c>
      <c r="H483" s="58">
        <f t="shared" si="14"/>
        <v>-0.5867067525404287</v>
      </c>
      <c r="I483" s="98">
        <f t="shared" si="15"/>
        <v>1.9309241247221289E-4</v>
      </c>
      <c r="J483" s="99">
        <v>90.859171277999991</v>
      </c>
      <c r="K483" s="197">
        <v>109.9952857142857</v>
      </c>
    </row>
    <row r="484" spans="1:11" x14ac:dyDescent="0.2">
      <c r="A484" s="171" t="s">
        <v>2981</v>
      </c>
      <c r="B484" s="184" t="s">
        <v>2149</v>
      </c>
      <c r="C484" s="171" t="s">
        <v>639</v>
      </c>
      <c r="D484" s="171" t="s">
        <v>179</v>
      </c>
      <c r="E484" s="171" t="s">
        <v>706</v>
      </c>
      <c r="F484" s="173">
        <v>1.8765881799999999</v>
      </c>
      <c r="G484" s="173">
        <v>1.5787780500000002</v>
      </c>
      <c r="H484" s="58">
        <f t="shared" si="14"/>
        <v>0.18863331042637665</v>
      </c>
      <c r="I484" s="98">
        <f t="shared" si="15"/>
        <v>1.9278275104489743E-4</v>
      </c>
      <c r="J484" s="99">
        <v>63.66932392670661</v>
      </c>
      <c r="K484" s="197">
        <v>106.1897894736842</v>
      </c>
    </row>
    <row r="485" spans="1:11" x14ac:dyDescent="0.2">
      <c r="A485" s="171" t="s">
        <v>1369</v>
      </c>
      <c r="B485" s="184" t="s">
        <v>1598</v>
      </c>
      <c r="C485" s="171" t="s">
        <v>2197</v>
      </c>
      <c r="D485" s="171" t="s">
        <v>179</v>
      </c>
      <c r="E485" s="171" t="s">
        <v>706</v>
      </c>
      <c r="F485" s="173">
        <v>1.87312897</v>
      </c>
      <c r="G485" s="173">
        <v>2.0306068799999997</v>
      </c>
      <c r="H485" s="58">
        <f t="shared" si="14"/>
        <v>-7.7552140471423892E-2</v>
      </c>
      <c r="I485" s="98">
        <f t="shared" si="15"/>
        <v>1.9242738483970156E-4</v>
      </c>
      <c r="J485" s="99">
        <v>402.22769038000001</v>
      </c>
      <c r="K485" s="197">
        <v>20.570428571428572</v>
      </c>
    </row>
    <row r="486" spans="1:11" x14ac:dyDescent="0.2">
      <c r="A486" s="171" t="s">
        <v>1169</v>
      </c>
      <c r="B486" s="184" t="s">
        <v>139</v>
      </c>
      <c r="C486" s="171" t="s">
        <v>1156</v>
      </c>
      <c r="D486" s="171" t="s">
        <v>179</v>
      </c>
      <c r="E486" s="171" t="s">
        <v>180</v>
      </c>
      <c r="F486" s="173">
        <v>1.8314990600000001</v>
      </c>
      <c r="G486" s="173">
        <v>6.8132223700000001</v>
      </c>
      <c r="H486" s="58">
        <f t="shared" si="14"/>
        <v>-0.73118460538372243</v>
      </c>
      <c r="I486" s="98">
        <f t="shared" si="15"/>
        <v>1.881507253887444E-4</v>
      </c>
      <c r="J486" s="99">
        <v>262.69674522000003</v>
      </c>
      <c r="K486" s="197">
        <v>82.360142857142861</v>
      </c>
    </row>
    <row r="487" spans="1:11" x14ac:dyDescent="0.2">
      <c r="A487" s="171" t="s">
        <v>1992</v>
      </c>
      <c r="B487" s="184" t="s">
        <v>1947</v>
      </c>
      <c r="C487" s="171" t="s">
        <v>2247</v>
      </c>
      <c r="D487" s="171" t="s">
        <v>179</v>
      </c>
      <c r="E487" s="171" t="s">
        <v>180</v>
      </c>
      <c r="F487" s="173">
        <v>1.8196293600000002</v>
      </c>
      <c r="G487" s="173">
        <v>0.63989276000000006</v>
      </c>
      <c r="H487" s="58">
        <f t="shared" si="14"/>
        <v>1.8436473636613737</v>
      </c>
      <c r="I487" s="98">
        <f t="shared" si="15"/>
        <v>1.8693134574836024E-4</v>
      </c>
      <c r="J487" s="99">
        <v>10.960027399999998</v>
      </c>
      <c r="K487" s="197">
        <v>267.66276190476191</v>
      </c>
    </row>
    <row r="488" spans="1:11" x14ac:dyDescent="0.2">
      <c r="A488" s="171" t="s">
        <v>2917</v>
      </c>
      <c r="B488" s="184" t="s">
        <v>1918</v>
      </c>
      <c r="C488" s="171" t="s">
        <v>639</v>
      </c>
      <c r="D488" s="171" t="s">
        <v>179</v>
      </c>
      <c r="E488" s="171" t="s">
        <v>706</v>
      </c>
      <c r="F488" s="173">
        <v>1.7803596499999998</v>
      </c>
      <c r="G488" s="173">
        <v>3.3711418599999998</v>
      </c>
      <c r="H488" s="58">
        <f t="shared" si="14"/>
        <v>-0.47188231052371077</v>
      </c>
      <c r="I488" s="98">
        <f t="shared" si="15"/>
        <v>1.8289715070907603E-4</v>
      </c>
      <c r="J488" s="99">
        <v>117.29717044179462</v>
      </c>
      <c r="K488" s="197">
        <v>180.40199999999999</v>
      </c>
    </row>
    <row r="489" spans="1:11" x14ac:dyDescent="0.2">
      <c r="A489" s="171" t="s">
        <v>2999</v>
      </c>
      <c r="B489" s="184" t="s">
        <v>711</v>
      </c>
      <c r="C489" s="171" t="s">
        <v>2192</v>
      </c>
      <c r="D489" s="171" t="s">
        <v>179</v>
      </c>
      <c r="E489" s="171" t="s">
        <v>180</v>
      </c>
      <c r="F489" s="173">
        <v>1.7743735900000002</v>
      </c>
      <c r="G489" s="173">
        <v>1.2055177800000001</v>
      </c>
      <c r="H489" s="58">
        <f t="shared" si="14"/>
        <v>0.47187674826330639</v>
      </c>
      <c r="I489" s="98">
        <f t="shared" si="15"/>
        <v>1.8228220006246171E-4</v>
      </c>
      <c r="J489" s="99">
        <v>68.928363390000001</v>
      </c>
      <c r="K489" s="197">
        <v>152.4807142857143</v>
      </c>
    </row>
    <row r="490" spans="1:11" x14ac:dyDescent="0.2">
      <c r="A490" s="171" t="s">
        <v>2879</v>
      </c>
      <c r="B490" s="184" t="s">
        <v>440</v>
      </c>
      <c r="C490" s="171" t="s">
        <v>640</v>
      </c>
      <c r="D490" s="171" t="s">
        <v>178</v>
      </c>
      <c r="E490" s="171" t="s">
        <v>706</v>
      </c>
      <c r="F490" s="173">
        <v>1.7724580400000001</v>
      </c>
      <c r="G490" s="173">
        <v>5.4268861600000005</v>
      </c>
      <c r="H490" s="58">
        <f t="shared" si="14"/>
        <v>-0.6733931783820577</v>
      </c>
      <c r="I490" s="98">
        <f t="shared" si="15"/>
        <v>1.8208541474605625E-4</v>
      </c>
      <c r="J490" s="99">
        <v>292.96570297679995</v>
      </c>
      <c r="K490" s="197">
        <v>11.470142857142861</v>
      </c>
    </row>
    <row r="491" spans="1:11" x14ac:dyDescent="0.2">
      <c r="A491" s="171" t="s">
        <v>1494</v>
      </c>
      <c r="B491" s="184" t="s">
        <v>23</v>
      </c>
      <c r="C491" s="171" t="s">
        <v>638</v>
      </c>
      <c r="D491" s="171" t="s">
        <v>178</v>
      </c>
      <c r="E491" s="171" t="s">
        <v>706</v>
      </c>
      <c r="F491" s="173">
        <v>1.7618254499999999</v>
      </c>
      <c r="G491" s="173">
        <v>3.0745169700000003</v>
      </c>
      <c r="H491" s="58">
        <f t="shared" si="14"/>
        <v>-0.4269586191290401</v>
      </c>
      <c r="I491" s="98">
        <f t="shared" si="15"/>
        <v>1.8099312397454957E-4</v>
      </c>
      <c r="J491" s="99">
        <v>165.79785971000001</v>
      </c>
      <c r="K491" s="197">
        <v>61.502095238095237</v>
      </c>
    </row>
    <row r="492" spans="1:11" x14ac:dyDescent="0.2">
      <c r="A492" s="171" t="s">
        <v>2251</v>
      </c>
      <c r="B492" s="184" t="s">
        <v>251</v>
      </c>
      <c r="C492" s="171" t="s">
        <v>2190</v>
      </c>
      <c r="D492" s="171" t="s">
        <v>178</v>
      </c>
      <c r="E492" s="171" t="s">
        <v>706</v>
      </c>
      <c r="F492" s="173">
        <v>1.7613114299999999</v>
      </c>
      <c r="G492" s="173">
        <v>1.09199259</v>
      </c>
      <c r="H492" s="58">
        <f t="shared" si="14"/>
        <v>0.61293349985094658</v>
      </c>
      <c r="I492" s="98">
        <f t="shared" si="15"/>
        <v>1.8094031846786025E-4</v>
      </c>
      <c r="J492" s="99">
        <v>70.165555615453101</v>
      </c>
      <c r="K492" s="197">
        <v>8.0914285714285725</v>
      </c>
    </row>
    <row r="493" spans="1:11" x14ac:dyDescent="0.2">
      <c r="A493" s="171" t="s">
        <v>1794</v>
      </c>
      <c r="B493" s="184" t="s">
        <v>1775</v>
      </c>
      <c r="C493" s="171" t="s">
        <v>2197</v>
      </c>
      <c r="D493" s="171" t="s">
        <v>179</v>
      </c>
      <c r="E493" s="171" t="s">
        <v>706</v>
      </c>
      <c r="F493" s="173">
        <v>1.7610550300000001</v>
      </c>
      <c r="G493" s="173">
        <v>6.9164251299999995</v>
      </c>
      <c r="H493" s="58">
        <f t="shared" si="14"/>
        <v>-0.74538074266698517</v>
      </c>
      <c r="I493" s="98">
        <f t="shared" si="15"/>
        <v>1.8091397838009102E-4</v>
      </c>
      <c r="J493" s="99">
        <v>356.02423721996485</v>
      </c>
      <c r="K493" s="197">
        <v>133.9801904761905</v>
      </c>
    </row>
    <row r="494" spans="1:11" x14ac:dyDescent="0.2">
      <c r="A494" s="171" t="s">
        <v>1375</v>
      </c>
      <c r="B494" s="184" t="s">
        <v>1596</v>
      </c>
      <c r="C494" s="171" t="s">
        <v>2197</v>
      </c>
      <c r="D494" s="171" t="s">
        <v>609</v>
      </c>
      <c r="E494" s="171" t="s">
        <v>706</v>
      </c>
      <c r="F494" s="173">
        <v>1.7466095700000002</v>
      </c>
      <c r="G494" s="173">
        <v>1.11626319</v>
      </c>
      <c r="H494" s="58">
        <f t="shared" si="14"/>
        <v>0.56469333186557935</v>
      </c>
      <c r="I494" s="98">
        <f t="shared" si="15"/>
        <v>1.7942998975190464E-4</v>
      </c>
      <c r="J494" s="99">
        <v>81.119151420000009</v>
      </c>
      <c r="K494" s="197">
        <v>107.0252</v>
      </c>
    </row>
    <row r="495" spans="1:11" x14ac:dyDescent="0.2">
      <c r="A495" s="171" t="s">
        <v>1951</v>
      </c>
      <c r="B495" s="184" t="s">
        <v>34</v>
      </c>
      <c r="C495" s="171" t="s">
        <v>1156</v>
      </c>
      <c r="D495" s="171" t="s">
        <v>179</v>
      </c>
      <c r="E495" s="171" t="s">
        <v>180</v>
      </c>
      <c r="F495" s="173">
        <v>1.74186405</v>
      </c>
      <c r="G495" s="173">
        <v>8.0763680499999992</v>
      </c>
      <c r="H495" s="58">
        <f t="shared" si="14"/>
        <v>-0.78432582081248758</v>
      </c>
      <c r="I495" s="98">
        <f t="shared" si="15"/>
        <v>1.7894248033961652E-4</v>
      </c>
      <c r="J495" s="99">
        <v>50.949537659999997</v>
      </c>
      <c r="K495" s="197">
        <v>70.460666666666668</v>
      </c>
    </row>
    <row r="496" spans="1:11" x14ac:dyDescent="0.2">
      <c r="A496" s="171" t="s">
        <v>2961</v>
      </c>
      <c r="B496" s="184" t="s">
        <v>176</v>
      </c>
      <c r="C496" s="171" t="s">
        <v>640</v>
      </c>
      <c r="D496" s="171" t="s">
        <v>178</v>
      </c>
      <c r="E496" s="171" t="s">
        <v>706</v>
      </c>
      <c r="F496" s="173">
        <v>1.7372622499999999</v>
      </c>
      <c r="G496" s="173">
        <v>2.07459031</v>
      </c>
      <c r="H496" s="58">
        <f t="shared" si="14"/>
        <v>-0.16259984362888502</v>
      </c>
      <c r="I496" s="98">
        <f t="shared" si="15"/>
        <v>1.7846973534782061E-4</v>
      </c>
      <c r="J496" s="99">
        <v>230.22962370000002</v>
      </c>
      <c r="K496" s="197">
        <v>13.629571428571429</v>
      </c>
    </row>
    <row r="497" spans="1:11" x14ac:dyDescent="0.2">
      <c r="A497" s="171" t="s">
        <v>2918</v>
      </c>
      <c r="B497" s="184" t="s">
        <v>2374</v>
      </c>
      <c r="C497" s="171" t="s">
        <v>639</v>
      </c>
      <c r="D497" s="171" t="s">
        <v>609</v>
      </c>
      <c r="E497" s="171" t="s">
        <v>706</v>
      </c>
      <c r="F497" s="173">
        <v>1.73244734</v>
      </c>
      <c r="G497" s="173">
        <v>3.3673338300000002</v>
      </c>
      <c r="H497" s="58">
        <f t="shared" si="14"/>
        <v>-0.48551363557559724</v>
      </c>
      <c r="I497" s="98">
        <f t="shared" si="15"/>
        <v>1.7797509746950168E-4</v>
      </c>
      <c r="J497" s="99">
        <v>67.837065558691805</v>
      </c>
      <c r="K497" s="197">
        <v>128.28719047619049</v>
      </c>
    </row>
    <row r="498" spans="1:11" x14ac:dyDescent="0.2">
      <c r="A498" s="171" t="s">
        <v>1363</v>
      </c>
      <c r="B498" s="184" t="s">
        <v>209</v>
      </c>
      <c r="C498" s="171" t="s">
        <v>2190</v>
      </c>
      <c r="D498" s="171" t="s">
        <v>178</v>
      </c>
      <c r="E498" s="171" t="s">
        <v>706</v>
      </c>
      <c r="F498" s="173">
        <v>1.7306147599999999</v>
      </c>
      <c r="G498" s="173">
        <v>3.2677367799999999</v>
      </c>
      <c r="H498" s="58">
        <f t="shared" si="14"/>
        <v>-0.47039346296429663</v>
      </c>
      <c r="I498" s="98">
        <f t="shared" si="15"/>
        <v>1.7778683569865867E-4</v>
      </c>
      <c r="J498" s="99">
        <v>71.864645879999998</v>
      </c>
      <c r="K498" s="197">
        <v>15.122523809523811</v>
      </c>
    </row>
    <row r="499" spans="1:11" x14ac:dyDescent="0.2">
      <c r="A499" s="171" t="s">
        <v>2960</v>
      </c>
      <c r="B499" s="184" t="s">
        <v>618</v>
      </c>
      <c r="C499" s="171" t="s">
        <v>1245</v>
      </c>
      <c r="D499" s="171" t="s">
        <v>179</v>
      </c>
      <c r="E499" s="171" t="s">
        <v>2403</v>
      </c>
      <c r="F499" s="173">
        <v>1.7294567700000001</v>
      </c>
      <c r="G499" s="173">
        <v>2.10986662</v>
      </c>
      <c r="H499" s="58">
        <f t="shared" si="14"/>
        <v>-0.18030042581554273</v>
      </c>
      <c r="I499" s="98">
        <f t="shared" si="15"/>
        <v>1.7766787486310525E-4</v>
      </c>
      <c r="J499" s="99">
        <v>56.2000879</v>
      </c>
      <c r="K499" s="197">
        <v>155.7463333333333</v>
      </c>
    </row>
    <row r="500" spans="1:11" x14ac:dyDescent="0.2">
      <c r="A500" s="171" t="s">
        <v>2523</v>
      </c>
      <c r="B500" s="184" t="s">
        <v>2090</v>
      </c>
      <c r="C500" s="171" t="s">
        <v>639</v>
      </c>
      <c r="D500" s="171" t="s">
        <v>179</v>
      </c>
      <c r="E500" s="171" t="s">
        <v>180</v>
      </c>
      <c r="F500" s="173">
        <v>1.7238505200000001</v>
      </c>
      <c r="G500" s="173">
        <v>2.2511439100000001</v>
      </c>
      <c r="H500" s="58">
        <f t="shared" si="14"/>
        <v>-0.23423353240886324</v>
      </c>
      <c r="I500" s="98">
        <f t="shared" si="15"/>
        <v>1.7709194226928201E-4</v>
      </c>
      <c r="J500" s="99">
        <v>249.94022178420383</v>
      </c>
      <c r="K500" s="197">
        <v>60.348095238095233</v>
      </c>
    </row>
    <row r="501" spans="1:11" x14ac:dyDescent="0.2">
      <c r="A501" s="171" t="s">
        <v>3021</v>
      </c>
      <c r="B501" s="184" t="s">
        <v>438</v>
      </c>
      <c r="C501" s="171" t="s">
        <v>640</v>
      </c>
      <c r="D501" s="171" t="s">
        <v>178</v>
      </c>
      <c r="E501" s="171" t="s">
        <v>706</v>
      </c>
      <c r="F501" s="173">
        <v>1.72091672</v>
      </c>
      <c r="G501" s="173">
        <v>0.94616643</v>
      </c>
      <c r="H501" s="58">
        <f t="shared" si="14"/>
        <v>0.81883087946800215</v>
      </c>
      <c r="I501" s="98">
        <f t="shared" si="15"/>
        <v>1.7679055167061825E-4</v>
      </c>
      <c r="J501" s="99">
        <v>60.748819979399997</v>
      </c>
      <c r="K501" s="197">
        <v>12.551047619047621</v>
      </c>
    </row>
    <row r="502" spans="1:11" x14ac:dyDescent="0.2">
      <c r="A502" s="171" t="s">
        <v>2913</v>
      </c>
      <c r="B502" s="184" t="s">
        <v>2023</v>
      </c>
      <c r="C502" s="171" t="s">
        <v>2277</v>
      </c>
      <c r="D502" s="171" t="s">
        <v>178</v>
      </c>
      <c r="E502" s="171" t="s">
        <v>706</v>
      </c>
      <c r="F502" s="173">
        <v>1.69335905</v>
      </c>
      <c r="G502" s="173">
        <v>3.5390035499999999</v>
      </c>
      <c r="H502" s="58">
        <f t="shared" si="14"/>
        <v>-0.52151530054271911</v>
      </c>
      <c r="I502" s="98">
        <f t="shared" si="15"/>
        <v>1.7395953978873192E-4</v>
      </c>
      <c r="J502" s="99">
        <v>89.386247568454408</v>
      </c>
      <c r="K502" s="197">
        <v>78.745428571428576</v>
      </c>
    </row>
    <row r="503" spans="1:11" x14ac:dyDescent="0.2">
      <c r="A503" s="171" t="s">
        <v>2242</v>
      </c>
      <c r="B503" s="184" t="s">
        <v>648</v>
      </c>
      <c r="C503" s="171" t="s">
        <v>510</v>
      </c>
      <c r="D503" s="171" t="s">
        <v>179</v>
      </c>
      <c r="E503" s="171" t="s">
        <v>706</v>
      </c>
      <c r="F503" s="173">
        <v>1.6927532700000001</v>
      </c>
      <c r="G503" s="173">
        <v>2.77757114</v>
      </c>
      <c r="H503" s="58">
        <f t="shared" si="14"/>
        <v>-0.39056348706157706</v>
      </c>
      <c r="I503" s="98">
        <f t="shared" si="15"/>
        <v>1.7389730773581131E-4</v>
      </c>
      <c r="J503" s="99">
        <v>70.619254625080004</v>
      </c>
      <c r="K503" s="197">
        <v>59.332333333333317</v>
      </c>
    </row>
    <row r="504" spans="1:11" x14ac:dyDescent="0.2">
      <c r="A504" s="171" t="s">
        <v>2966</v>
      </c>
      <c r="B504" s="184" t="s">
        <v>291</v>
      </c>
      <c r="C504" s="171" t="s">
        <v>510</v>
      </c>
      <c r="D504" s="171" t="s">
        <v>179</v>
      </c>
      <c r="E504" s="171" t="s">
        <v>706</v>
      </c>
      <c r="F504" s="173">
        <v>1.6915262099999999</v>
      </c>
      <c r="G504" s="173">
        <v>1.9769730700000001</v>
      </c>
      <c r="H504" s="58">
        <f t="shared" si="14"/>
        <v>-0.14438581098122905</v>
      </c>
      <c r="I504" s="98">
        <f t="shared" si="15"/>
        <v>1.737712513079715E-4</v>
      </c>
      <c r="J504" s="99">
        <v>117.34515295413999</v>
      </c>
      <c r="K504" s="197">
        <v>30.146095238095238</v>
      </c>
    </row>
    <row r="505" spans="1:11" x14ac:dyDescent="0.2">
      <c r="A505" s="171" t="s">
        <v>2940</v>
      </c>
      <c r="B505" s="184" t="s">
        <v>1920</v>
      </c>
      <c r="C505" s="171" t="s">
        <v>639</v>
      </c>
      <c r="D505" s="171" t="s">
        <v>179</v>
      </c>
      <c r="E505" s="171" t="s">
        <v>706</v>
      </c>
      <c r="F505" s="173">
        <v>1.6856741399999999</v>
      </c>
      <c r="G505" s="173">
        <v>2.6618781600000001</v>
      </c>
      <c r="H505" s="58">
        <f t="shared" si="14"/>
        <v>-0.36673504996186612</v>
      </c>
      <c r="I505" s="98">
        <f t="shared" si="15"/>
        <v>1.7317006551455607E-4</v>
      </c>
      <c r="J505" s="99">
        <v>156.58655325158782</v>
      </c>
      <c r="K505" s="197">
        <v>162.76719047619051</v>
      </c>
    </row>
    <row r="506" spans="1:11" x14ac:dyDescent="0.2">
      <c r="A506" s="171" t="s">
        <v>1695</v>
      </c>
      <c r="B506" s="184" t="s">
        <v>268</v>
      </c>
      <c r="C506" s="171" t="s">
        <v>637</v>
      </c>
      <c r="D506" s="171" t="s">
        <v>178</v>
      </c>
      <c r="E506" s="171" t="s">
        <v>706</v>
      </c>
      <c r="F506" s="173">
        <v>1.68451423</v>
      </c>
      <c r="G506" s="173">
        <v>4.1159569300000003</v>
      </c>
      <c r="H506" s="58">
        <f t="shared" si="14"/>
        <v>-0.59073570043406654</v>
      </c>
      <c r="I506" s="98">
        <f t="shared" si="15"/>
        <v>1.7305090743653575E-4</v>
      </c>
      <c r="J506" s="99">
        <v>728.25045999999998</v>
      </c>
      <c r="K506" s="197">
        <v>7.6015714285714289</v>
      </c>
    </row>
    <row r="507" spans="1:11" x14ac:dyDescent="0.2">
      <c r="A507" s="171" t="s">
        <v>3009</v>
      </c>
      <c r="B507" s="184" t="s">
        <v>2011</v>
      </c>
      <c r="C507" s="171" t="s">
        <v>510</v>
      </c>
      <c r="D507" s="171" t="s">
        <v>179</v>
      </c>
      <c r="E507" s="171" t="s">
        <v>706</v>
      </c>
      <c r="F507" s="173">
        <v>1.6730577</v>
      </c>
      <c r="G507" s="173">
        <v>1.06275689</v>
      </c>
      <c r="H507" s="58">
        <f t="shared" si="14"/>
        <v>0.57426191798201387</v>
      </c>
      <c r="I507" s="98">
        <f t="shared" si="15"/>
        <v>1.7187397293680527E-4</v>
      </c>
      <c r="J507" s="99">
        <v>75.586939110217003</v>
      </c>
      <c r="K507" s="197">
        <v>133.19795238095239</v>
      </c>
    </row>
    <row r="508" spans="1:11" x14ac:dyDescent="0.2">
      <c r="A508" s="171" t="s">
        <v>1433</v>
      </c>
      <c r="B508" s="184" t="s">
        <v>59</v>
      </c>
      <c r="C508" s="171" t="s">
        <v>637</v>
      </c>
      <c r="D508" s="171" t="s">
        <v>178</v>
      </c>
      <c r="E508" s="171" t="s">
        <v>706</v>
      </c>
      <c r="F508" s="173">
        <v>1.6721399800000001</v>
      </c>
      <c r="G508" s="173">
        <v>1.13701557</v>
      </c>
      <c r="H508" s="58">
        <f t="shared" si="14"/>
        <v>0.47063947418063945</v>
      </c>
      <c r="I508" s="98">
        <f t="shared" si="15"/>
        <v>1.7177969514683812E-4</v>
      </c>
      <c r="J508" s="99">
        <v>138.03453311999999</v>
      </c>
      <c r="K508" s="197">
        <v>32.103047619047622</v>
      </c>
    </row>
    <row r="509" spans="1:11" x14ac:dyDescent="0.2">
      <c r="A509" s="171" t="s">
        <v>1797</v>
      </c>
      <c r="B509" s="184" t="s">
        <v>1778</v>
      </c>
      <c r="C509" s="171" t="s">
        <v>2197</v>
      </c>
      <c r="D509" s="171" t="s">
        <v>179</v>
      </c>
      <c r="E509" s="171" t="s">
        <v>706</v>
      </c>
      <c r="F509" s="173">
        <v>1.6649086399999999</v>
      </c>
      <c r="G509" s="173">
        <v>3.16067038</v>
      </c>
      <c r="H509" s="58">
        <f t="shared" si="14"/>
        <v>-0.47324192660672193</v>
      </c>
      <c r="I509" s="98">
        <f t="shared" si="15"/>
        <v>1.7103681632355731E-4</v>
      </c>
      <c r="J509" s="99">
        <v>9.0421243845288011</v>
      </c>
      <c r="K509" s="197">
        <v>193.94209523809519</v>
      </c>
    </row>
    <row r="510" spans="1:11" x14ac:dyDescent="0.2">
      <c r="A510" s="171" t="s">
        <v>1290</v>
      </c>
      <c r="B510" s="184" t="s">
        <v>422</v>
      </c>
      <c r="C510" s="171" t="s">
        <v>1245</v>
      </c>
      <c r="D510" s="171" t="s">
        <v>178</v>
      </c>
      <c r="E510" s="171" t="s">
        <v>706</v>
      </c>
      <c r="F510" s="173">
        <v>1.66151253</v>
      </c>
      <c r="G510" s="173">
        <v>1.2356860900000002</v>
      </c>
      <c r="H510" s="58">
        <f t="shared" si="14"/>
        <v>0.34460729423603031</v>
      </c>
      <c r="I510" s="98">
        <f t="shared" si="15"/>
        <v>1.7068793240985225E-4</v>
      </c>
      <c r="J510" s="99">
        <v>6.6407263600000004</v>
      </c>
      <c r="K510" s="197">
        <v>233.26014285714291</v>
      </c>
    </row>
    <row r="511" spans="1:11" x14ac:dyDescent="0.2">
      <c r="A511" s="171" t="s">
        <v>1432</v>
      </c>
      <c r="B511" s="184" t="s">
        <v>686</v>
      </c>
      <c r="C511" s="171" t="s">
        <v>637</v>
      </c>
      <c r="D511" s="171" t="s">
        <v>178</v>
      </c>
      <c r="E511" s="171" t="s">
        <v>706</v>
      </c>
      <c r="F511" s="173">
        <v>1.6467561000000002</v>
      </c>
      <c r="G511" s="173">
        <v>3.9656085000000001</v>
      </c>
      <c r="H511" s="58">
        <f t="shared" si="14"/>
        <v>-0.5847406268167924</v>
      </c>
      <c r="I511" s="98">
        <f t="shared" si="15"/>
        <v>1.6917199769315728E-4</v>
      </c>
      <c r="J511" s="99">
        <v>139.67720621999999</v>
      </c>
      <c r="K511" s="197">
        <v>28.45061904761905</v>
      </c>
    </row>
    <row r="512" spans="1:11" x14ac:dyDescent="0.2">
      <c r="A512" s="171" t="s">
        <v>2236</v>
      </c>
      <c r="B512" s="184" t="s">
        <v>1101</v>
      </c>
      <c r="C512" s="171" t="s">
        <v>510</v>
      </c>
      <c r="D512" s="171" t="s">
        <v>179</v>
      </c>
      <c r="E512" s="171" t="s">
        <v>706</v>
      </c>
      <c r="F512" s="173">
        <v>1.6459043100000001</v>
      </c>
      <c r="G512" s="173">
        <v>0.52162368000000003</v>
      </c>
      <c r="H512" s="58">
        <f t="shared" si="14"/>
        <v>2.1553481429370693</v>
      </c>
      <c r="I512" s="98">
        <f t="shared" si="15"/>
        <v>1.6908449292185869E-4</v>
      </c>
      <c r="J512" s="99">
        <v>103.26236745481201</v>
      </c>
      <c r="K512" s="197">
        <v>32.373619047619037</v>
      </c>
    </row>
    <row r="513" spans="1:11" x14ac:dyDescent="0.2">
      <c r="A513" s="171" t="s">
        <v>2830</v>
      </c>
      <c r="B513" s="184" t="s">
        <v>1845</v>
      </c>
      <c r="C513" s="171" t="s">
        <v>1245</v>
      </c>
      <c r="D513" s="171" t="s">
        <v>178</v>
      </c>
      <c r="E513" s="171" t="s">
        <v>706</v>
      </c>
      <c r="F513" s="173">
        <v>1.6397818</v>
      </c>
      <c r="G513" s="173">
        <v>18.292326629999998</v>
      </c>
      <c r="H513" s="58">
        <f t="shared" si="14"/>
        <v>-0.91035684890347923</v>
      </c>
      <c r="I513" s="98">
        <f t="shared" si="15"/>
        <v>1.684555247051347E-4</v>
      </c>
      <c r="J513" s="99">
        <v>181.72215476</v>
      </c>
      <c r="K513" s="197">
        <v>265.60199999999998</v>
      </c>
    </row>
    <row r="514" spans="1:11" x14ac:dyDescent="0.2">
      <c r="A514" s="171" t="s">
        <v>1276</v>
      </c>
      <c r="B514" s="184" t="s">
        <v>410</v>
      </c>
      <c r="C514" s="171" t="s">
        <v>1245</v>
      </c>
      <c r="D514" s="171" t="s">
        <v>178</v>
      </c>
      <c r="E514" s="171" t="s">
        <v>706</v>
      </c>
      <c r="F514" s="173">
        <v>1.6377178000000001</v>
      </c>
      <c r="G514" s="173">
        <v>0.75255530000000004</v>
      </c>
      <c r="H514" s="58">
        <f t="shared" si="14"/>
        <v>1.1762092433605877</v>
      </c>
      <c r="I514" s="98">
        <f t="shared" si="15"/>
        <v>1.6824348905320139E-4</v>
      </c>
      <c r="J514" s="99">
        <v>13.1057825</v>
      </c>
      <c r="K514" s="197">
        <v>126.650619047619</v>
      </c>
    </row>
    <row r="515" spans="1:11" x14ac:dyDescent="0.2">
      <c r="A515" s="171" t="s">
        <v>1406</v>
      </c>
      <c r="B515" s="184" t="s">
        <v>1407</v>
      </c>
      <c r="C515" s="171" t="s">
        <v>2197</v>
      </c>
      <c r="D515" s="171" t="s">
        <v>179</v>
      </c>
      <c r="E515" s="171" t="s">
        <v>706</v>
      </c>
      <c r="F515" s="173">
        <v>1.63519047</v>
      </c>
      <c r="G515" s="173">
        <v>2.4271676600000003</v>
      </c>
      <c r="H515" s="58">
        <f t="shared" si="14"/>
        <v>-0.32629686158557347</v>
      </c>
      <c r="I515" s="98">
        <f t="shared" si="15"/>
        <v>1.6798385530116618E-4</v>
      </c>
      <c r="J515" s="99">
        <v>94.020828260000002</v>
      </c>
      <c r="K515" s="197">
        <v>63.080333333333328</v>
      </c>
    </row>
    <row r="516" spans="1:11" x14ac:dyDescent="0.2">
      <c r="A516" s="171" t="s">
        <v>2951</v>
      </c>
      <c r="B516" s="184" t="s">
        <v>1077</v>
      </c>
      <c r="C516" s="171" t="s">
        <v>2192</v>
      </c>
      <c r="D516" s="171" t="s">
        <v>179</v>
      </c>
      <c r="E516" s="171" t="s">
        <v>180</v>
      </c>
      <c r="F516" s="173">
        <v>1.61600915</v>
      </c>
      <c r="G516" s="173">
        <v>2.3290314799999998</v>
      </c>
      <c r="H516" s="58">
        <f t="shared" si="14"/>
        <v>-0.30614542401977318</v>
      </c>
      <c r="I516" s="98">
        <f t="shared" si="15"/>
        <v>1.6601334963685336E-4</v>
      </c>
      <c r="J516" s="99">
        <v>553.52967996368409</v>
      </c>
      <c r="K516" s="197">
        <v>145.7807619047619</v>
      </c>
    </row>
    <row r="517" spans="1:11" x14ac:dyDescent="0.2">
      <c r="A517" s="171" t="s">
        <v>1468</v>
      </c>
      <c r="B517" s="184" t="s">
        <v>1469</v>
      </c>
      <c r="C517" s="171" t="s">
        <v>2197</v>
      </c>
      <c r="D517" s="171" t="s">
        <v>609</v>
      </c>
      <c r="E517" s="171" t="s">
        <v>706</v>
      </c>
      <c r="F517" s="173">
        <v>1.61561873</v>
      </c>
      <c r="G517" s="173">
        <v>1.9237606</v>
      </c>
      <c r="H517" s="58">
        <f t="shared" si="14"/>
        <v>-0.16017682761566077</v>
      </c>
      <c r="I517" s="98">
        <f t="shared" si="15"/>
        <v>1.6597324161397167E-4</v>
      </c>
      <c r="J517" s="99">
        <v>386.51562004394987</v>
      </c>
      <c r="K517" s="197">
        <v>24.808857142857139</v>
      </c>
    </row>
    <row r="518" spans="1:11" x14ac:dyDescent="0.2">
      <c r="A518" s="171" t="s">
        <v>2859</v>
      </c>
      <c r="B518" s="184" t="s">
        <v>2402</v>
      </c>
      <c r="C518" s="171" t="s">
        <v>639</v>
      </c>
      <c r="D518" s="171" t="s">
        <v>179</v>
      </c>
      <c r="E518" s="171" t="s">
        <v>2403</v>
      </c>
      <c r="F518" s="173">
        <v>1.59765903</v>
      </c>
      <c r="G518" s="173">
        <v>8.0382396099999998</v>
      </c>
      <c r="H518" s="58">
        <f t="shared" si="14"/>
        <v>-0.80124267159037821</v>
      </c>
      <c r="I518" s="98">
        <f t="shared" si="15"/>
        <v>1.6412823352384234E-4</v>
      </c>
      <c r="J518" s="99">
        <v>5402.5705710048533</v>
      </c>
      <c r="K518" s="197">
        <v>21.12533333333333</v>
      </c>
    </row>
    <row r="519" spans="1:11" x14ac:dyDescent="0.2">
      <c r="A519" s="171" t="s">
        <v>1425</v>
      </c>
      <c r="B519" s="184" t="s">
        <v>169</v>
      </c>
      <c r="C519" s="171" t="s">
        <v>637</v>
      </c>
      <c r="D519" s="171" t="s">
        <v>178</v>
      </c>
      <c r="E519" s="171" t="s">
        <v>706</v>
      </c>
      <c r="F519" s="173">
        <v>1.5936498799999999</v>
      </c>
      <c r="G519" s="173">
        <v>3.4771587799999999</v>
      </c>
      <c r="H519" s="58">
        <f t="shared" ref="H519:H582" si="16">IF(ISERROR(F519/G519-1),"",IF((F519/G519-1)&gt;10000%,"",F519/G519-1))</f>
        <v>-0.54168044060386578</v>
      </c>
      <c r="I519" s="98">
        <f t="shared" ref="I519:I582" si="17">F519/$F$1161</f>
        <v>1.6371637173413862E-4</v>
      </c>
      <c r="J519" s="99">
        <v>135.64115218999999</v>
      </c>
      <c r="K519" s="197">
        <v>19.004904761904761</v>
      </c>
    </row>
    <row r="520" spans="1:11" x14ac:dyDescent="0.2">
      <c r="A520" s="171" t="s">
        <v>2945</v>
      </c>
      <c r="B520" s="184" t="s">
        <v>149</v>
      </c>
      <c r="C520" s="171" t="s">
        <v>639</v>
      </c>
      <c r="D520" s="171" t="s">
        <v>179</v>
      </c>
      <c r="E520" s="171" t="s">
        <v>706</v>
      </c>
      <c r="F520" s="173">
        <v>1.56206969</v>
      </c>
      <c r="G520" s="173">
        <v>2.4586189700000003</v>
      </c>
      <c r="H520" s="58">
        <f t="shared" si="16"/>
        <v>-0.36465564243165349</v>
      </c>
      <c r="I520" s="98">
        <f t="shared" si="17"/>
        <v>1.6047212455641178E-4</v>
      </c>
      <c r="J520" s="99">
        <v>383.17993685152663</v>
      </c>
      <c r="K520" s="197">
        <v>13.646904761904761</v>
      </c>
    </row>
    <row r="521" spans="1:11" x14ac:dyDescent="0.2">
      <c r="A521" s="171" t="s">
        <v>2952</v>
      </c>
      <c r="B521" s="184" t="s">
        <v>70</v>
      </c>
      <c r="C521" s="171" t="s">
        <v>2192</v>
      </c>
      <c r="D521" s="171" t="s">
        <v>179</v>
      </c>
      <c r="E521" s="171" t="s">
        <v>180</v>
      </c>
      <c r="F521" s="173">
        <v>1.5605130700000001</v>
      </c>
      <c r="G521" s="173">
        <v>2.24644288</v>
      </c>
      <c r="H521" s="58">
        <f t="shared" si="16"/>
        <v>-0.30534041889371344</v>
      </c>
      <c r="I521" s="98">
        <f t="shared" si="17"/>
        <v>1.603122122809697E-4</v>
      </c>
      <c r="J521" s="99">
        <v>507.88753429000002</v>
      </c>
      <c r="K521" s="197">
        <v>10.30814285714286</v>
      </c>
    </row>
    <row r="522" spans="1:11" x14ac:dyDescent="0.2">
      <c r="A522" s="171" t="s">
        <v>2268</v>
      </c>
      <c r="B522" s="184" t="s">
        <v>96</v>
      </c>
      <c r="C522" s="171" t="s">
        <v>510</v>
      </c>
      <c r="D522" s="171" t="s">
        <v>178</v>
      </c>
      <c r="E522" s="171" t="s">
        <v>706</v>
      </c>
      <c r="F522" s="173">
        <v>1.54127323</v>
      </c>
      <c r="G522" s="173">
        <v>1.7487764099999998</v>
      </c>
      <c r="H522" s="58">
        <f t="shared" si="16"/>
        <v>-0.11865620945790312</v>
      </c>
      <c r="I522" s="98">
        <f t="shared" si="17"/>
        <v>1.5833569483063404E-4</v>
      </c>
      <c r="J522" s="99">
        <v>194.61634504581698</v>
      </c>
      <c r="K522" s="197">
        <v>89.528714285714287</v>
      </c>
    </row>
    <row r="523" spans="1:11" x14ac:dyDescent="0.2">
      <c r="A523" s="171" t="s">
        <v>1569</v>
      </c>
      <c r="B523" s="184" t="s">
        <v>51</v>
      </c>
      <c r="C523" s="171" t="s">
        <v>637</v>
      </c>
      <c r="D523" s="171" t="s">
        <v>178</v>
      </c>
      <c r="E523" s="171" t="s">
        <v>706</v>
      </c>
      <c r="F523" s="173">
        <v>1.54105362</v>
      </c>
      <c r="G523" s="173">
        <v>2.3121243900000001</v>
      </c>
      <c r="H523" s="58">
        <f t="shared" si="16"/>
        <v>-0.33349017610596643</v>
      </c>
      <c r="I523" s="98">
        <f t="shared" si="17"/>
        <v>1.5831313419617616E-4</v>
      </c>
      <c r="J523" s="99">
        <v>81.211454799999998</v>
      </c>
      <c r="K523" s="197">
        <v>37.175714285714292</v>
      </c>
    </row>
    <row r="524" spans="1:11" x14ac:dyDescent="0.2">
      <c r="A524" s="171" t="s">
        <v>3189</v>
      </c>
      <c r="B524" s="184" t="s">
        <v>2397</v>
      </c>
      <c r="C524" s="171" t="s">
        <v>2277</v>
      </c>
      <c r="D524" s="171" t="s">
        <v>179</v>
      </c>
      <c r="E524" s="171" t="s">
        <v>706</v>
      </c>
      <c r="F524" s="173">
        <v>1.5410069399999999</v>
      </c>
      <c r="G524" s="173">
        <v>0</v>
      </c>
      <c r="H524" s="58" t="str">
        <f t="shared" si="16"/>
        <v/>
      </c>
      <c r="I524" s="98">
        <f t="shared" si="17"/>
        <v>1.5830833873869927E-4</v>
      </c>
      <c r="J524" s="99">
        <v>26.781414909999999</v>
      </c>
      <c r="K524" s="197">
        <v>52.52838095238095</v>
      </c>
    </row>
    <row r="525" spans="1:11" x14ac:dyDescent="0.2">
      <c r="A525" s="171" t="s">
        <v>1952</v>
      </c>
      <c r="B525" s="184" t="s">
        <v>1655</v>
      </c>
      <c r="C525" s="171" t="s">
        <v>510</v>
      </c>
      <c r="D525" s="171" t="s">
        <v>178</v>
      </c>
      <c r="E525" s="171" t="s">
        <v>706</v>
      </c>
      <c r="F525" s="173">
        <v>1.5332311000000001</v>
      </c>
      <c r="G525" s="173">
        <v>8.6206030000000003E-2</v>
      </c>
      <c r="H525" s="58">
        <f t="shared" si="16"/>
        <v>16.785659541449711</v>
      </c>
      <c r="I525" s="98">
        <f t="shared" si="17"/>
        <v>1.5750952318456692E-4</v>
      </c>
      <c r="J525" s="99">
        <v>20.288047992084998</v>
      </c>
      <c r="K525" s="197">
        <v>195.059</v>
      </c>
    </row>
    <row r="526" spans="1:11" x14ac:dyDescent="0.2">
      <c r="A526" s="171" t="s">
        <v>2995</v>
      </c>
      <c r="B526" s="184" t="s">
        <v>435</v>
      </c>
      <c r="C526" s="171" t="s">
        <v>640</v>
      </c>
      <c r="D526" s="171" t="s">
        <v>178</v>
      </c>
      <c r="E526" s="171" t="s">
        <v>706</v>
      </c>
      <c r="F526" s="173">
        <v>1.5306928500000001</v>
      </c>
      <c r="G526" s="173">
        <v>1.2762316200000001</v>
      </c>
      <c r="H526" s="58">
        <f t="shared" si="16"/>
        <v>0.1993848342356539</v>
      </c>
      <c r="I526" s="98">
        <f t="shared" si="17"/>
        <v>1.5724876761600114E-4</v>
      </c>
      <c r="J526" s="99">
        <v>105.1384700169</v>
      </c>
      <c r="K526" s="197">
        <v>11.65157142857143</v>
      </c>
    </row>
    <row r="527" spans="1:11" x14ac:dyDescent="0.2">
      <c r="A527" s="171" t="s">
        <v>3046</v>
      </c>
      <c r="B527" s="184" t="s">
        <v>384</v>
      </c>
      <c r="C527" s="171" t="s">
        <v>640</v>
      </c>
      <c r="D527" s="171" t="s">
        <v>178</v>
      </c>
      <c r="E527" s="171" t="s">
        <v>180</v>
      </c>
      <c r="F527" s="173">
        <v>1.52985225</v>
      </c>
      <c r="G527" s="173">
        <v>0.67840503000000008</v>
      </c>
      <c r="H527" s="58">
        <f t="shared" si="16"/>
        <v>1.2550720916677163</v>
      </c>
      <c r="I527" s="98">
        <f t="shared" si="17"/>
        <v>1.5716241239845504E-4</v>
      </c>
      <c r="J527" s="99">
        <v>267.54239699999999</v>
      </c>
      <c r="K527" s="197">
        <v>19.114809523809519</v>
      </c>
    </row>
    <row r="528" spans="1:11" x14ac:dyDescent="0.2">
      <c r="A528" s="171" t="s">
        <v>1431</v>
      </c>
      <c r="B528" s="184" t="s">
        <v>797</v>
      </c>
      <c r="C528" s="171" t="s">
        <v>637</v>
      </c>
      <c r="D528" s="171" t="s">
        <v>178</v>
      </c>
      <c r="E528" s="171" t="s">
        <v>706</v>
      </c>
      <c r="F528" s="173">
        <v>1.52655958</v>
      </c>
      <c r="G528" s="173">
        <v>1.5331206799999999</v>
      </c>
      <c r="H528" s="58">
        <f t="shared" si="16"/>
        <v>-4.279571781655056E-3</v>
      </c>
      <c r="I528" s="98">
        <f t="shared" si="17"/>
        <v>1.5682415492265499E-4</v>
      </c>
      <c r="J528" s="99">
        <v>129.34773111000001</v>
      </c>
      <c r="K528" s="197">
        <v>26.974047619047621</v>
      </c>
    </row>
    <row r="529" spans="1:11" x14ac:dyDescent="0.2">
      <c r="A529" s="171" t="s">
        <v>3109</v>
      </c>
      <c r="B529" s="184" t="s">
        <v>1462</v>
      </c>
      <c r="C529" s="171" t="s">
        <v>2192</v>
      </c>
      <c r="D529" s="171" t="s">
        <v>179</v>
      </c>
      <c r="E529" s="171" t="s">
        <v>180</v>
      </c>
      <c r="F529" s="173">
        <v>1.5060285600000001</v>
      </c>
      <c r="G529" s="173">
        <v>0.20469467999999999</v>
      </c>
      <c r="H529" s="58">
        <f t="shared" si="16"/>
        <v>6.3574386984556712</v>
      </c>
      <c r="I529" s="98">
        <f t="shared" si="17"/>
        <v>1.547149939679282E-4</v>
      </c>
      <c r="J529" s="99">
        <v>234.49427874</v>
      </c>
      <c r="K529" s="197">
        <v>55.683285714285709</v>
      </c>
    </row>
    <row r="530" spans="1:11" x14ac:dyDescent="0.2">
      <c r="A530" s="171" t="s">
        <v>2980</v>
      </c>
      <c r="B530" s="184" t="s">
        <v>346</v>
      </c>
      <c r="C530" s="171" t="s">
        <v>1245</v>
      </c>
      <c r="D530" s="171" t="s">
        <v>179</v>
      </c>
      <c r="E530" s="171" t="s">
        <v>2403</v>
      </c>
      <c r="F530" s="173">
        <v>1.5047613400000002</v>
      </c>
      <c r="G530" s="173">
        <v>1.58119944</v>
      </c>
      <c r="H530" s="58">
        <f t="shared" si="16"/>
        <v>-4.8341846111455644E-2</v>
      </c>
      <c r="I530" s="98">
        <f t="shared" si="17"/>
        <v>1.5458481188515547E-4</v>
      </c>
      <c r="J530" s="99">
        <v>63.326098130000005</v>
      </c>
      <c r="K530" s="197">
        <v>135.9019047619048</v>
      </c>
    </row>
    <row r="531" spans="1:11" x14ac:dyDescent="0.2">
      <c r="A531" s="171" t="s">
        <v>1257</v>
      </c>
      <c r="B531" s="184" t="s">
        <v>765</v>
      </c>
      <c r="C531" s="171" t="s">
        <v>1245</v>
      </c>
      <c r="D531" s="171" t="s">
        <v>179</v>
      </c>
      <c r="E531" s="171" t="s">
        <v>2403</v>
      </c>
      <c r="F531" s="173">
        <v>1.5041211699999999</v>
      </c>
      <c r="G531" s="173">
        <v>1.1401724799999999</v>
      </c>
      <c r="H531" s="58">
        <f t="shared" si="16"/>
        <v>0.31920494169443558</v>
      </c>
      <c r="I531" s="98">
        <f t="shared" si="17"/>
        <v>1.5451904693200712E-4</v>
      </c>
      <c r="J531" s="99">
        <v>44.476431570000003</v>
      </c>
      <c r="K531" s="197">
        <v>130.45622222222221</v>
      </c>
    </row>
    <row r="532" spans="1:11" x14ac:dyDescent="0.2">
      <c r="A532" s="171" t="s">
        <v>2948</v>
      </c>
      <c r="B532" s="184" t="s">
        <v>2067</v>
      </c>
      <c r="C532" s="171" t="s">
        <v>639</v>
      </c>
      <c r="D532" s="171" t="s">
        <v>179</v>
      </c>
      <c r="E532" s="171" t="s">
        <v>706</v>
      </c>
      <c r="F532" s="173">
        <v>1.47514853</v>
      </c>
      <c r="G532" s="173">
        <v>2.3875389500000002</v>
      </c>
      <c r="H532" s="58">
        <f t="shared" si="16"/>
        <v>-0.38214682110212284</v>
      </c>
      <c r="I532" s="98">
        <f t="shared" si="17"/>
        <v>1.5154267454313625E-4</v>
      </c>
      <c r="J532" s="99">
        <v>39.048114460000001</v>
      </c>
      <c r="K532" s="197">
        <v>142.48400000000001</v>
      </c>
    </row>
    <row r="533" spans="1:11" x14ac:dyDescent="0.2">
      <c r="A533" s="171" t="s">
        <v>2290</v>
      </c>
      <c r="B533" s="184" t="s">
        <v>89</v>
      </c>
      <c r="C533" s="171" t="s">
        <v>510</v>
      </c>
      <c r="D533" s="171" t="s">
        <v>178</v>
      </c>
      <c r="E533" s="171" t="s">
        <v>706</v>
      </c>
      <c r="F533" s="173">
        <v>1.47482125</v>
      </c>
      <c r="G533" s="173">
        <v>0.75633598999999996</v>
      </c>
      <c r="H533" s="58">
        <f t="shared" si="16"/>
        <v>0.94995513832417267</v>
      </c>
      <c r="I533" s="98">
        <f t="shared" si="17"/>
        <v>1.515090529209634E-4</v>
      </c>
      <c r="J533" s="99">
        <v>9.6311575230000006</v>
      </c>
      <c r="K533" s="197">
        <v>17.454999999999998</v>
      </c>
    </row>
    <row r="534" spans="1:11" x14ac:dyDescent="0.2">
      <c r="A534" s="171" t="s">
        <v>2279</v>
      </c>
      <c r="B534" s="184" t="s">
        <v>1082</v>
      </c>
      <c r="C534" s="171" t="s">
        <v>510</v>
      </c>
      <c r="D534" s="171" t="s">
        <v>179</v>
      </c>
      <c r="E534" s="171" t="s">
        <v>706</v>
      </c>
      <c r="F534" s="173">
        <v>1.4692392299999999</v>
      </c>
      <c r="G534" s="173">
        <v>0.96094003000000006</v>
      </c>
      <c r="H534" s="58">
        <f t="shared" si="16"/>
        <v>0.52896037643472904</v>
      </c>
      <c r="I534" s="98">
        <f t="shared" si="17"/>
        <v>1.5093560948598045E-4</v>
      </c>
      <c r="J534" s="99">
        <v>30.877949061119999</v>
      </c>
      <c r="K534" s="197">
        <v>95.777476190476193</v>
      </c>
    </row>
    <row r="535" spans="1:11" x14ac:dyDescent="0.2">
      <c r="A535" s="171" t="s">
        <v>1966</v>
      </c>
      <c r="B535" s="184" t="s">
        <v>1072</v>
      </c>
      <c r="C535" s="171" t="s">
        <v>2197</v>
      </c>
      <c r="D535" s="171" t="s">
        <v>179</v>
      </c>
      <c r="E535" s="171" t="s">
        <v>180</v>
      </c>
      <c r="F535" s="173">
        <v>1.4611940400000001</v>
      </c>
      <c r="G535" s="173">
        <v>0.77653869999999992</v>
      </c>
      <c r="H535" s="58">
        <f t="shared" si="16"/>
        <v>0.88167574906440627</v>
      </c>
      <c r="I535" s="98">
        <f t="shared" si="17"/>
        <v>1.5010912348473169E-4</v>
      </c>
      <c r="J535" s="99">
        <v>544.3509107281476</v>
      </c>
      <c r="K535" s="197">
        <v>20.750666666666671</v>
      </c>
    </row>
    <row r="536" spans="1:11" x14ac:dyDescent="0.2">
      <c r="A536" s="171" t="s">
        <v>2629</v>
      </c>
      <c r="B536" s="184" t="s">
        <v>1825</v>
      </c>
      <c r="C536" s="171" t="s">
        <v>639</v>
      </c>
      <c r="D536" s="171" t="s">
        <v>609</v>
      </c>
      <c r="E536" s="171" t="s">
        <v>180</v>
      </c>
      <c r="F536" s="173">
        <v>1.45741637</v>
      </c>
      <c r="G536" s="173">
        <v>1.3413607400000001</v>
      </c>
      <c r="H536" s="58">
        <f t="shared" si="16"/>
        <v>8.6520819149664252E-2</v>
      </c>
      <c r="I536" s="98">
        <f t="shared" si="17"/>
        <v>1.4972104173994536E-4</v>
      </c>
      <c r="J536" s="99">
        <v>158.87384956124342</v>
      </c>
      <c r="K536" s="197">
        <v>20.99823809523809</v>
      </c>
    </row>
    <row r="537" spans="1:11" x14ac:dyDescent="0.2">
      <c r="A537" s="171" t="s">
        <v>2274</v>
      </c>
      <c r="B537" s="184" t="s">
        <v>1519</v>
      </c>
      <c r="C537" s="171" t="s">
        <v>510</v>
      </c>
      <c r="D537" s="171" t="s">
        <v>179</v>
      </c>
      <c r="E537" s="171" t="s">
        <v>706</v>
      </c>
      <c r="F537" s="173">
        <v>1.4555185400000001</v>
      </c>
      <c r="G537" s="173">
        <v>1.10626633</v>
      </c>
      <c r="H537" s="58">
        <f t="shared" si="16"/>
        <v>0.31570355214553092</v>
      </c>
      <c r="I537" s="98">
        <f t="shared" si="17"/>
        <v>1.4952607680714081E-4</v>
      </c>
      <c r="J537" s="99">
        <v>72.151660000000007</v>
      </c>
      <c r="K537" s="197">
        <v>52.049095238095227</v>
      </c>
    </row>
    <row r="538" spans="1:11" x14ac:dyDescent="0.2">
      <c r="A538" s="171" t="s">
        <v>1273</v>
      </c>
      <c r="B538" s="184" t="s">
        <v>405</v>
      </c>
      <c r="C538" s="171" t="s">
        <v>1245</v>
      </c>
      <c r="D538" s="171" t="s">
        <v>178</v>
      </c>
      <c r="E538" s="171" t="s">
        <v>706</v>
      </c>
      <c r="F538" s="173">
        <v>1.4550716299999999</v>
      </c>
      <c r="G538" s="173">
        <v>8.5731388000000006</v>
      </c>
      <c r="H538" s="58">
        <f t="shared" si="16"/>
        <v>-0.83027550772886127</v>
      </c>
      <c r="I538" s="98">
        <f t="shared" si="17"/>
        <v>1.4948016554105286E-4</v>
      </c>
      <c r="J538" s="99">
        <v>118.86687558</v>
      </c>
      <c r="K538" s="197">
        <v>22.172095238095238</v>
      </c>
    </row>
    <row r="539" spans="1:11" x14ac:dyDescent="0.2">
      <c r="A539" s="171" t="s">
        <v>1735</v>
      </c>
      <c r="B539" s="184" t="s">
        <v>1736</v>
      </c>
      <c r="C539" s="171" t="s">
        <v>2247</v>
      </c>
      <c r="D539" s="171" t="s">
        <v>179</v>
      </c>
      <c r="E539" s="171" t="s">
        <v>180</v>
      </c>
      <c r="F539" s="173">
        <v>1.4516261000000001</v>
      </c>
      <c r="G539" s="173">
        <v>1.2771086200000001</v>
      </c>
      <c r="H539" s="58">
        <f t="shared" si="16"/>
        <v>0.13665045969230083</v>
      </c>
      <c r="I539" s="98">
        <f t="shared" si="17"/>
        <v>1.4912620468843376E-4</v>
      </c>
      <c r="J539" s="99">
        <v>400.70702619000002</v>
      </c>
      <c r="K539" s="197">
        <v>102.0349523809524</v>
      </c>
    </row>
    <row r="540" spans="1:11" x14ac:dyDescent="0.2">
      <c r="A540" s="171" t="s">
        <v>1690</v>
      </c>
      <c r="B540" s="184" t="s">
        <v>158</v>
      </c>
      <c r="C540" s="171" t="s">
        <v>637</v>
      </c>
      <c r="D540" s="171" t="s">
        <v>178</v>
      </c>
      <c r="E540" s="171" t="s">
        <v>706</v>
      </c>
      <c r="F540" s="173">
        <v>1.4490148300000001</v>
      </c>
      <c r="G540" s="173">
        <v>5.30057446</v>
      </c>
      <c r="H540" s="58">
        <f t="shared" si="16"/>
        <v>-0.72663060561930104</v>
      </c>
      <c r="I540" s="98">
        <f t="shared" si="17"/>
        <v>1.4885794774229815E-4</v>
      </c>
      <c r="J540" s="99">
        <v>198.05439247000001</v>
      </c>
      <c r="K540" s="197">
        <v>5.5886190476190478</v>
      </c>
    </row>
    <row r="541" spans="1:11" x14ac:dyDescent="0.2">
      <c r="A541" s="171" t="s">
        <v>2300</v>
      </c>
      <c r="B541" s="184" t="s">
        <v>219</v>
      </c>
      <c r="C541" s="171" t="s">
        <v>234</v>
      </c>
      <c r="D541" s="171" t="s">
        <v>179</v>
      </c>
      <c r="E541" s="171" t="s">
        <v>180</v>
      </c>
      <c r="F541" s="173">
        <v>1.43229308</v>
      </c>
      <c r="G541" s="173">
        <v>3.7578769100000002</v>
      </c>
      <c r="H541" s="58">
        <f t="shared" si="16"/>
        <v>-0.61885577566722372</v>
      </c>
      <c r="I541" s="98">
        <f t="shared" si="17"/>
        <v>1.4714011481462564E-4</v>
      </c>
      <c r="J541" s="99">
        <v>156.975821</v>
      </c>
      <c r="K541" s="197">
        <v>45.598761904761901</v>
      </c>
    </row>
    <row r="542" spans="1:11" x14ac:dyDescent="0.2">
      <c r="A542" s="171" t="s">
        <v>2317</v>
      </c>
      <c r="B542" s="184" t="s">
        <v>1133</v>
      </c>
      <c r="C542" s="171" t="s">
        <v>510</v>
      </c>
      <c r="D542" s="171" t="s">
        <v>178</v>
      </c>
      <c r="E542" s="171" t="s">
        <v>706</v>
      </c>
      <c r="F542" s="173">
        <v>1.41789984</v>
      </c>
      <c r="G542" s="173">
        <v>2.05967666</v>
      </c>
      <c r="H542" s="58">
        <f t="shared" si="16"/>
        <v>-0.31159105332581671</v>
      </c>
      <c r="I542" s="98">
        <f t="shared" si="17"/>
        <v>1.456614907706175E-4</v>
      </c>
      <c r="J542" s="99">
        <v>0</v>
      </c>
      <c r="K542" s="197">
        <v>250.2116</v>
      </c>
    </row>
    <row r="543" spans="1:11" x14ac:dyDescent="0.2">
      <c r="A543" s="171" t="s">
        <v>1928</v>
      </c>
      <c r="B543" s="184" t="s">
        <v>1409</v>
      </c>
      <c r="C543" s="171" t="s">
        <v>510</v>
      </c>
      <c r="D543" s="171" t="s">
        <v>178</v>
      </c>
      <c r="E543" s="171" t="s">
        <v>706</v>
      </c>
      <c r="F543" s="173">
        <v>1.4113771399999999</v>
      </c>
      <c r="G543" s="173">
        <v>1.0455197599999999</v>
      </c>
      <c r="H543" s="58">
        <f t="shared" si="16"/>
        <v>0.3499287091427139</v>
      </c>
      <c r="I543" s="98">
        <f t="shared" si="17"/>
        <v>1.4499141085450048E-4</v>
      </c>
      <c r="J543" s="99">
        <v>75.605717680886002</v>
      </c>
      <c r="K543" s="197">
        <v>47.622714285714288</v>
      </c>
    </row>
    <row r="544" spans="1:11" x14ac:dyDescent="0.2">
      <c r="A544" s="171" t="s">
        <v>2953</v>
      </c>
      <c r="B544" s="184" t="s">
        <v>1465</v>
      </c>
      <c r="C544" s="171" t="s">
        <v>640</v>
      </c>
      <c r="D544" s="171" t="s">
        <v>178</v>
      </c>
      <c r="E544" s="171" t="s">
        <v>180</v>
      </c>
      <c r="F544" s="173">
        <v>1.3832298999999999</v>
      </c>
      <c r="G544" s="173">
        <v>2.2202944700000002</v>
      </c>
      <c r="H544" s="58">
        <f t="shared" si="16"/>
        <v>-0.37700610496048315</v>
      </c>
      <c r="I544" s="98">
        <f t="shared" si="17"/>
        <v>1.4209983218031264E-4</v>
      </c>
      <c r="J544" s="99">
        <v>87.944760204000005</v>
      </c>
      <c r="K544" s="197">
        <v>13.349666666666669</v>
      </c>
    </row>
    <row r="545" spans="1:11" x14ac:dyDescent="0.2">
      <c r="A545" s="171" t="s">
        <v>1145</v>
      </c>
      <c r="B545" s="184" t="s">
        <v>1146</v>
      </c>
      <c r="C545" s="171" t="s">
        <v>2197</v>
      </c>
      <c r="D545" s="171" t="s">
        <v>609</v>
      </c>
      <c r="E545" s="171" t="s">
        <v>180</v>
      </c>
      <c r="F545" s="173">
        <v>1.3822723400000001</v>
      </c>
      <c r="G545" s="173">
        <v>3.7716599</v>
      </c>
      <c r="H545" s="58">
        <f t="shared" si="16"/>
        <v>-0.63351087408490891</v>
      </c>
      <c r="I545" s="98">
        <f t="shared" si="17"/>
        <v>1.4200146160915701E-4</v>
      </c>
      <c r="J545" s="99">
        <v>69.385816055442604</v>
      </c>
      <c r="K545" s="197">
        <v>124.12161904761901</v>
      </c>
    </row>
    <row r="546" spans="1:11" x14ac:dyDescent="0.2">
      <c r="A546" s="171" t="s">
        <v>3106</v>
      </c>
      <c r="B546" s="184" t="s">
        <v>436</v>
      </c>
      <c r="C546" s="171" t="s">
        <v>640</v>
      </c>
      <c r="D546" s="171" t="s">
        <v>178</v>
      </c>
      <c r="E546" s="171" t="s">
        <v>706</v>
      </c>
      <c r="F546" s="173">
        <v>1.3805143100000001</v>
      </c>
      <c r="G546" s="173">
        <v>0.22002620000000001</v>
      </c>
      <c r="H546" s="58">
        <f t="shared" si="16"/>
        <v>5.274317831240098</v>
      </c>
      <c r="I546" s="98">
        <f t="shared" si="17"/>
        <v>1.4182085839347468E-4</v>
      </c>
      <c r="J546" s="99">
        <v>284.62389871139999</v>
      </c>
      <c r="K546" s="197">
        <v>13.17557142857143</v>
      </c>
    </row>
    <row r="547" spans="1:11" x14ac:dyDescent="0.2">
      <c r="A547" s="171" t="s">
        <v>2991</v>
      </c>
      <c r="B547" s="184" t="s">
        <v>2014</v>
      </c>
      <c r="C547" s="171" t="s">
        <v>510</v>
      </c>
      <c r="D547" s="171" t="s">
        <v>609</v>
      </c>
      <c r="E547" s="171" t="s">
        <v>706</v>
      </c>
      <c r="F547" s="173">
        <v>1.37567503</v>
      </c>
      <c r="G547" s="173">
        <v>1.3660328899999998</v>
      </c>
      <c r="H547" s="58">
        <f t="shared" si="16"/>
        <v>7.0584976910770258E-3</v>
      </c>
      <c r="I547" s="98">
        <f t="shared" si="17"/>
        <v>1.4132371697405223E-4</v>
      </c>
      <c r="J547" s="99">
        <v>70.176110538857998</v>
      </c>
      <c r="K547" s="197">
        <v>177.06090476190479</v>
      </c>
    </row>
    <row r="548" spans="1:11" x14ac:dyDescent="0.2">
      <c r="A548" s="171" t="s">
        <v>1905</v>
      </c>
      <c r="B548" s="184" t="s">
        <v>1898</v>
      </c>
      <c r="C548" s="171" t="s">
        <v>1245</v>
      </c>
      <c r="D548" s="171" t="s">
        <v>179</v>
      </c>
      <c r="E548" s="171" t="s">
        <v>180</v>
      </c>
      <c r="F548" s="173">
        <v>1.3737214900000001</v>
      </c>
      <c r="G548" s="173">
        <v>0.93694806999999991</v>
      </c>
      <c r="H548" s="58">
        <f t="shared" si="16"/>
        <v>0.46616609178777679</v>
      </c>
      <c r="I548" s="98">
        <f t="shared" si="17"/>
        <v>1.4112302892779362E-4</v>
      </c>
      <c r="J548" s="99">
        <v>22.4749236</v>
      </c>
      <c r="K548" s="197">
        <v>160.13119047619051</v>
      </c>
    </row>
    <row r="549" spans="1:11" x14ac:dyDescent="0.2">
      <c r="A549" s="171" t="s">
        <v>2996</v>
      </c>
      <c r="B549" s="184" t="s">
        <v>0</v>
      </c>
      <c r="C549" s="171" t="s">
        <v>2192</v>
      </c>
      <c r="D549" s="171" t="s">
        <v>179</v>
      </c>
      <c r="E549" s="171" t="s">
        <v>180</v>
      </c>
      <c r="F549" s="173">
        <v>1.37251926</v>
      </c>
      <c r="G549" s="173">
        <v>1.26575649</v>
      </c>
      <c r="H549" s="58">
        <f t="shared" si="16"/>
        <v>8.4347005797299923E-2</v>
      </c>
      <c r="I549" s="98">
        <f t="shared" si="17"/>
        <v>1.4099952329706502E-4</v>
      </c>
      <c r="J549" s="99">
        <v>298.16235183999999</v>
      </c>
      <c r="K549" s="197">
        <v>50.124571428571429</v>
      </c>
    </row>
    <row r="550" spans="1:11" x14ac:dyDescent="0.2">
      <c r="A550" s="171" t="s">
        <v>1126</v>
      </c>
      <c r="B550" s="184" t="s">
        <v>1092</v>
      </c>
      <c r="C550" s="171" t="s">
        <v>2197</v>
      </c>
      <c r="D550" s="171" t="s">
        <v>179</v>
      </c>
      <c r="E550" s="171" t="s">
        <v>706</v>
      </c>
      <c r="F550" s="173">
        <v>1.3713887199999999</v>
      </c>
      <c r="G550" s="173">
        <v>17.012452239999998</v>
      </c>
      <c r="H550" s="58">
        <f t="shared" si="16"/>
        <v>-0.91938912152972485</v>
      </c>
      <c r="I550" s="98">
        <f t="shared" si="17"/>
        <v>1.4088338241240576E-4</v>
      </c>
      <c r="J550" s="99">
        <v>90.881538751352394</v>
      </c>
      <c r="K550" s="197">
        <v>101.4298571428571</v>
      </c>
    </row>
    <row r="551" spans="1:11" x14ac:dyDescent="0.2">
      <c r="A551" s="171" t="s">
        <v>1184</v>
      </c>
      <c r="B551" s="184" t="s">
        <v>1185</v>
      </c>
      <c r="C551" s="171" t="s">
        <v>2197</v>
      </c>
      <c r="D551" s="171" t="s">
        <v>609</v>
      </c>
      <c r="E551" s="171" t="s">
        <v>180</v>
      </c>
      <c r="F551" s="173">
        <v>1.3637384299999999</v>
      </c>
      <c r="G551" s="173">
        <v>0.37949569999999999</v>
      </c>
      <c r="H551" s="58">
        <f t="shared" si="16"/>
        <v>2.5935543670191783</v>
      </c>
      <c r="I551" s="98">
        <f t="shared" si="17"/>
        <v>1.4009746466646147E-4</v>
      </c>
      <c r="J551" s="99">
        <v>120.81063937198661</v>
      </c>
      <c r="K551" s="197">
        <v>15.942666666666669</v>
      </c>
    </row>
    <row r="552" spans="1:11" x14ac:dyDescent="0.2">
      <c r="A552" s="171" t="s">
        <v>2937</v>
      </c>
      <c r="B552" s="184" t="s">
        <v>1238</v>
      </c>
      <c r="C552" s="171" t="s">
        <v>510</v>
      </c>
      <c r="D552" s="171" t="s">
        <v>609</v>
      </c>
      <c r="E552" s="171" t="s">
        <v>706</v>
      </c>
      <c r="F552" s="173">
        <v>1.34922907</v>
      </c>
      <c r="G552" s="173">
        <v>2.7278281800000004</v>
      </c>
      <c r="H552" s="58">
        <f t="shared" si="16"/>
        <v>-0.50538341091556593</v>
      </c>
      <c r="I552" s="98">
        <f t="shared" si="17"/>
        <v>1.3860691156242309E-4</v>
      </c>
      <c r="J552" s="99">
        <v>138.51122942319302</v>
      </c>
      <c r="K552" s="197">
        <v>44.928619047619037</v>
      </c>
    </row>
    <row r="553" spans="1:11" x14ac:dyDescent="0.2">
      <c r="A553" s="171" t="s">
        <v>2261</v>
      </c>
      <c r="B553" s="184" t="s">
        <v>284</v>
      </c>
      <c r="C553" s="171" t="s">
        <v>510</v>
      </c>
      <c r="D553" s="171" t="s">
        <v>179</v>
      </c>
      <c r="E553" s="171" t="s">
        <v>706</v>
      </c>
      <c r="F553" s="173">
        <v>1.3379563300000001</v>
      </c>
      <c r="G553" s="173">
        <v>4.9257792699999996</v>
      </c>
      <c r="H553" s="58">
        <f t="shared" si="16"/>
        <v>-0.72837671835019102</v>
      </c>
      <c r="I553" s="98">
        <f t="shared" si="17"/>
        <v>1.3744885789237715E-4</v>
      </c>
      <c r="J553" s="99">
        <v>100.744878965206</v>
      </c>
      <c r="K553" s="197">
        <v>71.945666666666668</v>
      </c>
    </row>
    <row r="554" spans="1:11" x14ac:dyDescent="0.2">
      <c r="A554" s="171" t="s">
        <v>3070</v>
      </c>
      <c r="B554" s="184" t="s">
        <v>2017</v>
      </c>
      <c r="C554" s="171" t="s">
        <v>510</v>
      </c>
      <c r="D554" s="171" t="s">
        <v>609</v>
      </c>
      <c r="E554" s="171" t="s">
        <v>706</v>
      </c>
      <c r="F554" s="173">
        <v>1.3324732500000001</v>
      </c>
      <c r="G554" s="173">
        <v>0.45808985999999996</v>
      </c>
      <c r="H554" s="58">
        <f t="shared" si="16"/>
        <v>1.9087595390127174</v>
      </c>
      <c r="I554" s="98">
        <f t="shared" si="17"/>
        <v>1.3688557860826737E-4</v>
      </c>
      <c r="J554" s="99">
        <v>30.956827139214003</v>
      </c>
      <c r="K554" s="197">
        <v>136.81271428571429</v>
      </c>
    </row>
    <row r="555" spans="1:11" x14ac:dyDescent="0.2">
      <c r="A555" s="171" t="s">
        <v>2956</v>
      </c>
      <c r="B555" s="184" t="s">
        <v>899</v>
      </c>
      <c r="C555" s="171" t="s">
        <v>510</v>
      </c>
      <c r="D555" s="171" t="s">
        <v>609</v>
      </c>
      <c r="E555" s="171" t="s">
        <v>180</v>
      </c>
      <c r="F555" s="173">
        <v>1.31956864</v>
      </c>
      <c r="G555" s="173">
        <v>2.1320074999999998</v>
      </c>
      <c r="H555" s="58">
        <f t="shared" si="16"/>
        <v>-0.38106754314888669</v>
      </c>
      <c r="I555" s="98">
        <f t="shared" si="17"/>
        <v>1.3555988219630258E-4</v>
      </c>
      <c r="J555" s="99">
        <v>13.910219763299999</v>
      </c>
      <c r="K555" s="197">
        <v>12.746190476190479</v>
      </c>
    </row>
    <row r="556" spans="1:11" x14ac:dyDescent="0.2">
      <c r="A556" s="171" t="s">
        <v>1333</v>
      </c>
      <c r="B556" s="184" t="s">
        <v>655</v>
      </c>
      <c r="C556" s="171" t="s">
        <v>639</v>
      </c>
      <c r="D556" s="171" t="s">
        <v>179</v>
      </c>
      <c r="E556" s="171" t="s">
        <v>180</v>
      </c>
      <c r="F556" s="173">
        <v>1.3156266999999999</v>
      </c>
      <c r="G556" s="173">
        <v>1.19576916</v>
      </c>
      <c r="H556" s="58">
        <f t="shared" si="16"/>
        <v>0.10023468074724384</v>
      </c>
      <c r="I556" s="98">
        <f t="shared" si="17"/>
        <v>1.3515492492024539E-4</v>
      </c>
      <c r="J556" s="99">
        <v>66.230133449999997</v>
      </c>
      <c r="K556" s="197">
        <v>44.735333333333337</v>
      </c>
    </row>
    <row r="557" spans="1:11" x14ac:dyDescent="0.2">
      <c r="A557" s="171" t="s">
        <v>1318</v>
      </c>
      <c r="B557" s="184" t="s">
        <v>330</v>
      </c>
      <c r="C557" s="171" t="s">
        <v>639</v>
      </c>
      <c r="D557" s="171" t="s">
        <v>179</v>
      </c>
      <c r="E557" s="171" t="s">
        <v>180</v>
      </c>
      <c r="F557" s="173">
        <v>1.31499378</v>
      </c>
      <c r="G557" s="173">
        <v>5.8892563400000002</v>
      </c>
      <c r="H557" s="58">
        <f t="shared" si="16"/>
        <v>-0.77671310194658638</v>
      </c>
      <c r="I557" s="98">
        <f t="shared" si="17"/>
        <v>1.3508990476287057E-4</v>
      </c>
      <c r="J557" s="99">
        <v>49.668031399999997</v>
      </c>
      <c r="K557" s="197">
        <v>21.24552380952381</v>
      </c>
    </row>
    <row r="558" spans="1:11" x14ac:dyDescent="0.2">
      <c r="A558" s="171" t="s">
        <v>2990</v>
      </c>
      <c r="B558" s="184" t="s">
        <v>1</v>
      </c>
      <c r="C558" s="171" t="s">
        <v>2192</v>
      </c>
      <c r="D558" s="171" t="s">
        <v>179</v>
      </c>
      <c r="E558" s="171" t="s">
        <v>180</v>
      </c>
      <c r="F558" s="173">
        <v>1.3109193600000002</v>
      </c>
      <c r="G558" s="173">
        <v>1.4011572400000001</v>
      </c>
      <c r="H558" s="58">
        <f t="shared" si="16"/>
        <v>-6.4402393552917658E-2</v>
      </c>
      <c r="I558" s="98">
        <f t="shared" si="17"/>
        <v>1.3467133775659629E-4</v>
      </c>
      <c r="J558" s="99">
        <v>241.70243946000002</v>
      </c>
      <c r="K558" s="197">
        <v>24.455952380952379</v>
      </c>
    </row>
    <row r="559" spans="1:11" x14ac:dyDescent="0.2">
      <c r="A559" s="171" t="s">
        <v>3003</v>
      </c>
      <c r="B559" s="184" t="s">
        <v>210</v>
      </c>
      <c r="C559" s="171" t="s">
        <v>640</v>
      </c>
      <c r="D559" s="171" t="s">
        <v>178</v>
      </c>
      <c r="E559" s="171" t="s">
        <v>706</v>
      </c>
      <c r="F559" s="173">
        <v>1.3105311899999998</v>
      </c>
      <c r="G559" s="173">
        <v>1.1465225400000001</v>
      </c>
      <c r="H559" s="58">
        <f t="shared" si="16"/>
        <v>0.14304877948583528</v>
      </c>
      <c r="I559" s="98">
        <f t="shared" si="17"/>
        <v>1.3463146087723047E-4</v>
      </c>
      <c r="J559" s="99">
        <v>108.774444016</v>
      </c>
      <c r="K559" s="197">
        <v>52.416095238095231</v>
      </c>
    </row>
    <row r="560" spans="1:11" x14ac:dyDescent="0.2">
      <c r="A560" s="171" t="s">
        <v>1683</v>
      </c>
      <c r="B560" s="184" t="s">
        <v>1437</v>
      </c>
      <c r="C560" s="171" t="s">
        <v>637</v>
      </c>
      <c r="D560" s="171" t="s">
        <v>178</v>
      </c>
      <c r="E560" s="171" t="s">
        <v>706</v>
      </c>
      <c r="F560" s="173">
        <v>1.3092706699999999</v>
      </c>
      <c r="G560" s="173">
        <v>0.48559783000000001</v>
      </c>
      <c r="H560" s="58">
        <f t="shared" si="16"/>
        <v>1.6962037083238197</v>
      </c>
      <c r="I560" s="98">
        <f t="shared" si="17"/>
        <v>1.345019670884829E-4</v>
      </c>
      <c r="J560" s="99">
        <v>364.55988843</v>
      </c>
      <c r="K560" s="197">
        <v>17.312095238095239</v>
      </c>
    </row>
    <row r="561" spans="1:11" x14ac:dyDescent="0.2">
      <c r="A561" s="171" t="s">
        <v>2933</v>
      </c>
      <c r="B561" s="184" t="s">
        <v>233</v>
      </c>
      <c r="C561" s="171" t="s">
        <v>510</v>
      </c>
      <c r="D561" s="171" t="s">
        <v>609</v>
      </c>
      <c r="E561" s="171" t="s">
        <v>706</v>
      </c>
      <c r="F561" s="173">
        <v>1.3062017299999999</v>
      </c>
      <c r="G561" s="173">
        <v>2.8346352499999998</v>
      </c>
      <c r="H561" s="58">
        <f t="shared" si="16"/>
        <v>-0.53919936259876822</v>
      </c>
      <c r="I561" s="98">
        <f t="shared" si="17"/>
        <v>1.34186693496601E-4</v>
      </c>
      <c r="J561" s="99">
        <v>20.093834240699998</v>
      </c>
      <c r="K561" s="197">
        <v>35.63961904761905</v>
      </c>
    </row>
    <row r="562" spans="1:11" x14ac:dyDescent="0.2">
      <c r="A562" s="171" t="s">
        <v>3134</v>
      </c>
      <c r="B562" s="184" t="s">
        <v>433</v>
      </c>
      <c r="C562" s="171" t="s">
        <v>640</v>
      </c>
      <c r="D562" s="171" t="s">
        <v>178</v>
      </c>
      <c r="E562" s="171" t="s">
        <v>706</v>
      </c>
      <c r="F562" s="173">
        <v>1.30484171</v>
      </c>
      <c r="G562" s="173">
        <v>7.7723910000000007E-2</v>
      </c>
      <c r="H562" s="58">
        <f t="shared" si="16"/>
        <v>15.788163513647216</v>
      </c>
      <c r="I562" s="98">
        <f t="shared" si="17"/>
        <v>1.3404697802792739E-4</v>
      </c>
      <c r="J562" s="99">
        <v>44.436068252500007</v>
      </c>
      <c r="K562" s="197">
        <v>13.854761904761901</v>
      </c>
    </row>
    <row r="563" spans="1:11" x14ac:dyDescent="0.2">
      <c r="A563" s="171" t="s">
        <v>1176</v>
      </c>
      <c r="B563" s="184" t="s">
        <v>17</v>
      </c>
      <c r="C563" s="171" t="s">
        <v>1156</v>
      </c>
      <c r="D563" s="171" t="s">
        <v>179</v>
      </c>
      <c r="E563" s="171" t="s">
        <v>180</v>
      </c>
      <c r="F563" s="173">
        <v>1.3014995600000001</v>
      </c>
      <c r="G563" s="173">
        <v>2.1363627999999997</v>
      </c>
      <c r="H563" s="58">
        <f t="shared" si="16"/>
        <v>-0.39078720149967028</v>
      </c>
      <c r="I563" s="98">
        <f t="shared" si="17"/>
        <v>1.3370363744938624E-4</v>
      </c>
      <c r="J563" s="99">
        <v>29.82775187</v>
      </c>
      <c r="K563" s="197">
        <v>28.87980952380952</v>
      </c>
    </row>
    <row r="564" spans="1:11" x14ac:dyDescent="0.2">
      <c r="A564" s="171" t="s">
        <v>2958</v>
      </c>
      <c r="B564" s="184" t="s">
        <v>263</v>
      </c>
      <c r="C564" s="171" t="s">
        <v>639</v>
      </c>
      <c r="D564" s="171" t="s">
        <v>179</v>
      </c>
      <c r="E564" s="171" t="s">
        <v>706</v>
      </c>
      <c r="F564" s="173">
        <v>1.2991529499999999</v>
      </c>
      <c r="G564" s="173">
        <v>2.1205959600000002</v>
      </c>
      <c r="H564" s="58">
        <f t="shared" si="16"/>
        <v>-0.38736422472482701</v>
      </c>
      <c r="I564" s="98">
        <f t="shared" si="17"/>
        <v>1.3346256914454935E-4</v>
      </c>
      <c r="J564" s="99">
        <v>52.303949701554401</v>
      </c>
      <c r="K564" s="197">
        <v>42.093095238095238</v>
      </c>
    </row>
    <row r="565" spans="1:11" x14ac:dyDescent="0.2">
      <c r="A565" s="171" t="s">
        <v>3082</v>
      </c>
      <c r="B565" s="184" t="s">
        <v>348</v>
      </c>
      <c r="C565" s="171" t="s">
        <v>1245</v>
      </c>
      <c r="D565" s="171" t="s">
        <v>179</v>
      </c>
      <c r="E565" s="171" t="s">
        <v>706</v>
      </c>
      <c r="F565" s="173">
        <v>1.29763607</v>
      </c>
      <c r="G565" s="173">
        <v>0.36526425000000001</v>
      </c>
      <c r="H565" s="58">
        <f t="shared" si="16"/>
        <v>2.5525953333785059</v>
      </c>
      <c r="I565" s="98">
        <f t="shared" si="17"/>
        <v>1.3330673937725064E-4</v>
      </c>
      <c r="J565" s="99">
        <v>12.174807250000001</v>
      </c>
      <c r="K565" s="197">
        <v>138.43542857142859</v>
      </c>
    </row>
    <row r="566" spans="1:11" x14ac:dyDescent="0.2">
      <c r="A566" s="171" t="s">
        <v>2310</v>
      </c>
      <c r="B566" s="184" t="s">
        <v>229</v>
      </c>
      <c r="C566" s="171" t="s">
        <v>234</v>
      </c>
      <c r="D566" s="171" t="s">
        <v>609</v>
      </c>
      <c r="E566" s="171" t="s">
        <v>180</v>
      </c>
      <c r="F566" s="173">
        <v>1.2887017000000001</v>
      </c>
      <c r="G566" s="173">
        <v>2.4071376899999999</v>
      </c>
      <c r="H566" s="58">
        <f t="shared" si="16"/>
        <v>-0.46463315939355343</v>
      </c>
      <c r="I566" s="98">
        <f t="shared" si="17"/>
        <v>1.3238890751312101E-4</v>
      </c>
      <c r="J566" s="99">
        <v>30.355934219999998</v>
      </c>
      <c r="K566" s="197">
        <v>117.1352857142857</v>
      </c>
    </row>
    <row r="567" spans="1:11" x14ac:dyDescent="0.2">
      <c r="A567" s="171" t="s">
        <v>2311</v>
      </c>
      <c r="B567" s="184" t="s">
        <v>247</v>
      </c>
      <c r="C567" s="171" t="s">
        <v>2190</v>
      </c>
      <c r="D567" s="171" t="s">
        <v>178</v>
      </c>
      <c r="E567" s="171" t="s">
        <v>706</v>
      </c>
      <c r="F567" s="173">
        <v>1.2740408300000001</v>
      </c>
      <c r="G567" s="173">
        <v>1.21981242</v>
      </c>
      <c r="H567" s="58">
        <f t="shared" si="16"/>
        <v>4.4456351739720956E-2</v>
      </c>
      <c r="I567" s="98">
        <f t="shared" si="17"/>
        <v>1.308827897183731E-4</v>
      </c>
      <c r="J567" s="99">
        <v>245.54920089953109</v>
      </c>
      <c r="K567" s="197">
        <v>104.7089047619048</v>
      </c>
    </row>
    <row r="568" spans="1:11" x14ac:dyDescent="0.2">
      <c r="A568" s="171" t="s">
        <v>2544</v>
      </c>
      <c r="B568" s="184" t="s">
        <v>2180</v>
      </c>
      <c r="C568" s="171" t="s">
        <v>639</v>
      </c>
      <c r="D568" s="171" t="s">
        <v>609</v>
      </c>
      <c r="E568" s="171" t="s">
        <v>180</v>
      </c>
      <c r="F568" s="173">
        <v>1.2718309800000001</v>
      </c>
      <c r="G568" s="173">
        <v>1.9049288999999998</v>
      </c>
      <c r="H568" s="58">
        <f t="shared" si="16"/>
        <v>-0.33234727028394595</v>
      </c>
      <c r="I568" s="98">
        <f t="shared" si="17"/>
        <v>1.3065577083008588E-4</v>
      </c>
      <c r="J568" s="99">
        <v>183.97484212000001</v>
      </c>
      <c r="K568" s="197">
        <v>29.727428571428572</v>
      </c>
    </row>
    <row r="569" spans="1:11" x14ac:dyDescent="0.2">
      <c r="A569" s="171" t="s">
        <v>1255</v>
      </c>
      <c r="B569" s="184" t="s">
        <v>424</v>
      </c>
      <c r="C569" s="171" t="s">
        <v>1245</v>
      </c>
      <c r="D569" s="171" t="s">
        <v>178</v>
      </c>
      <c r="E569" s="171" t="s">
        <v>706</v>
      </c>
      <c r="F569" s="173">
        <v>1.2701225</v>
      </c>
      <c r="G569" s="173">
        <v>1.34768614</v>
      </c>
      <c r="H569" s="58">
        <f t="shared" si="16"/>
        <v>-5.7553192615010462E-2</v>
      </c>
      <c r="I569" s="98">
        <f t="shared" si="17"/>
        <v>1.3048025790827626E-4</v>
      </c>
      <c r="J569" s="99">
        <v>17.897908449999999</v>
      </c>
      <c r="K569" s="197">
        <v>82.622380952380951</v>
      </c>
    </row>
    <row r="570" spans="1:11" x14ac:dyDescent="0.2">
      <c r="A570" s="171" t="s">
        <v>2576</v>
      </c>
      <c r="B570" s="184" t="s">
        <v>2107</v>
      </c>
      <c r="C570" s="171" t="s">
        <v>639</v>
      </c>
      <c r="D570" s="171" t="s">
        <v>179</v>
      </c>
      <c r="E570" s="171" t="s">
        <v>180</v>
      </c>
      <c r="F570" s="173">
        <v>1.2655927199999999</v>
      </c>
      <c r="G570" s="173">
        <v>0.76403082</v>
      </c>
      <c r="H570" s="58">
        <f t="shared" si="16"/>
        <v>0.65646815137640635</v>
      </c>
      <c r="I570" s="98">
        <f t="shared" si="17"/>
        <v>1.3001491156359866E-4</v>
      </c>
      <c r="J570" s="99">
        <v>81.967569535300001</v>
      </c>
      <c r="K570" s="197">
        <v>121.43095238095241</v>
      </c>
    </row>
    <row r="571" spans="1:11" x14ac:dyDescent="0.2">
      <c r="A571" s="171" t="s">
        <v>1415</v>
      </c>
      <c r="B571" s="184" t="s">
        <v>52</v>
      </c>
      <c r="C571" s="171" t="s">
        <v>637</v>
      </c>
      <c r="D571" s="171" t="s">
        <v>179</v>
      </c>
      <c r="E571" s="171" t="s">
        <v>706</v>
      </c>
      <c r="F571" s="173">
        <v>1.2579646</v>
      </c>
      <c r="G571" s="173">
        <v>0.30400902000000002</v>
      </c>
      <c r="H571" s="58">
        <f t="shared" si="16"/>
        <v>3.1379186709657496</v>
      </c>
      <c r="I571" s="98">
        <f t="shared" si="17"/>
        <v>1.2923127135176454E-4</v>
      </c>
      <c r="J571" s="99">
        <v>1421.21564111</v>
      </c>
      <c r="K571" s="197">
        <v>19.413666666666671</v>
      </c>
    </row>
    <row r="572" spans="1:11" x14ac:dyDescent="0.2">
      <c r="A572" s="171" t="s">
        <v>2603</v>
      </c>
      <c r="B572" s="184" t="s">
        <v>2052</v>
      </c>
      <c r="C572" s="171" t="s">
        <v>639</v>
      </c>
      <c r="D572" s="171" t="s">
        <v>179</v>
      </c>
      <c r="E572" s="171" t="s">
        <v>180</v>
      </c>
      <c r="F572" s="173">
        <v>1.24548897</v>
      </c>
      <c r="G572" s="173">
        <v>5.3024485099999996</v>
      </c>
      <c r="H572" s="58">
        <f t="shared" si="16"/>
        <v>-0.76511059604801324</v>
      </c>
      <c r="I572" s="98">
        <f t="shared" si="17"/>
        <v>1.27949644248892E-4</v>
      </c>
      <c r="J572" s="99">
        <v>774.22794767443099</v>
      </c>
      <c r="K572" s="197">
        <v>48.524666666666668</v>
      </c>
    </row>
    <row r="573" spans="1:11" x14ac:dyDescent="0.2">
      <c r="A573" s="171" t="s">
        <v>1720</v>
      </c>
      <c r="B573" s="184" t="s">
        <v>1721</v>
      </c>
      <c r="C573" s="171" t="s">
        <v>637</v>
      </c>
      <c r="D573" s="171" t="s">
        <v>178</v>
      </c>
      <c r="E573" s="171" t="s">
        <v>706</v>
      </c>
      <c r="F573" s="173">
        <v>1.2445810800000001</v>
      </c>
      <c r="G573" s="173">
        <v>0.1958831</v>
      </c>
      <c r="H573" s="58">
        <f t="shared" si="16"/>
        <v>5.3536929934231186</v>
      </c>
      <c r="I573" s="98">
        <f t="shared" si="17"/>
        <v>1.2785637629926326E-4</v>
      </c>
      <c r="J573" s="99">
        <v>37.703982400000001</v>
      </c>
      <c r="K573" s="197">
        <v>70.264571428571429</v>
      </c>
    </row>
    <row r="574" spans="1:11" x14ac:dyDescent="0.2">
      <c r="A574" s="171" t="s">
        <v>1681</v>
      </c>
      <c r="B574" s="184" t="s">
        <v>697</v>
      </c>
      <c r="C574" s="171" t="s">
        <v>637</v>
      </c>
      <c r="D574" s="171" t="s">
        <v>178</v>
      </c>
      <c r="E574" s="171" t="s">
        <v>706</v>
      </c>
      <c r="F574" s="173">
        <v>1.2421527700000001</v>
      </c>
      <c r="G574" s="173">
        <v>1.3360928799999998</v>
      </c>
      <c r="H574" s="58">
        <f t="shared" si="16"/>
        <v>-7.0309565604450897E-2</v>
      </c>
      <c r="I574" s="98">
        <f t="shared" si="17"/>
        <v>1.2760691491653739E-4</v>
      </c>
      <c r="J574" s="99">
        <v>184.25160000000002</v>
      </c>
      <c r="K574" s="197">
        <v>12.984047619047621</v>
      </c>
    </row>
    <row r="575" spans="1:11" x14ac:dyDescent="0.2">
      <c r="A575" s="171" t="s">
        <v>1202</v>
      </c>
      <c r="B575" s="184" t="s">
        <v>1203</v>
      </c>
      <c r="C575" s="171" t="s">
        <v>234</v>
      </c>
      <c r="D575" s="171" t="s">
        <v>609</v>
      </c>
      <c r="E575" s="171" t="s">
        <v>180</v>
      </c>
      <c r="F575" s="173">
        <v>1.2396948600000002</v>
      </c>
      <c r="G575" s="173">
        <v>7.6758008899999997</v>
      </c>
      <c r="H575" s="58">
        <f t="shared" si="16"/>
        <v>-0.83849309306406461</v>
      </c>
      <c r="I575" s="98">
        <f t="shared" si="17"/>
        <v>1.2735441271244659E-4</v>
      </c>
      <c r="J575" s="99">
        <v>315.89691110000001</v>
      </c>
      <c r="K575" s="197">
        <v>85.937285714285707</v>
      </c>
    </row>
    <row r="576" spans="1:11" x14ac:dyDescent="0.2">
      <c r="A576" s="171" t="s">
        <v>1400</v>
      </c>
      <c r="B576" s="184" t="s">
        <v>13</v>
      </c>
      <c r="C576" s="171" t="s">
        <v>2190</v>
      </c>
      <c r="D576" s="171" t="s">
        <v>178</v>
      </c>
      <c r="E576" s="171" t="s">
        <v>706</v>
      </c>
      <c r="F576" s="173">
        <v>1.23697795</v>
      </c>
      <c r="G576" s="173">
        <v>2.4381353399999997</v>
      </c>
      <c r="H576" s="58">
        <f t="shared" si="16"/>
        <v>-0.49265410754433336</v>
      </c>
      <c r="I576" s="98">
        <f t="shared" si="17"/>
        <v>1.2707530332141257E-4</v>
      </c>
      <c r="J576" s="99">
        <v>12.109886080000001</v>
      </c>
      <c r="K576" s="197">
        <v>17.485761904761901</v>
      </c>
    </row>
    <row r="577" spans="1:11" x14ac:dyDescent="0.2">
      <c r="A577" s="171" t="s">
        <v>1323</v>
      </c>
      <c r="B577" s="184" t="s">
        <v>335</v>
      </c>
      <c r="C577" s="171" t="s">
        <v>639</v>
      </c>
      <c r="D577" s="171" t="s">
        <v>179</v>
      </c>
      <c r="E577" s="171" t="s">
        <v>180</v>
      </c>
      <c r="F577" s="173">
        <v>1.2159161000000001</v>
      </c>
      <c r="G577" s="173">
        <v>2.3388546899999998</v>
      </c>
      <c r="H577" s="58">
        <f t="shared" si="16"/>
        <v>-0.48012328204964283</v>
      </c>
      <c r="I577" s="98">
        <f t="shared" si="17"/>
        <v>1.2491160996110646E-4</v>
      </c>
      <c r="J577" s="99">
        <v>11.845336609999999</v>
      </c>
      <c r="K577" s="197">
        <v>33.350428571428573</v>
      </c>
    </row>
    <row r="578" spans="1:11" x14ac:dyDescent="0.2">
      <c r="A578" s="171" t="s">
        <v>1792</v>
      </c>
      <c r="B578" s="184" t="s">
        <v>1773</v>
      </c>
      <c r="C578" s="171" t="s">
        <v>2197</v>
      </c>
      <c r="D578" s="171" t="s">
        <v>179</v>
      </c>
      <c r="E578" s="171" t="s">
        <v>706</v>
      </c>
      <c r="F578" s="173">
        <v>1.2139810099999999</v>
      </c>
      <c r="G578" s="173">
        <v>1.3373651299999998</v>
      </c>
      <c r="H578" s="58">
        <f t="shared" si="16"/>
        <v>-9.2259112513274455E-2</v>
      </c>
      <c r="I578" s="98">
        <f t="shared" si="17"/>
        <v>1.2471281729167831E-4</v>
      </c>
      <c r="J578" s="99">
        <v>95.952243673083203</v>
      </c>
      <c r="K578" s="197">
        <v>181.43176190476191</v>
      </c>
    </row>
    <row r="579" spans="1:11" x14ac:dyDescent="0.2">
      <c r="A579" s="171" t="s">
        <v>3048</v>
      </c>
      <c r="B579" s="184" t="s">
        <v>792</v>
      </c>
      <c r="C579" s="171" t="s">
        <v>510</v>
      </c>
      <c r="D579" s="171" t="s">
        <v>609</v>
      </c>
      <c r="E579" s="171" t="s">
        <v>706</v>
      </c>
      <c r="F579" s="173">
        <v>1.20883619</v>
      </c>
      <c r="G579" s="173">
        <v>0.65659458999999998</v>
      </c>
      <c r="H579" s="58">
        <f t="shared" si="16"/>
        <v>0.84106937280735128</v>
      </c>
      <c r="I579" s="98">
        <f t="shared" si="17"/>
        <v>1.2418428761009904E-4</v>
      </c>
      <c r="J579" s="99">
        <v>28.544506536</v>
      </c>
      <c r="K579" s="197">
        <v>16.121523809523811</v>
      </c>
    </row>
    <row r="580" spans="1:11" x14ac:dyDescent="0.2">
      <c r="A580" s="171" t="s">
        <v>3051</v>
      </c>
      <c r="B580" s="184" t="s">
        <v>186</v>
      </c>
      <c r="C580" s="171" t="s">
        <v>640</v>
      </c>
      <c r="D580" s="171" t="s">
        <v>178</v>
      </c>
      <c r="E580" s="171" t="s">
        <v>180</v>
      </c>
      <c r="F580" s="173">
        <v>1.2058676399999999</v>
      </c>
      <c r="G580" s="173">
        <v>0.63949681999999997</v>
      </c>
      <c r="H580" s="58">
        <f t="shared" si="16"/>
        <v>0.88565072145315749</v>
      </c>
      <c r="I580" s="98">
        <f t="shared" si="17"/>
        <v>1.2387932712824504E-4</v>
      </c>
      <c r="J580" s="99">
        <v>48.369112105600003</v>
      </c>
      <c r="K580" s="197">
        <v>95.590857142857132</v>
      </c>
    </row>
    <row r="581" spans="1:11" x14ac:dyDescent="0.2">
      <c r="A581" s="171" t="s">
        <v>3034</v>
      </c>
      <c r="B581" s="184" t="s">
        <v>2454</v>
      </c>
      <c r="C581" s="171" t="s">
        <v>2277</v>
      </c>
      <c r="D581" s="171" t="s">
        <v>178</v>
      </c>
      <c r="E581" s="171" t="s">
        <v>706</v>
      </c>
      <c r="F581" s="173">
        <v>1.1998970800000002</v>
      </c>
      <c r="G581" s="173">
        <v>0.80575501999999999</v>
      </c>
      <c r="H581" s="58">
        <f t="shared" si="16"/>
        <v>0.48915867753451936</v>
      </c>
      <c r="I581" s="98">
        <f t="shared" si="17"/>
        <v>1.2326596880362926E-4</v>
      </c>
      <c r="J581" s="99">
        <v>1.4805448893072002</v>
      </c>
      <c r="K581" s="197">
        <v>57.259619047619047</v>
      </c>
    </row>
    <row r="582" spans="1:11" x14ac:dyDescent="0.2">
      <c r="A582" s="171" t="s">
        <v>3080</v>
      </c>
      <c r="B582" s="184" t="s">
        <v>150</v>
      </c>
      <c r="C582" s="171" t="s">
        <v>639</v>
      </c>
      <c r="D582" s="171" t="s">
        <v>179</v>
      </c>
      <c r="E582" s="171" t="s">
        <v>706</v>
      </c>
      <c r="F582" s="173">
        <v>1.1879186399999999</v>
      </c>
      <c r="G582" s="173">
        <v>0.36693606000000001</v>
      </c>
      <c r="H582" s="58">
        <f t="shared" si="16"/>
        <v>2.237399562201654</v>
      </c>
      <c r="I582" s="98">
        <f t="shared" si="17"/>
        <v>1.2203541825394696E-4</v>
      </c>
      <c r="J582" s="99">
        <v>371.0278154579488</v>
      </c>
      <c r="K582" s="197">
        <v>18.495238095238101</v>
      </c>
    </row>
    <row r="583" spans="1:11" x14ac:dyDescent="0.2">
      <c r="A583" s="171" t="s">
        <v>2560</v>
      </c>
      <c r="B583" s="184" t="s">
        <v>2057</v>
      </c>
      <c r="C583" s="171" t="s">
        <v>639</v>
      </c>
      <c r="D583" s="171" t="s">
        <v>179</v>
      </c>
      <c r="E583" s="171" t="s">
        <v>180</v>
      </c>
      <c r="F583" s="173">
        <v>1.1719177700000001</v>
      </c>
      <c r="G583" s="173">
        <v>1.45726066</v>
      </c>
      <c r="H583" s="58">
        <f t="shared" ref="H583:H646" si="18">IF(ISERROR(F583/G583-1),"",IF((F583/G583-1)&gt;10000%,"",F583/G583-1))</f>
        <v>-0.19580772186631312</v>
      </c>
      <c r="I583" s="98">
        <f t="shared" ref="I583:I646" si="19">F583/$F$1161</f>
        <v>1.2039164165416484E-4</v>
      </c>
      <c r="J583" s="99">
        <v>89.614260689999995</v>
      </c>
      <c r="K583" s="197">
        <v>48.742476190476189</v>
      </c>
    </row>
    <row r="584" spans="1:11" x14ac:dyDescent="0.2">
      <c r="A584" s="171" t="s">
        <v>1398</v>
      </c>
      <c r="B584" s="184" t="s">
        <v>1600</v>
      </c>
      <c r="C584" s="171" t="s">
        <v>2197</v>
      </c>
      <c r="D584" s="171" t="s">
        <v>179</v>
      </c>
      <c r="E584" s="171" t="s">
        <v>706</v>
      </c>
      <c r="F584" s="173">
        <v>1.1675145300000001</v>
      </c>
      <c r="G584" s="173">
        <v>1.1530584099999999</v>
      </c>
      <c r="H584" s="58">
        <f t="shared" si="18"/>
        <v>1.2537196619553992E-2</v>
      </c>
      <c r="I584" s="98">
        <f t="shared" si="19"/>
        <v>1.1993929482082234E-4</v>
      </c>
      <c r="J584" s="99">
        <v>182.47227655</v>
      </c>
      <c r="K584" s="197">
        <v>85.735666666666674</v>
      </c>
    </row>
    <row r="585" spans="1:11" x14ac:dyDescent="0.2">
      <c r="A585" s="171" t="s">
        <v>1299</v>
      </c>
      <c r="B585" s="184" t="s">
        <v>461</v>
      </c>
      <c r="C585" s="171" t="s">
        <v>639</v>
      </c>
      <c r="D585" s="171" t="s">
        <v>179</v>
      </c>
      <c r="E585" s="171" t="s">
        <v>180</v>
      </c>
      <c r="F585" s="173">
        <v>1.1619366</v>
      </c>
      <c r="G585" s="173">
        <v>4.9819628899999993</v>
      </c>
      <c r="H585" s="58">
        <f t="shared" si="18"/>
        <v>-0.76677132574947782</v>
      </c>
      <c r="I585" s="98">
        <f t="shared" si="19"/>
        <v>1.1936627155338608E-4</v>
      </c>
      <c r="J585" s="99">
        <v>50.892476292921401</v>
      </c>
      <c r="K585" s="197">
        <v>66.230285714285714</v>
      </c>
    </row>
    <row r="586" spans="1:11" x14ac:dyDescent="0.2">
      <c r="A586" s="171" t="s">
        <v>1741</v>
      </c>
      <c r="B586" s="184" t="s">
        <v>1744</v>
      </c>
      <c r="C586" s="171" t="s">
        <v>2190</v>
      </c>
      <c r="D586" s="171" t="s">
        <v>178</v>
      </c>
      <c r="E586" s="171" t="s">
        <v>706</v>
      </c>
      <c r="F586" s="173">
        <v>1.1520053100000001</v>
      </c>
      <c r="G586" s="173">
        <v>1.2991858799999998</v>
      </c>
      <c r="H586" s="58">
        <f t="shared" si="18"/>
        <v>-0.11328676847996511</v>
      </c>
      <c r="I586" s="98">
        <f t="shared" si="19"/>
        <v>1.1834602564752907E-4</v>
      </c>
      <c r="J586" s="99">
        <v>22.351435600000002</v>
      </c>
      <c r="K586" s="197">
        <v>189.91309523809531</v>
      </c>
    </row>
    <row r="587" spans="1:11" x14ac:dyDescent="0.2">
      <c r="A587" s="171" t="s">
        <v>2984</v>
      </c>
      <c r="B587" s="184" t="s">
        <v>392</v>
      </c>
      <c r="C587" s="171" t="s">
        <v>2192</v>
      </c>
      <c r="D587" s="171" t="s">
        <v>178</v>
      </c>
      <c r="E587" s="171" t="s">
        <v>706</v>
      </c>
      <c r="F587" s="173">
        <v>1.13984953</v>
      </c>
      <c r="G587" s="173">
        <v>1.48304551</v>
      </c>
      <c r="H587" s="58">
        <f t="shared" si="18"/>
        <v>-0.23141297936298666</v>
      </c>
      <c r="I587" s="98">
        <f t="shared" si="19"/>
        <v>1.1709725687957459E-4</v>
      </c>
      <c r="J587" s="99">
        <v>30.985033012606603</v>
      </c>
      <c r="K587" s="197">
        <v>176.76033333333331</v>
      </c>
    </row>
    <row r="588" spans="1:11" x14ac:dyDescent="0.2">
      <c r="A588" s="171" t="s">
        <v>2299</v>
      </c>
      <c r="B588" s="184" t="s">
        <v>506</v>
      </c>
      <c r="C588" s="171" t="s">
        <v>510</v>
      </c>
      <c r="D588" s="171" t="s">
        <v>178</v>
      </c>
      <c r="E588" s="171" t="s">
        <v>706</v>
      </c>
      <c r="F588" s="173">
        <v>1.1352656799999998</v>
      </c>
      <c r="G588" s="173">
        <v>4.0073196700000002</v>
      </c>
      <c r="H588" s="58">
        <f t="shared" si="18"/>
        <v>-0.71670199198258633</v>
      </c>
      <c r="I588" s="98">
        <f t="shared" si="19"/>
        <v>1.166263558993834E-4</v>
      </c>
      <c r="J588" s="99">
        <v>206.82268269720001</v>
      </c>
      <c r="K588" s="197">
        <v>32.714904761904762</v>
      </c>
    </row>
    <row r="589" spans="1:11" x14ac:dyDescent="0.2">
      <c r="A589" s="171" t="s">
        <v>3013</v>
      </c>
      <c r="B589" s="184" t="s">
        <v>2375</v>
      </c>
      <c r="C589" s="171" t="s">
        <v>639</v>
      </c>
      <c r="D589" s="171" t="s">
        <v>609</v>
      </c>
      <c r="E589" s="171" t="s">
        <v>706</v>
      </c>
      <c r="F589" s="173">
        <v>1.1352449199999999</v>
      </c>
      <c r="G589" s="173">
        <v>1.02646751</v>
      </c>
      <c r="H589" s="58">
        <f t="shared" si="18"/>
        <v>0.10597257968739782</v>
      </c>
      <c r="I589" s="98">
        <f t="shared" si="19"/>
        <v>1.1662422321520989E-4</v>
      </c>
      <c r="J589" s="99">
        <v>40.755359528342595</v>
      </c>
      <c r="K589" s="197">
        <v>140.90466666666671</v>
      </c>
    </row>
    <row r="590" spans="1:11" x14ac:dyDescent="0.2">
      <c r="A590" s="171" t="s">
        <v>2539</v>
      </c>
      <c r="B590" s="184" t="s">
        <v>2096</v>
      </c>
      <c r="C590" s="171" t="s">
        <v>639</v>
      </c>
      <c r="D590" s="171" t="s">
        <v>609</v>
      </c>
      <c r="E590" s="171" t="s">
        <v>180</v>
      </c>
      <c r="F590" s="173">
        <v>1.12928389</v>
      </c>
      <c r="G590" s="173">
        <v>0.76767149999999995</v>
      </c>
      <c r="H590" s="58">
        <f t="shared" si="18"/>
        <v>0.47105095082987969</v>
      </c>
      <c r="I590" s="98">
        <f t="shared" si="19"/>
        <v>1.1601184391179706E-4</v>
      </c>
      <c r="J590" s="99">
        <v>63.931661323504009</v>
      </c>
      <c r="K590" s="197">
        <v>63.417952380952393</v>
      </c>
    </row>
    <row r="591" spans="1:11" x14ac:dyDescent="0.2">
      <c r="A591" s="171" t="s">
        <v>2532</v>
      </c>
      <c r="B591" s="184" t="s">
        <v>2172</v>
      </c>
      <c r="C591" s="171" t="s">
        <v>639</v>
      </c>
      <c r="D591" s="171" t="s">
        <v>609</v>
      </c>
      <c r="E591" s="171" t="s">
        <v>706</v>
      </c>
      <c r="F591" s="173">
        <v>1.12911275</v>
      </c>
      <c r="G591" s="173">
        <v>2.1166163900000003</v>
      </c>
      <c r="H591" s="58">
        <f t="shared" si="18"/>
        <v>-0.46654823456223926</v>
      </c>
      <c r="I591" s="98">
        <f t="shared" si="19"/>
        <v>1.1599426262232425E-4</v>
      </c>
      <c r="J591" s="99">
        <v>464.38029788706007</v>
      </c>
      <c r="K591" s="197">
        <v>68.784761904761908</v>
      </c>
    </row>
    <row r="592" spans="1:11" x14ac:dyDescent="0.2">
      <c r="A592" s="171" t="s">
        <v>2998</v>
      </c>
      <c r="B592" s="184" t="s">
        <v>1135</v>
      </c>
      <c r="C592" s="171" t="s">
        <v>2192</v>
      </c>
      <c r="D592" s="171" t="s">
        <v>179</v>
      </c>
      <c r="E592" s="171" t="s">
        <v>180</v>
      </c>
      <c r="F592" s="173">
        <v>1.1226806899999999</v>
      </c>
      <c r="G592" s="173">
        <v>1.2180410700000002</v>
      </c>
      <c r="H592" s="58">
        <f t="shared" si="18"/>
        <v>-7.8289954541516549E-2</v>
      </c>
      <c r="I592" s="98">
        <f t="shared" si="19"/>
        <v>1.1533349419433285E-4</v>
      </c>
      <c r="J592" s="99">
        <v>32.493245411877204</v>
      </c>
      <c r="K592" s="197">
        <v>89.995190476190473</v>
      </c>
    </row>
    <row r="593" spans="1:11" x14ac:dyDescent="0.2">
      <c r="A593" s="171" t="s">
        <v>2283</v>
      </c>
      <c r="B593" s="184" t="s">
        <v>125</v>
      </c>
      <c r="C593" s="171" t="s">
        <v>510</v>
      </c>
      <c r="D593" s="171" t="s">
        <v>178</v>
      </c>
      <c r="E593" s="171" t="s">
        <v>706</v>
      </c>
      <c r="F593" s="173">
        <v>1.1182440200000001</v>
      </c>
      <c r="G593" s="173">
        <v>1.77159848</v>
      </c>
      <c r="H593" s="58">
        <f t="shared" si="18"/>
        <v>-0.36879375737554254</v>
      </c>
      <c r="I593" s="98">
        <f t="shared" si="19"/>
        <v>1.1487771308199614E-4</v>
      </c>
      <c r="J593" s="99">
        <v>98.117651497742997</v>
      </c>
      <c r="K593" s="197">
        <v>41.639666666666663</v>
      </c>
    </row>
    <row r="594" spans="1:11" x14ac:dyDescent="0.2">
      <c r="A594" s="171" t="s">
        <v>2034</v>
      </c>
      <c r="B594" s="184" t="s">
        <v>1856</v>
      </c>
      <c r="C594" s="171" t="s">
        <v>2190</v>
      </c>
      <c r="D594" s="171" t="s">
        <v>178</v>
      </c>
      <c r="E594" s="171" t="s">
        <v>706</v>
      </c>
      <c r="F594" s="173">
        <v>1.11117529</v>
      </c>
      <c r="G594" s="173">
        <v>2.4120940099999997</v>
      </c>
      <c r="H594" s="58">
        <f t="shared" si="18"/>
        <v>-0.53933168218431082</v>
      </c>
      <c r="I594" s="98">
        <f t="shared" si="19"/>
        <v>1.141515392574367E-4</v>
      </c>
      <c r="J594" s="99">
        <v>117.87960821999998</v>
      </c>
      <c r="K594" s="197">
        <v>109.9155238095238</v>
      </c>
    </row>
    <row r="595" spans="1:11" x14ac:dyDescent="0.2">
      <c r="A595" s="171" t="s">
        <v>1118</v>
      </c>
      <c r="B595" s="184" t="s">
        <v>623</v>
      </c>
      <c r="C595" s="171" t="s">
        <v>2197</v>
      </c>
      <c r="D595" s="171" t="s">
        <v>609</v>
      </c>
      <c r="E595" s="171" t="s">
        <v>706</v>
      </c>
      <c r="F595" s="173">
        <v>1.09880198</v>
      </c>
      <c r="G595" s="173">
        <v>0.51666045999999999</v>
      </c>
      <c r="H595" s="58">
        <f t="shared" si="18"/>
        <v>1.1267390579879093</v>
      </c>
      <c r="I595" s="98">
        <f t="shared" si="19"/>
        <v>1.1288042353436349E-4</v>
      </c>
      <c r="J595" s="99">
        <v>48.181104981031602</v>
      </c>
      <c r="K595" s="197">
        <v>124.51376190476191</v>
      </c>
    </row>
    <row r="596" spans="1:11" x14ac:dyDescent="0.2">
      <c r="A596" s="171" t="s">
        <v>1578</v>
      </c>
      <c r="B596" s="184" t="s">
        <v>57</v>
      </c>
      <c r="C596" s="171" t="s">
        <v>637</v>
      </c>
      <c r="D596" s="171" t="s">
        <v>179</v>
      </c>
      <c r="E596" s="171" t="s">
        <v>706</v>
      </c>
      <c r="F596" s="173">
        <v>1.0950281899999998</v>
      </c>
      <c r="G596" s="173">
        <v>1.2380311899999998</v>
      </c>
      <c r="H596" s="58">
        <f t="shared" si="18"/>
        <v>-0.11550839845965433</v>
      </c>
      <c r="I596" s="98">
        <f t="shared" si="19"/>
        <v>1.1249274038372905E-4</v>
      </c>
      <c r="J596" s="99">
        <v>183.40909784999999</v>
      </c>
      <c r="K596" s="197">
        <v>35.358619047619037</v>
      </c>
    </row>
    <row r="597" spans="1:11" x14ac:dyDescent="0.2">
      <c r="A597" s="171" t="s">
        <v>1789</v>
      </c>
      <c r="B597" s="184" t="s">
        <v>1770</v>
      </c>
      <c r="C597" s="171" t="s">
        <v>2197</v>
      </c>
      <c r="D597" s="171" t="s">
        <v>179</v>
      </c>
      <c r="E597" s="171" t="s">
        <v>706</v>
      </c>
      <c r="F597" s="173">
        <v>1.0885951699999998</v>
      </c>
      <c r="G597" s="173">
        <v>1.60008595</v>
      </c>
      <c r="H597" s="58">
        <f t="shared" si="18"/>
        <v>-0.31966456551912115</v>
      </c>
      <c r="I597" s="98">
        <f t="shared" si="19"/>
        <v>1.118318733345042E-4</v>
      </c>
      <c r="J597" s="99">
        <v>30.097408932265001</v>
      </c>
      <c r="K597" s="197">
        <v>188.72428571428571</v>
      </c>
    </row>
    <row r="598" spans="1:11" x14ac:dyDescent="0.2">
      <c r="A598" s="171" t="s">
        <v>1687</v>
      </c>
      <c r="B598" s="184" t="s">
        <v>155</v>
      </c>
      <c r="C598" s="171" t="s">
        <v>637</v>
      </c>
      <c r="D598" s="171" t="s">
        <v>178</v>
      </c>
      <c r="E598" s="171" t="s">
        <v>706</v>
      </c>
      <c r="F598" s="173">
        <v>1.0861668400000002</v>
      </c>
      <c r="G598" s="173">
        <v>1.0787101200000002</v>
      </c>
      <c r="H598" s="58">
        <f t="shared" si="18"/>
        <v>6.9126263504415419E-3</v>
      </c>
      <c r="I598" s="98">
        <f t="shared" si="19"/>
        <v>1.1158240989716932E-4</v>
      </c>
      <c r="J598" s="99">
        <v>167.78045700000001</v>
      </c>
      <c r="K598" s="197">
        <v>8.889619047619048</v>
      </c>
    </row>
    <row r="599" spans="1:11" x14ac:dyDescent="0.2">
      <c r="A599" s="171" t="s">
        <v>3040</v>
      </c>
      <c r="B599" s="184" t="s">
        <v>1509</v>
      </c>
      <c r="C599" s="171" t="s">
        <v>2190</v>
      </c>
      <c r="D599" s="171" t="s">
        <v>178</v>
      </c>
      <c r="E599" s="171" t="s">
        <v>706</v>
      </c>
      <c r="F599" s="173">
        <v>1.0814018300000001</v>
      </c>
      <c r="G599" s="173">
        <v>0.76032986000000002</v>
      </c>
      <c r="H599" s="58">
        <f t="shared" si="18"/>
        <v>0.42227983785879464</v>
      </c>
      <c r="I599" s="98">
        <f t="shared" si="19"/>
        <v>1.1109289826838113E-4</v>
      </c>
      <c r="J599" s="99">
        <v>190.63194960000001</v>
      </c>
      <c r="K599" s="197">
        <v>245.5698571428571</v>
      </c>
    </row>
    <row r="600" spans="1:11" x14ac:dyDescent="0.2">
      <c r="A600" s="171" t="s">
        <v>1940</v>
      </c>
      <c r="B600" s="184" t="s">
        <v>1726</v>
      </c>
      <c r="C600" s="171" t="s">
        <v>510</v>
      </c>
      <c r="D600" s="171" t="s">
        <v>609</v>
      </c>
      <c r="E600" s="171" t="s">
        <v>180</v>
      </c>
      <c r="F600" s="173">
        <v>1.0774696499999998</v>
      </c>
      <c r="G600" s="173">
        <v>2.0561896599999998</v>
      </c>
      <c r="H600" s="58">
        <f t="shared" si="18"/>
        <v>-0.47598722483605915</v>
      </c>
      <c r="I600" s="98">
        <f t="shared" si="19"/>
        <v>1.1068894364153073E-4</v>
      </c>
      <c r="J600" s="99">
        <v>65.293528597000005</v>
      </c>
      <c r="K600" s="197">
        <v>36.056666666666672</v>
      </c>
    </row>
    <row r="601" spans="1:11" x14ac:dyDescent="0.2">
      <c r="A601" s="171" t="s">
        <v>3004</v>
      </c>
      <c r="B601" s="184" t="s">
        <v>902</v>
      </c>
      <c r="C601" s="171" t="s">
        <v>640</v>
      </c>
      <c r="D601" s="171" t="s">
        <v>178</v>
      </c>
      <c r="E601" s="171" t="s">
        <v>706</v>
      </c>
      <c r="F601" s="173">
        <v>1.07389285</v>
      </c>
      <c r="G601" s="173">
        <v>1.1430552899999999</v>
      </c>
      <c r="H601" s="58">
        <f t="shared" si="18"/>
        <v>-6.0506644433621304E-2</v>
      </c>
      <c r="I601" s="98">
        <f t="shared" si="19"/>
        <v>1.1032149736254087E-4</v>
      </c>
      <c r="J601" s="99">
        <v>160.6367142</v>
      </c>
      <c r="K601" s="197">
        <v>24.114761904761899</v>
      </c>
    </row>
    <row r="602" spans="1:11" x14ac:dyDescent="0.2">
      <c r="A602" s="171" t="s">
        <v>1422</v>
      </c>
      <c r="B602" s="184" t="s">
        <v>166</v>
      </c>
      <c r="C602" s="171" t="s">
        <v>637</v>
      </c>
      <c r="D602" s="171" t="s">
        <v>178</v>
      </c>
      <c r="E602" s="171" t="s">
        <v>706</v>
      </c>
      <c r="F602" s="173">
        <v>1.0706609199999999</v>
      </c>
      <c r="G602" s="173">
        <v>4.5104870000000005E-2</v>
      </c>
      <c r="H602" s="58">
        <f t="shared" si="18"/>
        <v>22.737146787032081</v>
      </c>
      <c r="I602" s="98">
        <f t="shared" si="19"/>
        <v>1.0998947973436602E-4</v>
      </c>
      <c r="J602" s="99">
        <v>40.767787479999996</v>
      </c>
      <c r="K602" s="197">
        <v>25.119142857142862</v>
      </c>
    </row>
    <row r="603" spans="1:11" x14ac:dyDescent="0.2">
      <c r="A603" s="171" t="s">
        <v>3028</v>
      </c>
      <c r="B603" s="184" t="s">
        <v>421</v>
      </c>
      <c r="C603" s="171" t="s">
        <v>1245</v>
      </c>
      <c r="D603" s="171" t="s">
        <v>179</v>
      </c>
      <c r="E603" s="171" t="s">
        <v>2403</v>
      </c>
      <c r="F603" s="173">
        <v>1.0648145500000001</v>
      </c>
      <c r="G603" s="173">
        <v>0.86066624000000003</v>
      </c>
      <c r="H603" s="58">
        <f t="shared" si="18"/>
        <v>0.23719799907569294</v>
      </c>
      <c r="I603" s="98">
        <f t="shared" si="19"/>
        <v>1.0938887950452427E-4</v>
      </c>
      <c r="J603" s="99">
        <v>31.696606339999999</v>
      </c>
      <c r="K603" s="197">
        <v>135.9527619047619</v>
      </c>
    </row>
    <row r="604" spans="1:11" x14ac:dyDescent="0.2">
      <c r="A604" s="171" t="s">
        <v>1254</v>
      </c>
      <c r="B604" s="184" t="s">
        <v>378</v>
      </c>
      <c r="C604" s="171" t="s">
        <v>1245</v>
      </c>
      <c r="D604" s="171" t="s">
        <v>178</v>
      </c>
      <c r="E604" s="171" t="s">
        <v>706</v>
      </c>
      <c r="F604" s="173">
        <v>1.0616157800000001</v>
      </c>
      <c r="G604" s="173">
        <v>2.2934171299999999</v>
      </c>
      <c r="H604" s="58">
        <f t="shared" si="18"/>
        <v>-0.5371030563463175</v>
      </c>
      <c r="I604" s="98">
        <f t="shared" si="19"/>
        <v>1.0906026841812177E-4</v>
      </c>
      <c r="J604" s="99">
        <v>68.696803620000011</v>
      </c>
      <c r="K604" s="197">
        <v>112.44252380952381</v>
      </c>
    </row>
    <row r="605" spans="1:11" x14ac:dyDescent="0.2">
      <c r="A605" s="171" t="s">
        <v>3000</v>
      </c>
      <c r="B605" s="184" t="s">
        <v>452</v>
      </c>
      <c r="C605" s="171" t="s">
        <v>640</v>
      </c>
      <c r="D605" s="171" t="s">
        <v>179</v>
      </c>
      <c r="E605" s="171" t="s">
        <v>706</v>
      </c>
      <c r="F605" s="173">
        <v>1.0600811399999999</v>
      </c>
      <c r="G605" s="173">
        <v>1.2034008999999999</v>
      </c>
      <c r="H605" s="58">
        <f t="shared" si="18"/>
        <v>-0.11909560645999184</v>
      </c>
      <c r="I605" s="98">
        <f t="shared" si="19"/>
        <v>1.0890261415800403E-4</v>
      </c>
      <c r="J605" s="99">
        <v>793.91337280000005</v>
      </c>
      <c r="K605" s="197">
        <v>4.3839523809523824</v>
      </c>
    </row>
    <row r="606" spans="1:11" x14ac:dyDescent="0.2">
      <c r="A606" s="171" t="s">
        <v>1115</v>
      </c>
      <c r="B606" s="184" t="s">
        <v>1047</v>
      </c>
      <c r="C606" s="171" t="s">
        <v>2197</v>
      </c>
      <c r="D606" s="171" t="s">
        <v>609</v>
      </c>
      <c r="E606" s="171" t="s">
        <v>180</v>
      </c>
      <c r="F606" s="173">
        <v>1.0594068600000002</v>
      </c>
      <c r="G606" s="173">
        <v>0.31767066999999999</v>
      </c>
      <c r="H606" s="58">
        <f t="shared" si="18"/>
        <v>2.3349218547623556</v>
      </c>
      <c r="I606" s="98">
        <f t="shared" si="19"/>
        <v>1.0883334506915445E-4</v>
      </c>
      <c r="J606" s="99">
        <v>12.150541015415801</v>
      </c>
      <c r="K606" s="197">
        <v>117.1271428571429</v>
      </c>
    </row>
    <row r="607" spans="1:11" x14ac:dyDescent="0.2">
      <c r="A607" s="171" t="s">
        <v>1279</v>
      </c>
      <c r="B607" s="184" t="s">
        <v>417</v>
      </c>
      <c r="C607" s="171" t="s">
        <v>1245</v>
      </c>
      <c r="D607" s="171" t="s">
        <v>178</v>
      </c>
      <c r="E607" s="171" t="s">
        <v>706</v>
      </c>
      <c r="F607" s="173">
        <v>1.05391704</v>
      </c>
      <c r="G607" s="173">
        <v>0.99036290999999999</v>
      </c>
      <c r="H607" s="58">
        <f t="shared" si="18"/>
        <v>6.4172566801799835E-2</v>
      </c>
      <c r="I607" s="98">
        <f t="shared" si="19"/>
        <v>1.0826937338180143E-4</v>
      </c>
      <c r="J607" s="99">
        <v>72.72947640999999</v>
      </c>
      <c r="K607" s="197">
        <v>46.99138095238095</v>
      </c>
    </row>
    <row r="608" spans="1:11" x14ac:dyDescent="0.2">
      <c r="A608" s="171" t="s">
        <v>1656</v>
      </c>
      <c r="B608" s="184" t="s">
        <v>1657</v>
      </c>
      <c r="C608" s="171" t="s">
        <v>1156</v>
      </c>
      <c r="D608" s="171" t="s">
        <v>179</v>
      </c>
      <c r="E608" s="171" t="s">
        <v>180</v>
      </c>
      <c r="F608" s="173">
        <v>1.0537873</v>
      </c>
      <c r="G608" s="173">
        <v>2.962101E-2</v>
      </c>
      <c r="H608" s="58">
        <f t="shared" si="18"/>
        <v>34.575670782326462</v>
      </c>
      <c r="I608" s="98">
        <f t="shared" si="19"/>
        <v>1.0825604513302148E-4</v>
      </c>
      <c r="J608" s="99">
        <v>51.550814330000001</v>
      </c>
      <c r="K608" s="197" t="s">
        <v>3198</v>
      </c>
    </row>
    <row r="609" spans="1:11" x14ac:dyDescent="0.2">
      <c r="A609" s="171" t="s">
        <v>1384</v>
      </c>
      <c r="B609" s="184" t="s">
        <v>693</v>
      </c>
      <c r="C609" s="171" t="s">
        <v>692</v>
      </c>
      <c r="D609" s="171" t="s">
        <v>178</v>
      </c>
      <c r="E609" s="171" t="s">
        <v>706</v>
      </c>
      <c r="F609" s="173">
        <v>1.05376234</v>
      </c>
      <c r="G609" s="173">
        <v>0.67095782999999998</v>
      </c>
      <c r="H609" s="58">
        <f t="shared" si="18"/>
        <v>0.57053438067784379</v>
      </c>
      <c r="I609" s="98">
        <f t="shared" si="19"/>
        <v>1.082534809809516E-4</v>
      </c>
      <c r="J609" s="99">
        <v>82.255001399999998</v>
      </c>
      <c r="K609" s="197">
        <v>29.15580952380952</v>
      </c>
    </row>
    <row r="610" spans="1:11" x14ac:dyDescent="0.2">
      <c r="A610" s="171" t="s">
        <v>1702</v>
      </c>
      <c r="B610" s="184" t="s">
        <v>678</v>
      </c>
      <c r="C610" s="171" t="s">
        <v>637</v>
      </c>
      <c r="D610" s="171" t="s">
        <v>178</v>
      </c>
      <c r="E610" s="171" t="s">
        <v>706</v>
      </c>
      <c r="F610" s="173">
        <v>1.0522861499999998</v>
      </c>
      <c r="G610" s="173">
        <v>1.4225548100000001</v>
      </c>
      <c r="H610" s="58">
        <f t="shared" si="18"/>
        <v>-0.26028428387936786</v>
      </c>
      <c r="I610" s="98">
        <f t="shared" si="19"/>
        <v>1.0810183131572509E-4</v>
      </c>
      <c r="J610" s="99">
        <v>191.02608000000001</v>
      </c>
      <c r="K610" s="197">
        <v>13.74671428571429</v>
      </c>
    </row>
    <row r="611" spans="1:11" x14ac:dyDescent="0.2">
      <c r="A611" s="171" t="s">
        <v>2792</v>
      </c>
      <c r="B611" s="172" t="s">
        <v>2799</v>
      </c>
      <c r="C611" s="172" t="s">
        <v>510</v>
      </c>
      <c r="D611" s="171" t="s">
        <v>179</v>
      </c>
      <c r="E611" s="171" t="s">
        <v>706</v>
      </c>
      <c r="F611" s="173">
        <v>1.0502733</v>
      </c>
      <c r="G611" s="173"/>
      <c r="H611" s="58" t="str">
        <f t="shared" si="18"/>
        <v/>
      </c>
      <c r="I611" s="98">
        <f t="shared" si="19"/>
        <v>1.0789505032638693E-4</v>
      </c>
      <c r="J611" s="99">
        <v>236.39933295719999</v>
      </c>
      <c r="K611" s="197">
        <v>22.004357142857138</v>
      </c>
    </row>
    <row r="612" spans="1:11" x14ac:dyDescent="0.2">
      <c r="A612" s="171" t="s">
        <v>2943</v>
      </c>
      <c r="B612" s="184" t="s">
        <v>468</v>
      </c>
      <c r="C612" s="171" t="s">
        <v>639</v>
      </c>
      <c r="D612" s="171" t="s">
        <v>179</v>
      </c>
      <c r="E612" s="171" t="s">
        <v>180</v>
      </c>
      <c r="F612" s="173">
        <v>1.02017391</v>
      </c>
      <c r="G612" s="173">
        <v>2.60432365</v>
      </c>
      <c r="H612" s="58">
        <f t="shared" si="18"/>
        <v>-0.6082768322593084</v>
      </c>
      <c r="I612" s="98">
        <f t="shared" si="19"/>
        <v>1.0480292640126807E-4</v>
      </c>
      <c r="J612" s="99">
        <v>76.492959029999994</v>
      </c>
      <c r="K612" s="197">
        <v>77.467142857142861</v>
      </c>
    </row>
    <row r="613" spans="1:11" x14ac:dyDescent="0.2">
      <c r="A613" s="171" t="s">
        <v>1575</v>
      </c>
      <c r="B613" s="184" t="s">
        <v>795</v>
      </c>
      <c r="C613" s="171" t="s">
        <v>637</v>
      </c>
      <c r="D613" s="171" t="s">
        <v>178</v>
      </c>
      <c r="E613" s="171" t="s">
        <v>706</v>
      </c>
      <c r="F613" s="173">
        <v>1.01835773</v>
      </c>
      <c r="G613" s="173">
        <v>1.52020496</v>
      </c>
      <c r="H613" s="58">
        <f t="shared" si="18"/>
        <v>-0.33011813749114471</v>
      </c>
      <c r="I613" s="98">
        <f t="shared" si="19"/>
        <v>1.0461634940982996E-4</v>
      </c>
      <c r="J613" s="99">
        <v>153.07913670000002</v>
      </c>
      <c r="K613" s="197">
        <v>65.330571428571432</v>
      </c>
    </row>
    <row r="614" spans="1:11" x14ac:dyDescent="0.2">
      <c r="A614" s="171" t="s">
        <v>2564</v>
      </c>
      <c r="B614" s="184" t="s">
        <v>2185</v>
      </c>
      <c r="C614" s="171" t="s">
        <v>639</v>
      </c>
      <c r="D614" s="171" t="s">
        <v>609</v>
      </c>
      <c r="E614" s="171" t="s">
        <v>180</v>
      </c>
      <c r="F614" s="173">
        <v>1.01830318</v>
      </c>
      <c r="G614" s="173">
        <v>0.42391546999999996</v>
      </c>
      <c r="H614" s="58">
        <f t="shared" si="18"/>
        <v>1.4021373412015374</v>
      </c>
      <c r="I614" s="98">
        <f t="shared" si="19"/>
        <v>1.0461074546369964E-4</v>
      </c>
      <c r="J614" s="99">
        <v>235.20373284999999</v>
      </c>
      <c r="K614" s="197">
        <v>26.875714285714281</v>
      </c>
    </row>
    <row r="615" spans="1:11" x14ac:dyDescent="0.2">
      <c r="A615" s="171" t="s">
        <v>3090</v>
      </c>
      <c r="B615" s="184" t="s">
        <v>2113</v>
      </c>
      <c r="C615" s="171" t="s">
        <v>639</v>
      </c>
      <c r="D615" s="171" t="s">
        <v>179</v>
      </c>
      <c r="E615" s="171" t="s">
        <v>180</v>
      </c>
      <c r="F615" s="173">
        <v>1.0171828599999999</v>
      </c>
      <c r="G615" s="173">
        <v>0.2898</v>
      </c>
      <c r="H615" s="58">
        <f t="shared" si="18"/>
        <v>2.5099477570738435</v>
      </c>
      <c r="I615" s="98">
        <f t="shared" si="19"/>
        <v>1.044956544842549E-4</v>
      </c>
      <c r="J615" s="99">
        <v>10.824843907031001</v>
      </c>
      <c r="K615" s="197">
        <v>158.11016666666669</v>
      </c>
    </row>
    <row r="616" spans="1:11" x14ac:dyDescent="0.2">
      <c r="A616" s="171" t="s">
        <v>3168</v>
      </c>
      <c r="B616" s="184" t="s">
        <v>2783</v>
      </c>
      <c r="C616" s="171" t="s">
        <v>510</v>
      </c>
      <c r="D616" s="171" t="s">
        <v>609</v>
      </c>
      <c r="E616" s="171" t="s">
        <v>706</v>
      </c>
      <c r="F616" s="173">
        <v>1.0107268299999999</v>
      </c>
      <c r="G616" s="173">
        <v>5.5828000000000006E-3</v>
      </c>
      <c r="H616" s="58" t="str">
        <f t="shared" si="18"/>
        <v/>
      </c>
      <c r="I616" s="98">
        <f t="shared" si="19"/>
        <v>1.038324236073406E-4</v>
      </c>
      <c r="J616" s="99">
        <v>309.13797457249302</v>
      </c>
      <c r="K616" s="197">
        <v>79.798842105263148</v>
      </c>
    </row>
    <row r="617" spans="1:11" x14ac:dyDescent="0.2">
      <c r="A617" s="171" t="s">
        <v>3030</v>
      </c>
      <c r="B617" s="184" t="s">
        <v>1079</v>
      </c>
      <c r="C617" s="171" t="s">
        <v>2192</v>
      </c>
      <c r="D617" s="171" t="s">
        <v>179</v>
      </c>
      <c r="E617" s="171" t="s">
        <v>180</v>
      </c>
      <c r="F617" s="173">
        <v>1.00467441</v>
      </c>
      <c r="G617" s="173">
        <v>0.83710627999999998</v>
      </c>
      <c r="H617" s="58">
        <f t="shared" si="18"/>
        <v>0.20017545442377993</v>
      </c>
      <c r="I617" s="98">
        <f t="shared" si="19"/>
        <v>1.0321065576796354E-4</v>
      </c>
      <c r="J617" s="99">
        <v>185.43453264317802</v>
      </c>
      <c r="K617" s="197">
        <v>116.62685714285711</v>
      </c>
    </row>
    <row r="618" spans="1:11" x14ac:dyDescent="0.2">
      <c r="A618" s="171" t="s">
        <v>2569</v>
      </c>
      <c r="B618" s="184" t="s">
        <v>2106</v>
      </c>
      <c r="C618" s="171" t="s">
        <v>639</v>
      </c>
      <c r="D618" s="171" t="s">
        <v>179</v>
      </c>
      <c r="E618" s="171" t="s">
        <v>180</v>
      </c>
      <c r="F618" s="173">
        <v>0.99327776000000001</v>
      </c>
      <c r="G618" s="173">
        <v>0.68400404000000004</v>
      </c>
      <c r="H618" s="58">
        <f t="shared" si="18"/>
        <v>0.4521518907987736</v>
      </c>
      <c r="I618" s="98">
        <f t="shared" si="19"/>
        <v>1.0203987276766999E-4</v>
      </c>
      <c r="J618" s="99">
        <v>110.67882933392781</v>
      </c>
      <c r="K618" s="197">
        <v>149.3923809523809</v>
      </c>
    </row>
    <row r="619" spans="1:11" x14ac:dyDescent="0.2">
      <c r="A619" s="171" t="s">
        <v>1790</v>
      </c>
      <c r="B619" s="184" t="s">
        <v>1771</v>
      </c>
      <c r="C619" s="171" t="s">
        <v>2197</v>
      </c>
      <c r="D619" s="171" t="s">
        <v>179</v>
      </c>
      <c r="E619" s="171" t="s">
        <v>706</v>
      </c>
      <c r="F619" s="173">
        <v>0.99147200000000002</v>
      </c>
      <c r="G619" s="173">
        <v>0.30221015000000001</v>
      </c>
      <c r="H619" s="58">
        <f t="shared" si="18"/>
        <v>2.2807369309071848</v>
      </c>
      <c r="I619" s="98">
        <f t="shared" si="19"/>
        <v>1.0185436622753669E-4</v>
      </c>
      <c r="J619" s="99">
        <v>11.9794555338986</v>
      </c>
      <c r="K619" s="197">
        <v>194.25809523809531</v>
      </c>
    </row>
    <row r="620" spans="1:11" x14ac:dyDescent="0.2">
      <c r="A620" s="171" t="s">
        <v>2519</v>
      </c>
      <c r="B620" s="184" t="s">
        <v>1517</v>
      </c>
      <c r="C620" s="171" t="s">
        <v>510</v>
      </c>
      <c r="D620" s="171" t="s">
        <v>609</v>
      </c>
      <c r="E620" s="171" t="s">
        <v>706</v>
      </c>
      <c r="F620" s="173">
        <v>0.99080771000000001</v>
      </c>
      <c r="G620" s="173">
        <v>2.30680423</v>
      </c>
      <c r="H620" s="58">
        <f t="shared" si="18"/>
        <v>-0.57048470038569332</v>
      </c>
      <c r="I620" s="98">
        <f t="shared" si="19"/>
        <v>1.0178612341589775E-4</v>
      </c>
      <c r="J620" s="99">
        <v>50.3544703592</v>
      </c>
      <c r="K620" s="197">
        <v>29.91390476190476</v>
      </c>
    </row>
    <row r="621" spans="1:11" x14ac:dyDescent="0.2">
      <c r="A621" s="171" t="s">
        <v>3014</v>
      </c>
      <c r="B621" s="184" t="s">
        <v>1945</v>
      </c>
      <c r="C621" s="171" t="s">
        <v>2192</v>
      </c>
      <c r="D621" s="171" t="s">
        <v>179</v>
      </c>
      <c r="E621" s="171" t="s">
        <v>180</v>
      </c>
      <c r="F621" s="173">
        <v>0.98475800000000002</v>
      </c>
      <c r="G621" s="173">
        <v>1.0126100600000001</v>
      </c>
      <c r="H621" s="58">
        <f t="shared" si="18"/>
        <v>-2.7505217556302086E-2</v>
      </c>
      <c r="I621" s="98">
        <f t="shared" si="19"/>
        <v>1.0116463397604428E-4</v>
      </c>
      <c r="J621" s="99">
        <v>36.192328659999994</v>
      </c>
      <c r="K621" s="197">
        <v>58.76857142857142</v>
      </c>
    </row>
    <row r="622" spans="1:11" x14ac:dyDescent="0.2">
      <c r="A622" s="171" t="s">
        <v>2273</v>
      </c>
      <c r="B622" s="184" t="s">
        <v>1239</v>
      </c>
      <c r="C622" s="171" t="s">
        <v>510</v>
      </c>
      <c r="D622" s="171" t="s">
        <v>178</v>
      </c>
      <c r="E622" s="171" t="s">
        <v>180</v>
      </c>
      <c r="F622" s="173">
        <v>0.97955930000000002</v>
      </c>
      <c r="G622" s="173">
        <v>1.5657892199999999</v>
      </c>
      <c r="H622" s="58">
        <f t="shared" si="18"/>
        <v>-0.37439900116313218</v>
      </c>
      <c r="I622" s="98">
        <f t="shared" si="19"/>
        <v>1.0063056917773723E-4</v>
      </c>
      <c r="J622" s="99">
        <v>25.483350079000001</v>
      </c>
      <c r="K622" s="197">
        <v>28.03495238095238</v>
      </c>
    </row>
    <row r="623" spans="1:11" x14ac:dyDescent="0.2">
      <c r="A623" s="171" t="s">
        <v>2973</v>
      </c>
      <c r="B623" s="184" t="s">
        <v>1640</v>
      </c>
      <c r="C623" s="171" t="s">
        <v>2190</v>
      </c>
      <c r="D623" s="171" t="s">
        <v>178</v>
      </c>
      <c r="E623" s="171" t="s">
        <v>706</v>
      </c>
      <c r="F623" s="173">
        <v>0.97809655000000006</v>
      </c>
      <c r="G623" s="173">
        <v>1.71559551</v>
      </c>
      <c r="H623" s="58">
        <f t="shared" si="18"/>
        <v>-0.42987927847864327</v>
      </c>
      <c r="I623" s="98">
        <f t="shared" si="19"/>
        <v>1.0048030020977916E-4</v>
      </c>
      <c r="J623" s="99">
        <v>35.56153029</v>
      </c>
      <c r="K623" s="197">
        <v>25.490333333333339</v>
      </c>
    </row>
    <row r="624" spans="1:11" x14ac:dyDescent="0.2">
      <c r="A624" s="171" t="s">
        <v>2607</v>
      </c>
      <c r="B624" s="184" t="s">
        <v>1756</v>
      </c>
      <c r="C624" s="171" t="s">
        <v>639</v>
      </c>
      <c r="D624" s="171" t="s">
        <v>179</v>
      </c>
      <c r="E624" s="171" t="s">
        <v>706</v>
      </c>
      <c r="F624" s="173">
        <v>0.97310286999999995</v>
      </c>
      <c r="G624" s="173">
        <v>2.42105383</v>
      </c>
      <c r="H624" s="58">
        <f t="shared" si="18"/>
        <v>-0.59806640482669482</v>
      </c>
      <c r="I624" s="98">
        <f t="shared" si="19"/>
        <v>9.9967297208642327E-5</v>
      </c>
      <c r="J624" s="99">
        <v>59.023673381176401</v>
      </c>
      <c r="K624" s="197">
        <v>65.31780952380953</v>
      </c>
    </row>
    <row r="625" spans="1:11" x14ac:dyDescent="0.2">
      <c r="A625" s="171" t="s">
        <v>2440</v>
      </c>
      <c r="B625" s="184" t="s">
        <v>2452</v>
      </c>
      <c r="C625" s="171" t="s">
        <v>510</v>
      </c>
      <c r="D625" s="171" t="s">
        <v>179</v>
      </c>
      <c r="E625" s="171" t="s">
        <v>2403</v>
      </c>
      <c r="F625" s="173">
        <v>0.96611349000000002</v>
      </c>
      <c r="G625" s="173">
        <v>0.16269439999999999</v>
      </c>
      <c r="H625" s="58">
        <f t="shared" si="18"/>
        <v>4.9382098584831446</v>
      </c>
      <c r="I625" s="98">
        <f t="shared" si="19"/>
        <v>9.924927504541087E-5</v>
      </c>
      <c r="J625" s="99">
        <v>8.0093460000000007</v>
      </c>
      <c r="K625" s="197">
        <v>38.567666666666668</v>
      </c>
    </row>
    <row r="626" spans="1:11" x14ac:dyDescent="0.2">
      <c r="A626" s="171" t="s">
        <v>3002</v>
      </c>
      <c r="B626" s="184" t="s">
        <v>444</v>
      </c>
      <c r="C626" s="171" t="s">
        <v>640</v>
      </c>
      <c r="D626" s="171" t="s">
        <v>178</v>
      </c>
      <c r="E626" s="171" t="s">
        <v>706</v>
      </c>
      <c r="F626" s="173">
        <v>0.96307213999999997</v>
      </c>
      <c r="G626" s="173">
        <v>1.15250013</v>
      </c>
      <c r="H626" s="58">
        <f t="shared" si="18"/>
        <v>-0.16436266258815957</v>
      </c>
      <c r="I626" s="98">
        <f t="shared" si="19"/>
        <v>9.8936835786686336E-5</v>
      </c>
      <c r="J626" s="99">
        <v>147.55327088640001</v>
      </c>
      <c r="K626" s="197">
        <v>12.109857142857139</v>
      </c>
    </row>
    <row r="627" spans="1:11" x14ac:dyDescent="0.2">
      <c r="A627" s="171" t="s">
        <v>1568</v>
      </c>
      <c r="B627" s="184" t="s">
        <v>55</v>
      </c>
      <c r="C627" s="171" t="s">
        <v>637</v>
      </c>
      <c r="D627" s="171" t="s">
        <v>178</v>
      </c>
      <c r="E627" s="171" t="s">
        <v>706</v>
      </c>
      <c r="F627" s="173">
        <v>0.9622284499999999</v>
      </c>
      <c r="G627" s="173">
        <v>0.90806702000000006</v>
      </c>
      <c r="H627" s="58">
        <f t="shared" si="18"/>
        <v>5.964474956925514E-2</v>
      </c>
      <c r="I627" s="98">
        <f t="shared" si="19"/>
        <v>9.885016313204504E-5</v>
      </c>
      <c r="J627" s="99">
        <v>173.16579831000001</v>
      </c>
      <c r="K627" s="197">
        <v>53.103809523809517</v>
      </c>
    </row>
    <row r="628" spans="1:11" x14ac:dyDescent="0.2">
      <c r="A628" s="171" t="s">
        <v>1164</v>
      </c>
      <c r="B628" s="184" t="s">
        <v>475</v>
      </c>
      <c r="C628" s="171" t="s">
        <v>1156</v>
      </c>
      <c r="D628" s="171" t="s">
        <v>179</v>
      </c>
      <c r="E628" s="171" t="s">
        <v>180</v>
      </c>
      <c r="F628" s="173">
        <v>0.96204674000000001</v>
      </c>
      <c r="G628" s="173">
        <v>2.0491187700000002</v>
      </c>
      <c r="H628" s="58">
        <f t="shared" si="18"/>
        <v>-0.53050708720022122</v>
      </c>
      <c r="I628" s="98">
        <f t="shared" si="19"/>
        <v>9.8831495981699711E-5</v>
      </c>
      <c r="J628" s="99">
        <v>32.319910645460816</v>
      </c>
      <c r="K628" s="197">
        <v>187.6385238095238</v>
      </c>
    </row>
    <row r="629" spans="1:11" x14ac:dyDescent="0.2">
      <c r="A629" s="171" t="s">
        <v>1424</v>
      </c>
      <c r="B629" s="184" t="s">
        <v>170</v>
      </c>
      <c r="C629" s="171" t="s">
        <v>637</v>
      </c>
      <c r="D629" s="171" t="s">
        <v>178</v>
      </c>
      <c r="E629" s="171" t="s">
        <v>706</v>
      </c>
      <c r="F629" s="173">
        <v>0.96196537999999998</v>
      </c>
      <c r="G629" s="173">
        <v>7.4647539999999998E-2</v>
      </c>
      <c r="H629" s="58">
        <f t="shared" si="18"/>
        <v>11.886765993896114</v>
      </c>
      <c r="I629" s="98">
        <f t="shared" si="19"/>
        <v>9.8823137832164192E-5</v>
      </c>
      <c r="J629" s="99">
        <v>19.979491330000002</v>
      </c>
      <c r="K629" s="197">
        <v>24.151</v>
      </c>
    </row>
    <row r="630" spans="1:11" x14ac:dyDescent="0.2">
      <c r="A630" s="171" t="s">
        <v>1354</v>
      </c>
      <c r="B630" s="184" t="s">
        <v>208</v>
      </c>
      <c r="C630" s="171" t="s">
        <v>2190</v>
      </c>
      <c r="D630" s="171" t="s">
        <v>178</v>
      </c>
      <c r="E630" s="171" t="s">
        <v>706</v>
      </c>
      <c r="F630" s="173">
        <v>0.96027066000000005</v>
      </c>
      <c r="G630" s="173">
        <v>4.2397081500000002</v>
      </c>
      <c r="H630" s="58">
        <f t="shared" si="18"/>
        <v>-0.77350548056002388</v>
      </c>
      <c r="I630" s="98">
        <f t="shared" si="19"/>
        <v>9.8649038481367476E-5</v>
      </c>
      <c r="J630" s="99">
        <v>17.816648449999999</v>
      </c>
      <c r="K630" s="197">
        <v>15.864904761904761</v>
      </c>
    </row>
    <row r="631" spans="1:11" x14ac:dyDescent="0.2">
      <c r="A631" s="171" t="s">
        <v>3142</v>
      </c>
      <c r="B631" s="184" t="s">
        <v>2015</v>
      </c>
      <c r="C631" s="171" t="s">
        <v>510</v>
      </c>
      <c r="D631" s="171" t="s">
        <v>609</v>
      </c>
      <c r="E631" s="171" t="s">
        <v>706</v>
      </c>
      <c r="F631" s="173">
        <v>0.96016468999999993</v>
      </c>
      <c r="G631" s="173">
        <v>6.7187210000000011E-2</v>
      </c>
      <c r="H631" s="58">
        <f t="shared" si="18"/>
        <v>13.290884976470965</v>
      </c>
      <c r="I631" s="98">
        <f t="shared" si="19"/>
        <v>9.8638152135420093E-5</v>
      </c>
      <c r="J631" s="99">
        <v>10.970610999287</v>
      </c>
      <c r="K631" s="197">
        <v>131.39423809523811</v>
      </c>
    </row>
    <row r="632" spans="1:11" x14ac:dyDescent="0.2">
      <c r="A632" s="171" t="s">
        <v>2212</v>
      </c>
      <c r="B632" s="184" t="s">
        <v>228</v>
      </c>
      <c r="C632" s="171" t="s">
        <v>510</v>
      </c>
      <c r="D632" s="171" t="s">
        <v>178</v>
      </c>
      <c r="E632" s="171" t="s">
        <v>706</v>
      </c>
      <c r="F632" s="173">
        <v>0.9596865</v>
      </c>
      <c r="G632" s="173">
        <v>2.1837061600000003</v>
      </c>
      <c r="H632" s="58">
        <f t="shared" si="18"/>
        <v>-0.56052397635769835</v>
      </c>
      <c r="I632" s="98">
        <f t="shared" si="19"/>
        <v>9.8589027460808666E-5</v>
      </c>
      <c r="J632" s="99">
        <v>79.04849107199999</v>
      </c>
      <c r="K632" s="197">
        <v>23.95542857142857</v>
      </c>
    </row>
    <row r="633" spans="1:11" x14ac:dyDescent="0.2">
      <c r="A633" s="171" t="s">
        <v>1574</v>
      </c>
      <c r="B633" s="184" t="s">
        <v>675</v>
      </c>
      <c r="C633" s="171" t="s">
        <v>637</v>
      </c>
      <c r="D633" s="171" t="s">
        <v>178</v>
      </c>
      <c r="E633" s="171" t="s">
        <v>706</v>
      </c>
      <c r="F633" s="173">
        <v>0.95349987000000003</v>
      </c>
      <c r="G633" s="173">
        <v>1.4096556</v>
      </c>
      <c r="H633" s="58">
        <f t="shared" si="18"/>
        <v>-0.32359374162029364</v>
      </c>
      <c r="I633" s="98">
        <f t="shared" si="19"/>
        <v>9.7953472167533346E-5</v>
      </c>
      <c r="J633" s="99">
        <v>41.525948159999999</v>
      </c>
      <c r="K633" s="197">
        <v>42.574523809523811</v>
      </c>
    </row>
    <row r="634" spans="1:11" x14ac:dyDescent="0.2">
      <c r="A634" s="171" t="s">
        <v>2293</v>
      </c>
      <c r="B634" s="184" t="s">
        <v>1085</v>
      </c>
      <c r="C634" s="171" t="s">
        <v>510</v>
      </c>
      <c r="D634" s="171" t="s">
        <v>178</v>
      </c>
      <c r="E634" s="171" t="s">
        <v>706</v>
      </c>
      <c r="F634" s="173">
        <v>0.94004076000000003</v>
      </c>
      <c r="G634" s="173">
        <v>1.22653441</v>
      </c>
      <c r="H634" s="58">
        <f t="shared" si="18"/>
        <v>-0.233579790068833</v>
      </c>
      <c r="I634" s="98">
        <f t="shared" si="19"/>
        <v>9.6570811720201802E-5</v>
      </c>
      <c r="J634" s="99">
        <v>21.541367754152997</v>
      </c>
      <c r="K634" s="197">
        <v>174.10149999999999</v>
      </c>
    </row>
    <row r="635" spans="1:11" x14ac:dyDescent="0.2">
      <c r="A635" s="171" t="s">
        <v>1167</v>
      </c>
      <c r="B635" s="184" t="s">
        <v>474</v>
      </c>
      <c r="C635" s="171" t="s">
        <v>1156</v>
      </c>
      <c r="D635" s="171" t="s">
        <v>178</v>
      </c>
      <c r="E635" s="171" t="s">
        <v>706</v>
      </c>
      <c r="F635" s="173">
        <v>0.93929531999999993</v>
      </c>
      <c r="G635" s="173">
        <v>3.4905304700000004</v>
      </c>
      <c r="H635" s="58">
        <f t="shared" si="18"/>
        <v>-0.73090184197704489</v>
      </c>
      <c r="I635" s="98">
        <f t="shared" si="19"/>
        <v>9.6494232332422155E-5</v>
      </c>
      <c r="J635" s="99">
        <v>20.83605443596268</v>
      </c>
      <c r="K635" s="197">
        <v>135.63061904761901</v>
      </c>
    </row>
    <row r="636" spans="1:11" x14ac:dyDescent="0.2">
      <c r="A636" s="171" t="s">
        <v>2568</v>
      </c>
      <c r="B636" s="184" t="s">
        <v>2183</v>
      </c>
      <c r="C636" s="171" t="s">
        <v>639</v>
      </c>
      <c r="D636" s="171" t="s">
        <v>609</v>
      </c>
      <c r="E636" s="171" t="s">
        <v>180</v>
      </c>
      <c r="F636" s="173">
        <v>0.93716838999999996</v>
      </c>
      <c r="G636" s="173">
        <v>1.3870509099999999</v>
      </c>
      <c r="H636" s="58">
        <f t="shared" si="18"/>
        <v>-0.32434463418505666</v>
      </c>
      <c r="I636" s="98">
        <f t="shared" si="19"/>
        <v>9.6275731853174805E-5</v>
      </c>
      <c r="J636" s="99">
        <v>61.967765679063199</v>
      </c>
      <c r="K636" s="197">
        <v>81.464523809523811</v>
      </c>
    </row>
    <row r="637" spans="1:11" x14ac:dyDescent="0.2">
      <c r="A637" s="171" t="s">
        <v>1452</v>
      </c>
      <c r="B637" s="184" t="s">
        <v>1446</v>
      </c>
      <c r="C637" s="171" t="s">
        <v>638</v>
      </c>
      <c r="D637" s="171" t="s">
        <v>178</v>
      </c>
      <c r="E637" s="171" t="s">
        <v>180</v>
      </c>
      <c r="F637" s="173">
        <v>0.93396693000000008</v>
      </c>
      <c r="G637" s="173">
        <v>0.45363089000000001</v>
      </c>
      <c r="H637" s="58">
        <f t="shared" si="18"/>
        <v>1.0588697784668062</v>
      </c>
      <c r="I637" s="98">
        <f t="shared" si="19"/>
        <v>9.5946844421857734E-5</v>
      </c>
      <c r="J637" s="99">
        <v>29.4881463</v>
      </c>
      <c r="K637" s="197">
        <v>215.04757142857139</v>
      </c>
    </row>
    <row r="638" spans="1:11" x14ac:dyDescent="0.2">
      <c r="A638" s="171" t="s">
        <v>3015</v>
      </c>
      <c r="B638" s="184" t="s">
        <v>1292</v>
      </c>
      <c r="C638" s="171" t="s">
        <v>2192</v>
      </c>
      <c r="D638" s="171" t="s">
        <v>179</v>
      </c>
      <c r="E638" s="171" t="s">
        <v>706</v>
      </c>
      <c r="F638" s="173">
        <v>0.93213548999999996</v>
      </c>
      <c r="G638" s="173">
        <v>1.01122223</v>
      </c>
      <c r="H638" s="58">
        <f t="shared" si="18"/>
        <v>-7.8209059941255488E-2</v>
      </c>
      <c r="I638" s="98">
        <f t="shared" si="19"/>
        <v>9.5758699763729438E-5</v>
      </c>
      <c r="J638" s="99">
        <v>913.45075489999999</v>
      </c>
      <c r="K638" s="197">
        <v>41.419714285714292</v>
      </c>
    </row>
    <row r="639" spans="1:11" x14ac:dyDescent="0.2">
      <c r="A639" s="171" t="s">
        <v>1942</v>
      </c>
      <c r="B639" s="184" t="s">
        <v>1788</v>
      </c>
      <c r="C639" s="171" t="s">
        <v>2277</v>
      </c>
      <c r="D639" s="171" t="s">
        <v>179</v>
      </c>
      <c r="E639" s="171" t="s">
        <v>180</v>
      </c>
      <c r="F639" s="173">
        <v>0.93157422000000001</v>
      </c>
      <c r="G639" s="173">
        <v>1.11782754</v>
      </c>
      <c r="H639" s="58">
        <f t="shared" si="18"/>
        <v>-0.16662080091531828</v>
      </c>
      <c r="I639" s="98">
        <f t="shared" si="19"/>
        <v>9.5701040243205887E-5</v>
      </c>
      <c r="J639" s="99">
        <v>719.74377072000004</v>
      </c>
      <c r="K639" s="197">
        <v>9.3662857142857145</v>
      </c>
    </row>
    <row r="640" spans="1:11" x14ac:dyDescent="0.2">
      <c r="A640" s="171" t="s">
        <v>3001</v>
      </c>
      <c r="B640" s="184" t="s">
        <v>647</v>
      </c>
      <c r="C640" s="171" t="s">
        <v>510</v>
      </c>
      <c r="D640" s="171" t="s">
        <v>609</v>
      </c>
      <c r="E640" s="171" t="s">
        <v>706</v>
      </c>
      <c r="F640" s="173">
        <v>0.93064830000000009</v>
      </c>
      <c r="G640" s="173">
        <v>1.1559432299999999</v>
      </c>
      <c r="H640" s="58">
        <f t="shared" si="18"/>
        <v>-0.19490137936964236</v>
      </c>
      <c r="I640" s="98">
        <f t="shared" si="19"/>
        <v>9.560592006353628E-5</v>
      </c>
      <c r="J640" s="99">
        <v>12.5245687875</v>
      </c>
      <c r="K640" s="197">
        <v>45.082666666666668</v>
      </c>
    </row>
    <row r="641" spans="1:11" x14ac:dyDescent="0.2">
      <c r="A641" s="171" t="s">
        <v>1978</v>
      </c>
      <c r="B641" s="184" t="s">
        <v>44</v>
      </c>
      <c r="C641" s="171" t="s">
        <v>1993</v>
      </c>
      <c r="D641" s="171" t="s">
        <v>178</v>
      </c>
      <c r="E641" s="171" t="s">
        <v>706</v>
      </c>
      <c r="F641" s="173">
        <v>0.92981561999999995</v>
      </c>
      <c r="G641" s="173">
        <v>0.77780773000000003</v>
      </c>
      <c r="H641" s="58">
        <f t="shared" si="18"/>
        <v>0.19543118965917183</v>
      </c>
      <c r="I641" s="98">
        <f t="shared" si="19"/>
        <v>9.5520378471166184E-5</v>
      </c>
      <c r="J641" s="99">
        <v>61.348317960000003</v>
      </c>
      <c r="K641" s="197">
        <v>63.217333333333329</v>
      </c>
    </row>
    <row r="642" spans="1:11" x14ac:dyDescent="0.2">
      <c r="A642" s="171" t="s">
        <v>1973</v>
      </c>
      <c r="B642" s="184" t="s">
        <v>315</v>
      </c>
      <c r="C642" s="171" t="s">
        <v>1245</v>
      </c>
      <c r="D642" s="171" t="s">
        <v>178</v>
      </c>
      <c r="E642" s="171" t="s">
        <v>706</v>
      </c>
      <c r="F642" s="173">
        <v>0.9259646800000001</v>
      </c>
      <c r="G642" s="173">
        <v>0.32195240999999997</v>
      </c>
      <c r="H642" s="58">
        <f t="shared" si="18"/>
        <v>1.8760917801485015</v>
      </c>
      <c r="I642" s="98">
        <f t="shared" si="19"/>
        <v>9.5124769666197155E-5</v>
      </c>
      <c r="J642" s="99">
        <v>11.04109053</v>
      </c>
      <c r="K642" s="197">
        <v>102.1940952380952</v>
      </c>
    </row>
    <row r="643" spans="1:11" x14ac:dyDescent="0.2">
      <c r="A643" s="171" t="s">
        <v>3011</v>
      </c>
      <c r="B643" s="184" t="s">
        <v>2013</v>
      </c>
      <c r="C643" s="171" t="s">
        <v>510</v>
      </c>
      <c r="D643" s="171" t="s">
        <v>609</v>
      </c>
      <c r="E643" s="171" t="s">
        <v>706</v>
      </c>
      <c r="F643" s="173">
        <v>0.91942696000000002</v>
      </c>
      <c r="G643" s="173">
        <v>1.0352309100000001</v>
      </c>
      <c r="H643" s="58">
        <f t="shared" si="18"/>
        <v>-0.11186291761709477</v>
      </c>
      <c r="I643" s="98">
        <f t="shared" si="19"/>
        <v>9.4453146738698353E-5</v>
      </c>
      <c r="J643" s="99">
        <v>6.9057753066250003</v>
      </c>
      <c r="K643" s="197">
        <v>180.14571428571429</v>
      </c>
    </row>
    <row r="644" spans="1:11" x14ac:dyDescent="0.2">
      <c r="A644" s="171" t="s">
        <v>2272</v>
      </c>
      <c r="B644" s="184" t="s">
        <v>113</v>
      </c>
      <c r="C644" s="171" t="s">
        <v>510</v>
      </c>
      <c r="D644" s="171" t="s">
        <v>178</v>
      </c>
      <c r="E644" s="171" t="s">
        <v>706</v>
      </c>
      <c r="F644" s="173">
        <v>0.91630452000000007</v>
      </c>
      <c r="G644" s="173">
        <v>1.2567279899999999</v>
      </c>
      <c r="H644" s="58">
        <f t="shared" si="18"/>
        <v>-0.27088078940614657</v>
      </c>
      <c r="I644" s="98">
        <f t="shared" si="19"/>
        <v>9.413237706766023E-5</v>
      </c>
      <c r="J644" s="99">
        <v>38.667318339299996</v>
      </c>
      <c r="K644" s="197">
        <v>35.902952380952378</v>
      </c>
    </row>
    <row r="645" spans="1:11" x14ac:dyDescent="0.2">
      <c r="A645" s="171" t="s">
        <v>1394</v>
      </c>
      <c r="B645" s="184" t="s">
        <v>301</v>
      </c>
      <c r="C645" s="171" t="s">
        <v>1156</v>
      </c>
      <c r="D645" s="171" t="s">
        <v>179</v>
      </c>
      <c r="E645" s="171" t="s">
        <v>180</v>
      </c>
      <c r="F645" s="173">
        <v>0.91416955</v>
      </c>
      <c r="G645" s="173">
        <v>1.65168132</v>
      </c>
      <c r="H645" s="58">
        <f t="shared" si="18"/>
        <v>-0.44652183267411416</v>
      </c>
      <c r="I645" s="98">
        <f t="shared" si="19"/>
        <v>9.3913050635582661E-5</v>
      </c>
      <c r="J645" s="99">
        <v>21.830949780000001</v>
      </c>
      <c r="K645" s="197">
        <v>271.11052380952378</v>
      </c>
    </row>
    <row r="646" spans="1:11" x14ac:dyDescent="0.2">
      <c r="A646" s="171" t="s">
        <v>1376</v>
      </c>
      <c r="B646" s="184" t="s">
        <v>193</v>
      </c>
      <c r="C646" s="171" t="s">
        <v>2190</v>
      </c>
      <c r="D646" s="171" t="s">
        <v>178</v>
      </c>
      <c r="E646" s="171" t="s">
        <v>706</v>
      </c>
      <c r="F646" s="173">
        <v>0.89710464000000001</v>
      </c>
      <c r="G646" s="173">
        <v>3.8269925200000001</v>
      </c>
      <c r="H646" s="58">
        <f t="shared" si="18"/>
        <v>-0.76558495076441901</v>
      </c>
      <c r="I646" s="98">
        <f t="shared" si="19"/>
        <v>9.2159964726167207E-5</v>
      </c>
      <c r="J646" s="99">
        <v>108.67652081</v>
      </c>
      <c r="K646" s="197">
        <v>18.921142857142861</v>
      </c>
    </row>
    <row r="647" spans="1:11" x14ac:dyDescent="0.2">
      <c r="A647" s="171" t="s">
        <v>1173</v>
      </c>
      <c r="B647" s="184" t="s">
        <v>21</v>
      </c>
      <c r="C647" s="171" t="s">
        <v>1156</v>
      </c>
      <c r="D647" s="171" t="s">
        <v>179</v>
      </c>
      <c r="E647" s="171" t="s">
        <v>180</v>
      </c>
      <c r="F647" s="173">
        <v>0.89699251000000002</v>
      </c>
      <c r="G647" s="173">
        <v>0.80093959999999997</v>
      </c>
      <c r="H647" s="58">
        <f t="shared" ref="H647:H710" si="20">IF(ISERROR(F647/G647-1),"",IF((F647/G647-1)&gt;10000%,"",F647/G647-1))</f>
        <v>0.11992528525247104</v>
      </c>
      <c r="I647" s="98">
        <f t="shared" ref="I647:I710" si="21">F647/$F$1161</f>
        <v>9.2148445560638487E-5</v>
      </c>
      <c r="J647" s="99">
        <v>49.724046489999999</v>
      </c>
      <c r="K647" s="197">
        <v>49.746047619047623</v>
      </c>
    </row>
    <row r="648" spans="1:11" x14ac:dyDescent="0.2">
      <c r="A648" s="171" t="s">
        <v>3037</v>
      </c>
      <c r="B648" s="184" t="s">
        <v>272</v>
      </c>
      <c r="C648" s="171" t="s">
        <v>639</v>
      </c>
      <c r="D648" s="171" t="s">
        <v>179</v>
      </c>
      <c r="E648" s="171" t="s">
        <v>706</v>
      </c>
      <c r="F648" s="173">
        <v>0.89035238000000005</v>
      </c>
      <c r="G648" s="173">
        <v>0.78988006999999993</v>
      </c>
      <c r="H648" s="58">
        <f t="shared" si="20"/>
        <v>0.12719944940502192</v>
      </c>
      <c r="I648" s="98">
        <f t="shared" si="21"/>
        <v>9.1466302007599723E-5</v>
      </c>
      <c r="J648" s="99">
        <v>56.825512889244202</v>
      </c>
      <c r="K648" s="197">
        <v>62.255619047619042</v>
      </c>
    </row>
    <row r="649" spans="1:11" x14ac:dyDescent="0.2">
      <c r="A649" s="171" t="s">
        <v>3025</v>
      </c>
      <c r="B649" s="184" t="s">
        <v>1188</v>
      </c>
      <c r="C649" s="171" t="s">
        <v>510</v>
      </c>
      <c r="D649" s="171" t="s">
        <v>609</v>
      </c>
      <c r="E649" s="171" t="s">
        <v>706</v>
      </c>
      <c r="F649" s="173">
        <v>0.88268531000000006</v>
      </c>
      <c r="G649" s="173">
        <v>0.92324629000000002</v>
      </c>
      <c r="H649" s="58">
        <f t="shared" si="20"/>
        <v>-4.39330008030685E-2</v>
      </c>
      <c r="I649" s="98">
        <f t="shared" si="21"/>
        <v>9.0678660444678982E-5</v>
      </c>
      <c r="J649" s="99">
        <v>234.39057241859999</v>
      </c>
      <c r="K649" s="197">
        <v>55.459761904761898</v>
      </c>
    </row>
    <row r="650" spans="1:11" x14ac:dyDescent="0.2">
      <c r="A650" s="171" t="s">
        <v>1399</v>
      </c>
      <c r="B650" s="184" t="s">
        <v>299</v>
      </c>
      <c r="C650" s="171" t="s">
        <v>1156</v>
      </c>
      <c r="D650" s="171" t="s">
        <v>179</v>
      </c>
      <c r="E650" s="171" t="s">
        <v>180</v>
      </c>
      <c r="F650" s="173">
        <v>0.87626819999999994</v>
      </c>
      <c r="G650" s="173">
        <v>0.23672766000000001</v>
      </c>
      <c r="H650" s="58">
        <f t="shared" si="20"/>
        <v>2.7015877232090237</v>
      </c>
      <c r="I650" s="98">
        <f t="shared" si="21"/>
        <v>9.0019427836937759E-5</v>
      </c>
      <c r="J650" s="99">
        <v>6.3084433400000002</v>
      </c>
      <c r="K650" s="197">
        <v>125.63995238095239</v>
      </c>
    </row>
    <row r="651" spans="1:11" x14ac:dyDescent="0.2">
      <c r="A651" s="171" t="s">
        <v>2287</v>
      </c>
      <c r="B651" s="184" t="s">
        <v>309</v>
      </c>
      <c r="C651" s="171" t="s">
        <v>510</v>
      </c>
      <c r="D651" s="171" t="s">
        <v>178</v>
      </c>
      <c r="E651" s="171" t="s">
        <v>706</v>
      </c>
      <c r="F651" s="173">
        <v>0.87325746999999998</v>
      </c>
      <c r="G651" s="173">
        <v>1.3078112200000001</v>
      </c>
      <c r="H651" s="58">
        <f t="shared" si="20"/>
        <v>-0.33227559402648343</v>
      </c>
      <c r="I651" s="98">
        <f t="shared" si="21"/>
        <v>8.9710134184638735E-5</v>
      </c>
      <c r="J651" s="99">
        <v>37.120421603836</v>
      </c>
      <c r="K651" s="197">
        <v>9.1495238095238083</v>
      </c>
    </row>
    <row r="652" spans="1:11" x14ac:dyDescent="0.2">
      <c r="A652" s="171" t="s">
        <v>3111</v>
      </c>
      <c r="B652" s="184" t="s">
        <v>3</v>
      </c>
      <c r="C652" s="171" t="s">
        <v>2192</v>
      </c>
      <c r="D652" s="171" t="s">
        <v>179</v>
      </c>
      <c r="E652" s="171" t="s">
        <v>180</v>
      </c>
      <c r="F652" s="173">
        <v>0.86172462999999999</v>
      </c>
      <c r="G652" s="173">
        <v>0.18719532999999999</v>
      </c>
      <c r="H652" s="58">
        <f t="shared" si="20"/>
        <v>3.6033446988234159</v>
      </c>
      <c r="I652" s="98">
        <f t="shared" si="21"/>
        <v>8.8525360324152917E-5</v>
      </c>
      <c r="J652" s="99">
        <v>334.82082156000001</v>
      </c>
      <c r="K652" s="197">
        <v>43.299238095238103</v>
      </c>
    </row>
    <row r="653" spans="1:11" x14ac:dyDescent="0.2">
      <c r="A653" s="171" t="s">
        <v>1570</v>
      </c>
      <c r="B653" s="184" t="s">
        <v>58</v>
      </c>
      <c r="C653" s="171" t="s">
        <v>637</v>
      </c>
      <c r="D653" s="171" t="s">
        <v>178</v>
      </c>
      <c r="E653" s="171" t="s">
        <v>706</v>
      </c>
      <c r="F653" s="173">
        <v>0.86065524000000004</v>
      </c>
      <c r="G653" s="173">
        <v>2.31045963</v>
      </c>
      <c r="H653" s="58">
        <f t="shared" si="20"/>
        <v>-0.62749609262811479</v>
      </c>
      <c r="I653" s="98">
        <f t="shared" si="21"/>
        <v>8.8415501406604007E-5</v>
      </c>
      <c r="J653" s="99">
        <v>1044.57351548</v>
      </c>
      <c r="K653" s="197">
        <v>7.8692857142857138</v>
      </c>
    </row>
    <row r="654" spans="1:11" x14ac:dyDescent="0.2">
      <c r="A654" s="171" t="s">
        <v>2289</v>
      </c>
      <c r="B654" s="184" t="s">
        <v>1008</v>
      </c>
      <c r="C654" s="171" t="s">
        <v>2190</v>
      </c>
      <c r="D654" s="171" t="s">
        <v>178</v>
      </c>
      <c r="E654" s="171" t="s">
        <v>706</v>
      </c>
      <c r="F654" s="173">
        <v>0.84930773999999998</v>
      </c>
      <c r="G654" s="173">
        <v>3.4067635299999997</v>
      </c>
      <c r="H654" s="58">
        <f t="shared" si="20"/>
        <v>-0.7506995327028172</v>
      </c>
      <c r="I654" s="98">
        <f t="shared" si="21"/>
        <v>8.7249767608002556E-5</v>
      </c>
      <c r="J654" s="99">
        <v>225.73683733000001</v>
      </c>
      <c r="K654" s="197">
        <v>117.574</v>
      </c>
    </row>
    <row r="655" spans="1:11" x14ac:dyDescent="0.2">
      <c r="A655" s="171" t="s">
        <v>1968</v>
      </c>
      <c r="B655" s="185" t="s">
        <v>1924</v>
      </c>
      <c r="C655" s="171" t="s">
        <v>510</v>
      </c>
      <c r="D655" s="171" t="s">
        <v>609</v>
      </c>
      <c r="E655" s="171" t="s">
        <v>180</v>
      </c>
      <c r="F655" s="173">
        <v>0.83199334999999996</v>
      </c>
      <c r="G655" s="173">
        <v>0.44609165000000001</v>
      </c>
      <c r="H655" s="58">
        <f t="shared" si="20"/>
        <v>0.86507268181325503</v>
      </c>
      <c r="I655" s="98">
        <f t="shared" si="21"/>
        <v>8.5471052505542376E-5</v>
      </c>
      <c r="J655" s="99">
        <v>26.826876556600002</v>
      </c>
      <c r="K655" s="197">
        <v>41.751857142857148</v>
      </c>
    </row>
    <row r="656" spans="1:11" x14ac:dyDescent="0.2">
      <c r="A656" s="171" t="s">
        <v>3020</v>
      </c>
      <c r="B656" s="184" t="s">
        <v>2376</v>
      </c>
      <c r="C656" s="171" t="s">
        <v>639</v>
      </c>
      <c r="D656" s="171" t="s">
        <v>609</v>
      </c>
      <c r="E656" s="171" t="s">
        <v>706</v>
      </c>
      <c r="F656" s="173">
        <v>0.8300425600000001</v>
      </c>
      <c r="G656" s="173">
        <v>0.96270833</v>
      </c>
      <c r="H656" s="58">
        <f t="shared" si="20"/>
        <v>-0.13780473884546107</v>
      </c>
      <c r="I656" s="98">
        <f t="shared" si="21"/>
        <v>8.5270646968025419E-5</v>
      </c>
      <c r="J656" s="99">
        <v>61.074197206903008</v>
      </c>
      <c r="K656" s="197">
        <v>135.58614285714279</v>
      </c>
    </row>
    <row r="657" spans="1:11" x14ac:dyDescent="0.2">
      <c r="A657" s="171" t="s">
        <v>3041</v>
      </c>
      <c r="B657" s="184" t="s">
        <v>442</v>
      </c>
      <c r="C657" s="171" t="s">
        <v>640</v>
      </c>
      <c r="D657" s="171" t="s">
        <v>178</v>
      </c>
      <c r="E657" s="171" t="s">
        <v>706</v>
      </c>
      <c r="F657" s="173">
        <v>0.82801016999999999</v>
      </c>
      <c r="G657" s="173">
        <v>0.75015549999999998</v>
      </c>
      <c r="H657" s="58">
        <f t="shared" si="20"/>
        <v>0.10378470863707601</v>
      </c>
      <c r="I657" s="98">
        <f t="shared" si="21"/>
        <v>8.5061858625664578E-5</v>
      </c>
      <c r="J657" s="99">
        <v>14.7496450284</v>
      </c>
      <c r="K657" s="197">
        <v>15.94138095238095</v>
      </c>
    </row>
    <row r="658" spans="1:11" x14ac:dyDescent="0.2">
      <c r="A658" s="171" t="s">
        <v>1285</v>
      </c>
      <c r="B658" s="184" t="s">
        <v>118</v>
      </c>
      <c r="C658" s="171" t="s">
        <v>1245</v>
      </c>
      <c r="D658" s="171" t="s">
        <v>179</v>
      </c>
      <c r="E658" s="171" t="s">
        <v>2403</v>
      </c>
      <c r="F658" s="173">
        <v>0.82167121999999992</v>
      </c>
      <c r="G658" s="173">
        <v>9.8507630500000012</v>
      </c>
      <c r="H658" s="58">
        <f t="shared" si="20"/>
        <v>-0.91658806370334933</v>
      </c>
      <c r="I658" s="98">
        <f t="shared" si="21"/>
        <v>8.4410655430014014E-5</v>
      </c>
      <c r="J658" s="99">
        <v>63.547051340000003</v>
      </c>
      <c r="K658" s="197">
        <v>159.2406666666667</v>
      </c>
    </row>
    <row r="659" spans="1:11" x14ac:dyDescent="0.2">
      <c r="A659" s="171" t="s">
        <v>2531</v>
      </c>
      <c r="B659" s="184" t="s">
        <v>2093</v>
      </c>
      <c r="C659" s="171" t="s">
        <v>639</v>
      </c>
      <c r="D659" s="171" t="s">
        <v>609</v>
      </c>
      <c r="E659" s="171" t="s">
        <v>706</v>
      </c>
      <c r="F659" s="173">
        <v>0.82128991000000007</v>
      </c>
      <c r="G659" s="173">
        <v>1.6072439999999999</v>
      </c>
      <c r="H659" s="58">
        <f t="shared" si="20"/>
        <v>-0.48900732558342097</v>
      </c>
      <c r="I659" s="98">
        <f t="shared" si="21"/>
        <v>8.4371483281545678E-5</v>
      </c>
      <c r="J659" s="99">
        <v>100.48077050772082</v>
      </c>
      <c r="K659" s="197">
        <v>103.00766666666669</v>
      </c>
    </row>
    <row r="660" spans="1:11" x14ac:dyDescent="0.2">
      <c r="A660" s="171" t="s">
        <v>3005</v>
      </c>
      <c r="B660" s="184" t="s">
        <v>1811</v>
      </c>
      <c r="C660" s="171" t="s">
        <v>2192</v>
      </c>
      <c r="D660" s="171" t="s">
        <v>179</v>
      </c>
      <c r="E660" s="171" t="s">
        <v>180</v>
      </c>
      <c r="F660" s="173">
        <v>0.81257784999999993</v>
      </c>
      <c r="G660" s="173">
        <v>1.12245342</v>
      </c>
      <c r="H660" s="58">
        <f t="shared" si="20"/>
        <v>-0.27606987023122986</v>
      </c>
      <c r="I660" s="98">
        <f t="shared" si="21"/>
        <v>8.3476489424093035E-5</v>
      </c>
      <c r="J660" s="99">
        <v>40.690167960000004</v>
      </c>
      <c r="K660" s="197">
        <v>38.207190476190483</v>
      </c>
    </row>
    <row r="661" spans="1:11" x14ac:dyDescent="0.2">
      <c r="A661" s="171" t="s">
        <v>3086</v>
      </c>
      <c r="B661" s="184" t="s">
        <v>1232</v>
      </c>
      <c r="C661" s="171" t="s">
        <v>2192</v>
      </c>
      <c r="D661" s="171" t="s">
        <v>179</v>
      </c>
      <c r="E661" s="171" t="s">
        <v>706</v>
      </c>
      <c r="F661" s="173">
        <v>0.80716651000000006</v>
      </c>
      <c r="G661" s="173">
        <v>0.33441378999999999</v>
      </c>
      <c r="H661" s="58">
        <f t="shared" si="20"/>
        <v>1.4136759133048913</v>
      </c>
      <c r="I661" s="98">
        <f t="shared" si="21"/>
        <v>8.2920580022575175E-5</v>
      </c>
      <c r="J661" s="99">
        <v>272.13079618</v>
      </c>
      <c r="K661" s="197">
        <v>20.9</v>
      </c>
    </row>
    <row r="662" spans="1:11" x14ac:dyDescent="0.2">
      <c r="A662" s="171" t="s">
        <v>2655</v>
      </c>
      <c r="B662" s="172" t="s">
        <v>2656</v>
      </c>
      <c r="C662" s="172" t="s">
        <v>639</v>
      </c>
      <c r="D662" s="171" t="s">
        <v>179</v>
      </c>
      <c r="E662" s="171" t="s">
        <v>706</v>
      </c>
      <c r="F662" s="173">
        <v>0.80615031999999998</v>
      </c>
      <c r="G662" s="173">
        <v>7.7589600000000009E-2</v>
      </c>
      <c r="H662" s="58">
        <f t="shared" si="20"/>
        <v>9.3899275160588527</v>
      </c>
      <c r="I662" s="98">
        <f t="shared" si="21"/>
        <v>8.2816186365047012E-5</v>
      </c>
      <c r="J662" s="99">
        <v>3.3052808151532003</v>
      </c>
      <c r="K662" s="197">
        <v>144.73342857142859</v>
      </c>
    </row>
    <row r="663" spans="1:11" x14ac:dyDescent="0.2">
      <c r="A663" s="171" t="s">
        <v>2595</v>
      </c>
      <c r="B663" s="184" t="s">
        <v>2109</v>
      </c>
      <c r="C663" s="171" t="s">
        <v>639</v>
      </c>
      <c r="D663" s="171" t="s">
        <v>609</v>
      </c>
      <c r="E663" s="171" t="s">
        <v>706</v>
      </c>
      <c r="F663" s="173">
        <v>0.79808956999999991</v>
      </c>
      <c r="G663" s="173">
        <v>2.05325392</v>
      </c>
      <c r="H663" s="58">
        <f t="shared" si="20"/>
        <v>-0.61130498170435743</v>
      </c>
      <c r="I663" s="98">
        <f t="shared" si="21"/>
        <v>8.1988101877972613E-5</v>
      </c>
      <c r="J663" s="99">
        <v>221.04738721999999</v>
      </c>
      <c r="K663" s="197">
        <v>64.215619047619043</v>
      </c>
    </row>
    <row r="664" spans="1:11" x14ac:dyDescent="0.2">
      <c r="A664" s="171" t="s">
        <v>1111</v>
      </c>
      <c r="B664" s="184" t="s">
        <v>1074</v>
      </c>
      <c r="C664" s="171" t="s">
        <v>2197</v>
      </c>
      <c r="D664" s="171" t="s">
        <v>609</v>
      </c>
      <c r="E664" s="171" t="s">
        <v>180</v>
      </c>
      <c r="F664" s="173">
        <v>0.79646841000000002</v>
      </c>
      <c r="G664" s="173">
        <v>0.86728388000000001</v>
      </c>
      <c r="H664" s="58">
        <f t="shared" si="20"/>
        <v>-8.1652007644832492E-2</v>
      </c>
      <c r="I664" s="98">
        <f t="shared" si="21"/>
        <v>8.1821559379189577E-5</v>
      </c>
      <c r="J664" s="99">
        <v>208.4599686898267</v>
      </c>
      <c r="K664" s="197">
        <v>50.658857142857137</v>
      </c>
    </row>
    <row r="665" spans="1:11" x14ac:dyDescent="0.2">
      <c r="A665" s="171" t="s">
        <v>2862</v>
      </c>
      <c r="B665" s="184" t="s">
        <v>398</v>
      </c>
      <c r="C665" s="171" t="s">
        <v>640</v>
      </c>
      <c r="D665" s="171" t="s">
        <v>178</v>
      </c>
      <c r="E665" s="171" t="s">
        <v>706</v>
      </c>
      <c r="F665" s="173">
        <v>0.79616981000000009</v>
      </c>
      <c r="G665" s="173">
        <v>7.6409636599999997</v>
      </c>
      <c r="H665" s="58">
        <f t="shared" si="20"/>
        <v>-0.89580243468923915</v>
      </c>
      <c r="I665" s="98">
        <f t="shared" si="21"/>
        <v>8.1790884066366284E-5</v>
      </c>
      <c r="J665" s="99">
        <v>111.6429614046</v>
      </c>
      <c r="K665" s="197">
        <v>71.347571428571428</v>
      </c>
    </row>
    <row r="666" spans="1:11" x14ac:dyDescent="0.2">
      <c r="A666" s="171" t="s">
        <v>1982</v>
      </c>
      <c r="B666" s="184" t="s">
        <v>1718</v>
      </c>
      <c r="C666" s="171" t="s">
        <v>510</v>
      </c>
      <c r="D666" s="171" t="s">
        <v>179</v>
      </c>
      <c r="E666" s="171" t="s">
        <v>706</v>
      </c>
      <c r="F666" s="173">
        <v>0.79237941000000001</v>
      </c>
      <c r="G666" s="173">
        <v>0.39361039000000003</v>
      </c>
      <c r="H666" s="58">
        <f t="shared" si="20"/>
        <v>1.0131059294445959</v>
      </c>
      <c r="I666" s="98">
        <f t="shared" si="21"/>
        <v>8.1401494562932127E-5</v>
      </c>
      <c r="J666" s="99">
        <v>117.006500262966</v>
      </c>
      <c r="K666" s="197">
        <v>69.907904761904746</v>
      </c>
    </row>
    <row r="667" spans="1:11" x14ac:dyDescent="0.2">
      <c r="A667" s="171" t="s">
        <v>2969</v>
      </c>
      <c r="B667" s="184" t="s">
        <v>453</v>
      </c>
      <c r="C667" s="171" t="s">
        <v>640</v>
      </c>
      <c r="D667" s="171" t="s">
        <v>179</v>
      </c>
      <c r="E667" s="171" t="s">
        <v>706</v>
      </c>
      <c r="F667" s="173">
        <v>0.78970947000000002</v>
      </c>
      <c r="G667" s="173">
        <v>1.86165414</v>
      </c>
      <c r="H667" s="58">
        <f t="shared" si="20"/>
        <v>-0.57580226475364538</v>
      </c>
      <c r="I667" s="98">
        <f t="shared" si="21"/>
        <v>8.1127210421205943E-5</v>
      </c>
      <c r="J667" s="99">
        <v>1058.6446318799999</v>
      </c>
      <c r="K667" s="197">
        <v>5.6181428571428569</v>
      </c>
    </row>
    <row r="668" spans="1:11" x14ac:dyDescent="0.2">
      <c r="A668" s="171" t="s">
        <v>3043</v>
      </c>
      <c r="B668" s="184" t="s">
        <v>448</v>
      </c>
      <c r="C668" s="171" t="s">
        <v>640</v>
      </c>
      <c r="D668" s="171" t="s">
        <v>178</v>
      </c>
      <c r="E668" s="171" t="s">
        <v>180</v>
      </c>
      <c r="F668" s="173">
        <v>0.78855876999999996</v>
      </c>
      <c r="G668" s="173">
        <v>0.70506899999999995</v>
      </c>
      <c r="H668" s="58">
        <f t="shared" si="20"/>
        <v>0.11841361625599767</v>
      </c>
      <c r="I668" s="98">
        <f t="shared" si="21"/>
        <v>8.1008998490644083E-5</v>
      </c>
      <c r="J668" s="99">
        <v>189.15429929539999</v>
      </c>
      <c r="K668" s="197">
        <v>107.2132857142857</v>
      </c>
    </row>
    <row r="669" spans="1:11" x14ac:dyDescent="0.2">
      <c r="A669" s="171" t="s">
        <v>1972</v>
      </c>
      <c r="B669" s="184" t="s">
        <v>1846</v>
      </c>
      <c r="C669" s="171" t="s">
        <v>510</v>
      </c>
      <c r="D669" s="171" t="s">
        <v>179</v>
      </c>
      <c r="E669" s="171" t="s">
        <v>180</v>
      </c>
      <c r="F669" s="173">
        <v>0.78599668</v>
      </c>
      <c r="G669" s="173">
        <v>0.31275987</v>
      </c>
      <c r="H669" s="58">
        <f t="shared" si="20"/>
        <v>1.5130995226465593</v>
      </c>
      <c r="I669" s="98">
        <f t="shared" si="21"/>
        <v>8.0745793828114124E-5</v>
      </c>
      <c r="J669" s="99">
        <v>15.324725641680001</v>
      </c>
      <c r="K669" s="197">
        <v>23.089619047619049</v>
      </c>
    </row>
    <row r="670" spans="1:11" x14ac:dyDescent="0.2">
      <c r="A670" s="171" t="s">
        <v>2632</v>
      </c>
      <c r="B670" s="184" t="s">
        <v>1226</v>
      </c>
      <c r="C670" s="171" t="s">
        <v>640</v>
      </c>
      <c r="D670" s="171" t="s">
        <v>179</v>
      </c>
      <c r="E670" s="171" t="s">
        <v>180</v>
      </c>
      <c r="F670" s="173">
        <v>0.78581294999999995</v>
      </c>
      <c r="G670" s="173">
        <v>2.07658173</v>
      </c>
      <c r="H670" s="58">
        <f t="shared" si="20"/>
        <v>-0.62158342306132108</v>
      </c>
      <c r="I670" s="98">
        <f t="shared" si="21"/>
        <v>8.0726919162256696E-5</v>
      </c>
      <c r="J670" s="99">
        <v>330.16471768880001</v>
      </c>
      <c r="K670" s="197">
        <v>13.004428571428569</v>
      </c>
    </row>
    <row r="671" spans="1:11" x14ac:dyDescent="0.2">
      <c r="A671" s="171" t="s">
        <v>1124</v>
      </c>
      <c r="B671" s="184" t="s">
        <v>622</v>
      </c>
      <c r="C671" s="171" t="s">
        <v>2197</v>
      </c>
      <c r="D671" s="171" t="s">
        <v>609</v>
      </c>
      <c r="E671" s="171" t="s">
        <v>706</v>
      </c>
      <c r="F671" s="173">
        <v>0.77695030000000009</v>
      </c>
      <c r="G671" s="173">
        <v>10.33509316</v>
      </c>
      <c r="H671" s="58">
        <f t="shared" si="20"/>
        <v>-0.92482406418869667</v>
      </c>
      <c r="I671" s="98">
        <f t="shared" si="21"/>
        <v>7.9816455126109973E-5</v>
      </c>
      <c r="J671" s="99">
        <v>226.50781243939119</v>
      </c>
      <c r="K671" s="197">
        <v>35.532952380952381</v>
      </c>
    </row>
    <row r="672" spans="1:11" x14ac:dyDescent="0.2">
      <c r="A672" s="171" t="s">
        <v>2907</v>
      </c>
      <c r="B672" s="184" t="s">
        <v>1090</v>
      </c>
      <c r="C672" s="171" t="s">
        <v>2192</v>
      </c>
      <c r="D672" s="171" t="s">
        <v>178</v>
      </c>
      <c r="E672" s="171" t="s">
        <v>706</v>
      </c>
      <c r="F672" s="173">
        <v>0.77111651999999997</v>
      </c>
      <c r="G672" s="173">
        <v>3.8801085499999997</v>
      </c>
      <c r="H672" s="58">
        <f t="shared" si="20"/>
        <v>-0.8012641888588401</v>
      </c>
      <c r="I672" s="98">
        <f t="shared" si="21"/>
        <v>7.9217148272652793E-5</v>
      </c>
      <c r="J672" s="99">
        <v>55.282232288534402</v>
      </c>
      <c r="K672" s="197">
        <v>74.631666666666661</v>
      </c>
    </row>
    <row r="673" spans="1:11" x14ac:dyDescent="0.2">
      <c r="A673" s="171" t="s">
        <v>3096</v>
      </c>
      <c r="B673" s="184" t="s">
        <v>1917</v>
      </c>
      <c r="C673" s="171" t="s">
        <v>639</v>
      </c>
      <c r="D673" s="171" t="s">
        <v>179</v>
      </c>
      <c r="E673" s="171" t="s">
        <v>706</v>
      </c>
      <c r="F673" s="173">
        <v>0.76462094999999997</v>
      </c>
      <c r="G673" s="173">
        <v>0.26395036999999999</v>
      </c>
      <c r="H673" s="58">
        <f t="shared" si="20"/>
        <v>1.8968360605063745</v>
      </c>
      <c r="I673" s="98">
        <f t="shared" si="21"/>
        <v>7.8549855433685485E-5</v>
      </c>
      <c r="J673" s="99">
        <v>21.043948110557199</v>
      </c>
      <c r="K673" s="197">
        <v>179.48319047619049</v>
      </c>
    </row>
    <row r="674" spans="1:11" x14ac:dyDescent="0.2">
      <c r="A674" s="171" t="s">
        <v>2985</v>
      </c>
      <c r="B674" s="184" t="s">
        <v>429</v>
      </c>
      <c r="C674" s="171" t="s">
        <v>640</v>
      </c>
      <c r="D674" s="171" t="s">
        <v>178</v>
      </c>
      <c r="E674" s="171" t="s">
        <v>706</v>
      </c>
      <c r="F674" s="173">
        <v>0.76414053000000004</v>
      </c>
      <c r="G674" s="173">
        <v>1.4803069099999999</v>
      </c>
      <c r="H674" s="58">
        <f t="shared" si="20"/>
        <v>-0.48379587716712069</v>
      </c>
      <c r="I674" s="98">
        <f t="shared" si="21"/>
        <v>7.850050167016717E-5</v>
      </c>
      <c r="J674" s="99">
        <v>40.051346722999995</v>
      </c>
      <c r="K674" s="197">
        <v>9.7354761904761897</v>
      </c>
    </row>
    <row r="675" spans="1:11" x14ac:dyDescent="0.2">
      <c r="A675" s="171" t="s">
        <v>1123</v>
      </c>
      <c r="B675" s="184" t="s">
        <v>619</v>
      </c>
      <c r="C675" s="171" t="s">
        <v>2197</v>
      </c>
      <c r="D675" s="171" t="s">
        <v>609</v>
      </c>
      <c r="E675" s="171" t="s">
        <v>706</v>
      </c>
      <c r="F675" s="173">
        <v>0.76227736000000001</v>
      </c>
      <c r="G675" s="173">
        <v>1.30480496</v>
      </c>
      <c r="H675" s="58">
        <f t="shared" si="20"/>
        <v>-0.41579210428507263</v>
      </c>
      <c r="I675" s="98">
        <f t="shared" si="21"/>
        <v>7.8309097374812232E-5</v>
      </c>
      <c r="J675" s="99">
        <v>53.421226739095808</v>
      </c>
      <c r="K675" s="197">
        <v>123.7187142857143</v>
      </c>
    </row>
    <row r="676" spans="1:11" x14ac:dyDescent="0.2">
      <c r="A676" s="171" t="s">
        <v>2947</v>
      </c>
      <c r="B676" s="184" t="s">
        <v>296</v>
      </c>
      <c r="C676" s="171" t="s">
        <v>2277</v>
      </c>
      <c r="D676" s="171" t="s">
        <v>179</v>
      </c>
      <c r="E676" s="171" t="s">
        <v>180</v>
      </c>
      <c r="F676" s="173">
        <v>0.76092765000000007</v>
      </c>
      <c r="G676" s="173">
        <v>2.3994405800000003</v>
      </c>
      <c r="H676" s="58">
        <f t="shared" si="20"/>
        <v>-0.68287289281404084</v>
      </c>
      <c r="I676" s="98">
        <f t="shared" si="21"/>
        <v>7.8170441057093766E-5</v>
      </c>
      <c r="J676" s="99">
        <v>313.76166004000004</v>
      </c>
      <c r="K676" s="197">
        <v>76.723190476190467</v>
      </c>
    </row>
    <row r="677" spans="1:11" x14ac:dyDescent="0.2">
      <c r="A677" s="171" t="s">
        <v>2954</v>
      </c>
      <c r="B677" s="184" t="s">
        <v>366</v>
      </c>
      <c r="C677" s="171" t="s">
        <v>1245</v>
      </c>
      <c r="D677" s="171" t="s">
        <v>179</v>
      </c>
      <c r="E677" s="171" t="s">
        <v>2403</v>
      </c>
      <c r="F677" s="173">
        <v>0.76084198000000003</v>
      </c>
      <c r="G677" s="173">
        <v>2.1524667900000001</v>
      </c>
      <c r="H677" s="58">
        <f t="shared" si="20"/>
        <v>-0.6465255661389322</v>
      </c>
      <c r="I677" s="98">
        <f t="shared" si="21"/>
        <v>7.8161640139312203E-5</v>
      </c>
      <c r="J677" s="99">
        <v>49.545493880000002</v>
      </c>
      <c r="K677" s="197">
        <v>129.2041428571429</v>
      </c>
    </row>
    <row r="678" spans="1:11" x14ac:dyDescent="0.2">
      <c r="A678" s="171" t="s">
        <v>1170</v>
      </c>
      <c r="B678" s="184" t="s">
        <v>236</v>
      </c>
      <c r="C678" s="171" t="s">
        <v>1156</v>
      </c>
      <c r="D678" s="171" t="s">
        <v>179</v>
      </c>
      <c r="E678" s="171" t="s">
        <v>180</v>
      </c>
      <c r="F678" s="173">
        <v>0.75503100000000001</v>
      </c>
      <c r="G678" s="173">
        <v>0.61554681999999994</v>
      </c>
      <c r="H678" s="58">
        <f t="shared" si="20"/>
        <v>0.22660206416142326</v>
      </c>
      <c r="I678" s="98">
        <f t="shared" si="21"/>
        <v>7.7564675540149649E-5</v>
      </c>
      <c r="J678" s="99">
        <v>45.167716827820186</v>
      </c>
      <c r="K678" s="197">
        <v>162.27333333333331</v>
      </c>
    </row>
    <row r="679" spans="1:11" x14ac:dyDescent="0.2">
      <c r="A679" s="171" t="s">
        <v>2689</v>
      </c>
      <c r="B679" s="172" t="s">
        <v>2690</v>
      </c>
      <c r="C679" s="172" t="s">
        <v>2277</v>
      </c>
      <c r="D679" s="171" t="s">
        <v>179</v>
      </c>
      <c r="E679" s="171" t="s">
        <v>706</v>
      </c>
      <c r="F679" s="173">
        <v>0.75219376000000004</v>
      </c>
      <c r="G679" s="173">
        <v>1.8646099599999999</v>
      </c>
      <c r="H679" s="58">
        <f t="shared" si="20"/>
        <v>-0.59659458217202699</v>
      </c>
      <c r="I679" s="98">
        <f t="shared" si="21"/>
        <v>7.7273204593884495E-5</v>
      </c>
      <c r="J679" s="99">
        <v>35.989093600000004</v>
      </c>
      <c r="K679" s="197">
        <v>57.696809523809527</v>
      </c>
    </row>
    <row r="680" spans="1:11" x14ac:dyDescent="0.2">
      <c r="A680" s="171" t="s">
        <v>1821</v>
      </c>
      <c r="B680" s="184" t="s">
        <v>1810</v>
      </c>
      <c r="C680" s="171" t="s">
        <v>637</v>
      </c>
      <c r="D680" s="171" t="s">
        <v>178</v>
      </c>
      <c r="E680" s="171" t="s">
        <v>706</v>
      </c>
      <c r="F680" s="173">
        <v>0.74744970999999993</v>
      </c>
      <c r="G680" s="173">
        <v>0.27251980999999997</v>
      </c>
      <c r="H680" s="58">
        <f t="shared" si="20"/>
        <v>1.7427353262869221</v>
      </c>
      <c r="I680" s="98">
        <f t="shared" si="21"/>
        <v>7.6785846195360111E-5</v>
      </c>
      <c r="J680" s="99">
        <v>134.19436104000002</v>
      </c>
      <c r="K680" s="197">
        <v>43.622666666666667</v>
      </c>
    </row>
    <row r="681" spans="1:11" x14ac:dyDescent="0.2">
      <c r="A681" s="171" t="s">
        <v>2997</v>
      </c>
      <c r="B681" s="184" t="s">
        <v>940</v>
      </c>
      <c r="C681" s="171" t="s">
        <v>2192</v>
      </c>
      <c r="D681" s="171" t="s">
        <v>179</v>
      </c>
      <c r="E681" s="171" t="s">
        <v>180</v>
      </c>
      <c r="F681" s="173">
        <v>0.74641076000000006</v>
      </c>
      <c r="G681" s="173">
        <v>1.2357467499999999</v>
      </c>
      <c r="H681" s="58">
        <f t="shared" si="20"/>
        <v>-0.39598403961005757</v>
      </c>
      <c r="I681" s="98">
        <f t="shared" si="21"/>
        <v>7.6679114392755416E-5</v>
      </c>
      <c r="J681" s="99">
        <v>10.692840739999999</v>
      </c>
      <c r="K681" s="197">
        <v>29.31066666666667</v>
      </c>
    </row>
    <row r="682" spans="1:11" x14ac:dyDescent="0.2">
      <c r="A682" s="171" t="s">
        <v>2412</v>
      </c>
      <c r="B682" s="184" t="s">
        <v>2408</v>
      </c>
      <c r="C682" s="171" t="s">
        <v>639</v>
      </c>
      <c r="D682" s="171" t="s">
        <v>609</v>
      </c>
      <c r="E682" s="171" t="s">
        <v>706</v>
      </c>
      <c r="F682" s="173">
        <v>0.74637310999999995</v>
      </c>
      <c r="G682" s="173">
        <v>2.6014721299999999</v>
      </c>
      <c r="H682" s="58">
        <f t="shared" si="20"/>
        <v>-0.71309586545522596</v>
      </c>
      <c r="I682" s="98">
        <f t="shared" si="21"/>
        <v>7.667524659125575E-5</v>
      </c>
      <c r="J682" s="99">
        <v>1019.4201705443107</v>
      </c>
      <c r="K682" s="197">
        <v>115.0432380952381</v>
      </c>
    </row>
    <row r="683" spans="1:11" x14ac:dyDescent="0.2">
      <c r="A683" s="171" t="s">
        <v>1679</v>
      </c>
      <c r="B683" s="184" t="s">
        <v>160</v>
      </c>
      <c r="C683" s="171" t="s">
        <v>637</v>
      </c>
      <c r="D683" s="171" t="s">
        <v>178</v>
      </c>
      <c r="E683" s="171" t="s">
        <v>706</v>
      </c>
      <c r="F683" s="173">
        <v>0.74573006000000008</v>
      </c>
      <c r="G683" s="173">
        <v>5.9269519999999999E-2</v>
      </c>
      <c r="H683" s="58">
        <f t="shared" si="20"/>
        <v>11.582016186397327</v>
      </c>
      <c r="I683" s="98">
        <f t="shared" si="21"/>
        <v>7.6609185774407059E-5</v>
      </c>
      <c r="J683" s="99">
        <v>239.23751999999999</v>
      </c>
      <c r="K683" s="197">
        <v>5.1626666666666674</v>
      </c>
    </row>
    <row r="684" spans="1:11" x14ac:dyDescent="0.2">
      <c r="A684" s="171" t="s">
        <v>2983</v>
      </c>
      <c r="B684" s="184" t="s">
        <v>1643</v>
      </c>
      <c r="C684" s="171" t="s">
        <v>2190</v>
      </c>
      <c r="D684" s="171" t="s">
        <v>178</v>
      </c>
      <c r="E684" s="171" t="s">
        <v>706</v>
      </c>
      <c r="F684" s="173">
        <v>0.74355016000000007</v>
      </c>
      <c r="G684" s="173">
        <v>1.54876083</v>
      </c>
      <c r="H684" s="58">
        <f t="shared" si="20"/>
        <v>-0.51990640155846402</v>
      </c>
      <c r="I684" s="98">
        <f t="shared" si="21"/>
        <v>7.6385243663142785E-5</v>
      </c>
      <c r="J684" s="99">
        <v>396.06596488999998</v>
      </c>
      <c r="K684" s="197">
        <v>32.380619047619042</v>
      </c>
    </row>
    <row r="685" spans="1:11" x14ac:dyDescent="0.2">
      <c r="A685" s="171" t="s">
        <v>1216</v>
      </c>
      <c r="B685" s="184" t="s">
        <v>1217</v>
      </c>
      <c r="C685" s="171" t="s">
        <v>234</v>
      </c>
      <c r="D685" s="171" t="s">
        <v>179</v>
      </c>
      <c r="E685" s="171" t="s">
        <v>180</v>
      </c>
      <c r="F685" s="173">
        <v>0.73994009999999999</v>
      </c>
      <c r="G685" s="173">
        <v>0.51130816000000001</v>
      </c>
      <c r="H685" s="58">
        <f t="shared" si="20"/>
        <v>0.44715097056147113</v>
      </c>
      <c r="I685" s="98">
        <f t="shared" si="21"/>
        <v>7.6014380569335412E-5</v>
      </c>
      <c r="J685" s="99">
        <v>6.3749651150000002</v>
      </c>
      <c r="K685" s="197">
        <v>164.17347619047621</v>
      </c>
    </row>
    <row r="686" spans="1:11" x14ac:dyDescent="0.2">
      <c r="A686" s="171" t="s">
        <v>3054</v>
      </c>
      <c r="B686" s="184" t="s">
        <v>1508</v>
      </c>
      <c r="C686" s="171" t="s">
        <v>2190</v>
      </c>
      <c r="D686" s="171" t="s">
        <v>178</v>
      </c>
      <c r="E686" s="171" t="s">
        <v>180</v>
      </c>
      <c r="F686" s="173">
        <v>0.73617997999999996</v>
      </c>
      <c r="G686" s="173">
        <v>0.62570479000000001</v>
      </c>
      <c r="H686" s="58">
        <f t="shared" si="20"/>
        <v>0.17656120228838268</v>
      </c>
      <c r="I686" s="98">
        <f t="shared" si="21"/>
        <v>7.5628101743973233E-5</v>
      </c>
      <c r="J686" s="99">
        <v>615.02276897494187</v>
      </c>
      <c r="K686" s="197">
        <v>253.73157142857141</v>
      </c>
    </row>
    <row r="687" spans="1:11" x14ac:dyDescent="0.2">
      <c r="A687" s="171" t="s">
        <v>1807</v>
      </c>
      <c r="B687" s="184" t="s">
        <v>1805</v>
      </c>
      <c r="C687" s="171" t="s">
        <v>1156</v>
      </c>
      <c r="D687" s="171" t="s">
        <v>179</v>
      </c>
      <c r="E687" s="171" t="s">
        <v>180</v>
      </c>
      <c r="F687" s="173">
        <v>0.73533233999999992</v>
      </c>
      <c r="G687" s="173">
        <v>0.41615331</v>
      </c>
      <c r="H687" s="58">
        <f t="shared" si="20"/>
        <v>0.76697462769189539</v>
      </c>
      <c r="I687" s="98">
        <f t="shared" si="21"/>
        <v>7.5541023304048443E-5</v>
      </c>
      <c r="J687" s="99">
        <v>20.627807989999997</v>
      </c>
      <c r="K687" s="197">
        <v>138.04419047619049</v>
      </c>
    </row>
    <row r="688" spans="1:11" x14ac:dyDescent="0.2">
      <c r="A688" s="171" t="s">
        <v>2284</v>
      </c>
      <c r="B688" s="184" t="s">
        <v>703</v>
      </c>
      <c r="C688" s="171" t="s">
        <v>510</v>
      </c>
      <c r="D688" s="171" t="s">
        <v>179</v>
      </c>
      <c r="E688" s="171" t="s">
        <v>706</v>
      </c>
      <c r="F688" s="173">
        <v>0.73268664000000006</v>
      </c>
      <c r="G688" s="173">
        <v>0.43961433</v>
      </c>
      <c r="H688" s="58">
        <f t="shared" si="20"/>
        <v>0.66665777250709746</v>
      </c>
      <c r="I688" s="98">
        <f t="shared" si="21"/>
        <v>7.5269229348467058E-5</v>
      </c>
      <c r="J688" s="99">
        <v>29.979239583216</v>
      </c>
      <c r="K688" s="197">
        <v>135.85300000000001</v>
      </c>
    </row>
    <row r="689" spans="1:11" x14ac:dyDescent="0.2">
      <c r="A689" s="171" t="s">
        <v>1401</v>
      </c>
      <c r="B689" s="184" t="s">
        <v>1597</v>
      </c>
      <c r="C689" s="171" t="s">
        <v>2197</v>
      </c>
      <c r="D689" s="171" t="s">
        <v>179</v>
      </c>
      <c r="E689" s="171" t="s">
        <v>706</v>
      </c>
      <c r="F689" s="173">
        <v>0.72949723999999994</v>
      </c>
      <c r="G689" s="173">
        <v>0.55850709999999992</v>
      </c>
      <c r="H689" s="58">
        <f t="shared" si="20"/>
        <v>0.30615571404553332</v>
      </c>
      <c r="I689" s="98">
        <f t="shared" si="21"/>
        <v>7.4941580846395273E-5</v>
      </c>
      <c r="J689" s="99">
        <v>21.061327629999997</v>
      </c>
      <c r="K689" s="197">
        <v>88.769809523809528</v>
      </c>
    </row>
    <row r="690" spans="1:11" x14ac:dyDescent="0.2">
      <c r="A690" s="171" t="s">
        <v>3132</v>
      </c>
      <c r="B690" s="184" t="s">
        <v>351</v>
      </c>
      <c r="C690" s="171" t="s">
        <v>1245</v>
      </c>
      <c r="D690" s="171" t="s">
        <v>179</v>
      </c>
      <c r="E690" s="171" t="s">
        <v>706</v>
      </c>
      <c r="F690" s="173">
        <v>0.72684899999999997</v>
      </c>
      <c r="G690" s="173">
        <v>9.7762149999999992E-2</v>
      </c>
      <c r="H690" s="58">
        <f t="shared" si="20"/>
        <v>6.4348712666405152</v>
      </c>
      <c r="I690" s="98">
        <f t="shared" si="21"/>
        <v>7.4669525955467031E-5</v>
      </c>
      <c r="J690" s="99">
        <v>14.15339322</v>
      </c>
      <c r="K690" s="197">
        <v>138.73847619047621</v>
      </c>
    </row>
    <row r="691" spans="1:11" x14ac:dyDescent="0.2">
      <c r="A691" s="171" t="s">
        <v>1307</v>
      </c>
      <c r="B691" s="184" t="s">
        <v>669</v>
      </c>
      <c r="C691" s="171" t="s">
        <v>639</v>
      </c>
      <c r="D691" s="171" t="s">
        <v>609</v>
      </c>
      <c r="E691" s="171" t="s">
        <v>180</v>
      </c>
      <c r="F691" s="173">
        <v>0.72034027</v>
      </c>
      <c r="G691" s="173">
        <v>1.25031705</v>
      </c>
      <c r="H691" s="58">
        <f t="shared" si="20"/>
        <v>-0.42387391262080287</v>
      </c>
      <c r="I691" s="98">
        <f t="shared" si="21"/>
        <v>7.400088118375774E-5</v>
      </c>
      <c r="J691" s="99">
        <v>31.12374208</v>
      </c>
      <c r="K691" s="197">
        <v>16.97457142857143</v>
      </c>
    </row>
    <row r="692" spans="1:11" x14ac:dyDescent="0.2">
      <c r="A692" s="171" t="s">
        <v>2565</v>
      </c>
      <c r="B692" s="184" t="s">
        <v>2061</v>
      </c>
      <c r="C692" s="171" t="s">
        <v>639</v>
      </c>
      <c r="D692" s="171" t="s">
        <v>179</v>
      </c>
      <c r="E692" s="171" t="s">
        <v>180</v>
      </c>
      <c r="F692" s="173">
        <v>0.71580107999999998</v>
      </c>
      <c r="G692" s="173">
        <v>2.6393900000000001E-2</v>
      </c>
      <c r="H692" s="58">
        <f t="shared" si="20"/>
        <v>26.119943623337207</v>
      </c>
      <c r="I692" s="98">
        <f t="shared" si="21"/>
        <v>7.3534568145531371E-5</v>
      </c>
      <c r="J692" s="99">
        <v>28.14870174</v>
      </c>
      <c r="K692" s="197">
        <v>104.38884210526319</v>
      </c>
    </row>
    <row r="693" spans="1:11" x14ac:dyDescent="0.2">
      <c r="A693" s="171" t="s">
        <v>3055</v>
      </c>
      <c r="B693" s="184" t="s">
        <v>446</v>
      </c>
      <c r="C693" s="171" t="s">
        <v>640</v>
      </c>
      <c r="D693" s="171" t="s">
        <v>178</v>
      </c>
      <c r="E693" s="171" t="s">
        <v>706</v>
      </c>
      <c r="F693" s="173">
        <v>0.71485032999999998</v>
      </c>
      <c r="G693" s="173">
        <v>0.62556542000000004</v>
      </c>
      <c r="H693" s="58">
        <f t="shared" si="20"/>
        <v>0.14272673511908618</v>
      </c>
      <c r="I693" s="98">
        <f t="shared" si="21"/>
        <v>7.3436897168750552E-5</v>
      </c>
      <c r="J693" s="99">
        <v>50.911462784000001</v>
      </c>
      <c r="K693" s="197">
        <v>13.043142857142859</v>
      </c>
    </row>
    <row r="694" spans="1:11" x14ac:dyDescent="0.2">
      <c r="A694" s="171" t="s">
        <v>2550</v>
      </c>
      <c r="B694" s="184" t="s">
        <v>2099</v>
      </c>
      <c r="C694" s="171" t="s">
        <v>639</v>
      </c>
      <c r="D694" s="171" t="s">
        <v>609</v>
      </c>
      <c r="E694" s="171" t="s">
        <v>180</v>
      </c>
      <c r="F694" s="173">
        <v>0.70154176000000001</v>
      </c>
      <c r="G694" s="173">
        <v>0.35878744000000001</v>
      </c>
      <c r="H694" s="58">
        <f t="shared" si="20"/>
        <v>0.95531303994365024</v>
      </c>
      <c r="I694" s="98">
        <f t="shared" si="21"/>
        <v>7.2069701763590547E-5</v>
      </c>
      <c r="J694" s="99">
        <v>64.956526249999996</v>
      </c>
      <c r="K694" s="197">
        <v>27.543809523809522</v>
      </c>
    </row>
    <row r="695" spans="1:11" x14ac:dyDescent="0.2">
      <c r="A695" s="171" t="s">
        <v>2302</v>
      </c>
      <c r="B695" s="184" t="s">
        <v>702</v>
      </c>
      <c r="C695" s="171" t="s">
        <v>510</v>
      </c>
      <c r="D695" s="171" t="s">
        <v>179</v>
      </c>
      <c r="E695" s="171" t="s">
        <v>706</v>
      </c>
      <c r="F695" s="173">
        <v>0.70139635</v>
      </c>
      <c r="G695" s="173">
        <v>1.10411931</v>
      </c>
      <c r="H695" s="58">
        <f t="shared" si="20"/>
        <v>-0.36474587153085836</v>
      </c>
      <c r="I695" s="98">
        <f t="shared" si="21"/>
        <v>7.2054763728635304E-5</v>
      </c>
      <c r="J695" s="99">
        <v>11.840240861758</v>
      </c>
      <c r="K695" s="197">
        <v>136.22633333333329</v>
      </c>
    </row>
    <row r="696" spans="1:11" x14ac:dyDescent="0.2">
      <c r="A696" s="171" t="s">
        <v>1713</v>
      </c>
      <c r="B696" s="184" t="s">
        <v>387</v>
      </c>
      <c r="C696" s="171" t="s">
        <v>510</v>
      </c>
      <c r="D696" s="171" t="s">
        <v>179</v>
      </c>
      <c r="E696" s="171" t="s">
        <v>180</v>
      </c>
      <c r="F696" s="173">
        <v>0.69965577000000001</v>
      </c>
      <c r="G696" s="173">
        <v>0.82554304000000001</v>
      </c>
      <c r="H696" s="58">
        <f t="shared" si="20"/>
        <v>-0.15249025659522242</v>
      </c>
      <c r="I696" s="98">
        <f t="shared" si="21"/>
        <v>7.1875953159331965E-5</v>
      </c>
      <c r="J696" s="99">
        <v>28.925223611</v>
      </c>
      <c r="K696" s="197">
        <v>214.49176190476189</v>
      </c>
    </row>
    <row r="697" spans="1:11" x14ac:dyDescent="0.2">
      <c r="A697" s="171" t="s">
        <v>3063</v>
      </c>
      <c r="B697" s="184" t="s">
        <v>447</v>
      </c>
      <c r="C697" s="171" t="s">
        <v>640</v>
      </c>
      <c r="D697" s="171" t="s">
        <v>178</v>
      </c>
      <c r="E697" s="171" t="s">
        <v>180</v>
      </c>
      <c r="F697" s="173">
        <v>0.69732159999999999</v>
      </c>
      <c r="G697" s="173">
        <v>0.51996841999999999</v>
      </c>
      <c r="H697" s="58">
        <f t="shared" si="20"/>
        <v>0.34108452201770256</v>
      </c>
      <c r="I697" s="98">
        <f t="shared" si="21"/>
        <v>7.1636162821311992E-5</v>
      </c>
      <c r="J697" s="99">
        <v>163.30327011839998</v>
      </c>
      <c r="K697" s="197">
        <v>39.464666666666673</v>
      </c>
    </row>
    <row r="698" spans="1:11" x14ac:dyDescent="0.2">
      <c r="A698" s="171" t="s">
        <v>2974</v>
      </c>
      <c r="B698" s="184" t="s">
        <v>1521</v>
      </c>
      <c r="C698" s="171" t="s">
        <v>2192</v>
      </c>
      <c r="D698" s="171" t="s">
        <v>179</v>
      </c>
      <c r="E698" s="171" t="s">
        <v>180</v>
      </c>
      <c r="F698" s="173">
        <v>0.69584277000000005</v>
      </c>
      <c r="G698" s="173">
        <v>1.68931955</v>
      </c>
      <c r="H698" s="58">
        <f t="shared" si="20"/>
        <v>-0.58809286851620224</v>
      </c>
      <c r="I698" s="98">
        <f t="shared" si="21"/>
        <v>7.148424194769351E-5</v>
      </c>
      <c r="J698" s="99">
        <v>68.622061169999995</v>
      </c>
      <c r="K698" s="197">
        <v>148.48152380952379</v>
      </c>
    </row>
    <row r="699" spans="1:11" x14ac:dyDescent="0.2">
      <c r="A699" s="171" t="s">
        <v>1961</v>
      </c>
      <c r="B699" s="184" t="s">
        <v>312</v>
      </c>
      <c r="C699" s="171" t="s">
        <v>1245</v>
      </c>
      <c r="D699" s="171" t="s">
        <v>178</v>
      </c>
      <c r="E699" s="171" t="s">
        <v>706</v>
      </c>
      <c r="F699" s="173">
        <v>0.68584062000000001</v>
      </c>
      <c r="G699" s="173">
        <v>0.87220019999999998</v>
      </c>
      <c r="H699" s="58">
        <f t="shared" si="20"/>
        <v>-0.21366605969592756</v>
      </c>
      <c r="I699" s="98">
        <f t="shared" si="21"/>
        <v>7.0456716562041912E-5</v>
      </c>
      <c r="J699" s="99">
        <v>23.214939000000001</v>
      </c>
      <c r="K699" s="197">
        <v>104.5161904761905</v>
      </c>
    </row>
    <row r="700" spans="1:11" x14ac:dyDescent="0.2">
      <c r="A700" s="171" t="s">
        <v>1791</v>
      </c>
      <c r="B700" s="184" t="s">
        <v>1772</v>
      </c>
      <c r="C700" s="171" t="s">
        <v>2197</v>
      </c>
      <c r="D700" s="171" t="s">
        <v>179</v>
      </c>
      <c r="E700" s="171" t="s">
        <v>706</v>
      </c>
      <c r="F700" s="173">
        <v>0.68288872</v>
      </c>
      <c r="G700" s="173">
        <v>0.98024602999999999</v>
      </c>
      <c r="H700" s="58">
        <f t="shared" si="20"/>
        <v>-0.30334967028634641</v>
      </c>
      <c r="I700" s="98">
        <f t="shared" si="21"/>
        <v>7.0153466542205683E-5</v>
      </c>
      <c r="J700" s="99">
        <v>49.010563634370804</v>
      </c>
      <c r="K700" s="197">
        <v>166.9914285714286</v>
      </c>
    </row>
    <row r="701" spans="1:11" x14ac:dyDescent="0.2">
      <c r="A701" s="171" t="s">
        <v>2992</v>
      </c>
      <c r="B701" s="184" t="s">
        <v>1464</v>
      </c>
      <c r="C701" s="171" t="s">
        <v>2192</v>
      </c>
      <c r="D701" s="171" t="s">
        <v>179</v>
      </c>
      <c r="E701" s="171" t="s">
        <v>706</v>
      </c>
      <c r="F701" s="173">
        <v>0.68240190000000001</v>
      </c>
      <c r="G701" s="173">
        <v>1.3497861100000001</v>
      </c>
      <c r="H701" s="58">
        <f t="shared" si="20"/>
        <v>-0.49443701120913153</v>
      </c>
      <c r="I701" s="98">
        <f t="shared" si="21"/>
        <v>7.0103455303797651E-5</v>
      </c>
      <c r="J701" s="99">
        <v>364.50958320999996</v>
      </c>
      <c r="K701" s="197">
        <v>37.051809523809517</v>
      </c>
    </row>
    <row r="702" spans="1:11" x14ac:dyDescent="0.2">
      <c r="A702" s="171" t="s">
        <v>2941</v>
      </c>
      <c r="B702" s="184" t="s">
        <v>374</v>
      </c>
      <c r="C702" s="171" t="s">
        <v>1245</v>
      </c>
      <c r="D702" s="171" t="s">
        <v>179</v>
      </c>
      <c r="E702" s="171" t="s">
        <v>2403</v>
      </c>
      <c r="F702" s="173">
        <v>0.68051956000000002</v>
      </c>
      <c r="G702" s="173">
        <v>2.6198473500000001</v>
      </c>
      <c r="H702" s="58">
        <f t="shared" si="20"/>
        <v>-0.74024457570018343</v>
      </c>
      <c r="I702" s="98">
        <f t="shared" si="21"/>
        <v>6.9910081665687111E-5</v>
      </c>
      <c r="J702" s="99">
        <v>14.08381866</v>
      </c>
      <c r="K702" s="197">
        <v>141.9842857142857</v>
      </c>
    </row>
    <row r="703" spans="1:11" x14ac:dyDescent="0.2">
      <c r="A703" s="171" t="s">
        <v>1684</v>
      </c>
      <c r="B703" s="184" t="s">
        <v>153</v>
      </c>
      <c r="C703" s="171" t="s">
        <v>637</v>
      </c>
      <c r="D703" s="171" t="s">
        <v>178</v>
      </c>
      <c r="E703" s="171" t="s">
        <v>706</v>
      </c>
      <c r="F703" s="173">
        <v>0.68032811999999998</v>
      </c>
      <c r="G703" s="173">
        <v>3.3043117999999998</v>
      </c>
      <c r="H703" s="58">
        <f t="shared" si="20"/>
        <v>-0.79410898208819158</v>
      </c>
      <c r="I703" s="98">
        <f t="shared" si="21"/>
        <v>6.989041494804848E-5</v>
      </c>
      <c r="J703" s="99">
        <v>49.282817999999999</v>
      </c>
      <c r="K703" s="197">
        <v>11.70980952380952</v>
      </c>
    </row>
    <row r="704" spans="1:11" x14ac:dyDescent="0.2">
      <c r="A704" s="171" t="s">
        <v>1271</v>
      </c>
      <c r="B704" s="184" t="s">
        <v>403</v>
      </c>
      <c r="C704" s="171" t="s">
        <v>1245</v>
      </c>
      <c r="D704" s="171" t="s">
        <v>178</v>
      </c>
      <c r="E704" s="171" t="s">
        <v>706</v>
      </c>
      <c r="F704" s="173">
        <v>0.67904885999999998</v>
      </c>
      <c r="G704" s="173">
        <v>1.4341428500000002</v>
      </c>
      <c r="H704" s="58">
        <f t="shared" si="20"/>
        <v>-0.5265123972831578</v>
      </c>
      <c r="I704" s="98">
        <f t="shared" si="21"/>
        <v>6.9758995990639456E-5</v>
      </c>
      <c r="J704" s="99">
        <v>15.486521890000001</v>
      </c>
      <c r="K704" s="197">
        <v>64.180428571428564</v>
      </c>
    </row>
    <row r="705" spans="1:11" x14ac:dyDescent="0.2">
      <c r="A705" s="171" t="s">
        <v>1434</v>
      </c>
      <c r="B705" s="184" t="s">
        <v>61</v>
      </c>
      <c r="C705" s="171" t="s">
        <v>637</v>
      </c>
      <c r="D705" s="171" t="s">
        <v>178</v>
      </c>
      <c r="E705" s="171" t="s">
        <v>706</v>
      </c>
      <c r="F705" s="173">
        <v>0.67608330000000005</v>
      </c>
      <c r="G705" s="173">
        <v>0</v>
      </c>
      <c r="H705" s="58" t="str">
        <f t="shared" si="20"/>
        <v/>
      </c>
      <c r="I705" s="98">
        <f t="shared" si="21"/>
        <v>6.9454342672835504E-5</v>
      </c>
      <c r="J705" s="99">
        <v>73.134942120000005</v>
      </c>
      <c r="K705" s="197">
        <v>21.92252380952381</v>
      </c>
    </row>
    <row r="706" spans="1:11" x14ac:dyDescent="0.2">
      <c r="A706" s="171" t="s">
        <v>1906</v>
      </c>
      <c r="B706" s="184" t="s">
        <v>1899</v>
      </c>
      <c r="C706" s="171" t="s">
        <v>1245</v>
      </c>
      <c r="D706" s="171" t="s">
        <v>179</v>
      </c>
      <c r="E706" s="171" t="s">
        <v>180</v>
      </c>
      <c r="F706" s="173">
        <v>0.66746496999999994</v>
      </c>
      <c r="G706" s="173">
        <v>3.6519149300000002</v>
      </c>
      <c r="H706" s="58">
        <f t="shared" si="20"/>
        <v>-0.81722877372721281</v>
      </c>
      <c r="I706" s="98">
        <f t="shared" si="21"/>
        <v>6.8568977740603648E-5</v>
      </c>
      <c r="J706" s="99">
        <v>41.740268640000004</v>
      </c>
      <c r="K706" s="197">
        <v>86.63728571428571</v>
      </c>
    </row>
    <row r="707" spans="1:11" x14ac:dyDescent="0.2">
      <c r="A707" s="171" t="s">
        <v>2993</v>
      </c>
      <c r="B707" s="184" t="s">
        <v>1187</v>
      </c>
      <c r="C707" s="171" t="s">
        <v>510</v>
      </c>
      <c r="D707" s="171" t="s">
        <v>179</v>
      </c>
      <c r="E707" s="171" t="s">
        <v>706</v>
      </c>
      <c r="F707" s="173">
        <v>0.66610698000000002</v>
      </c>
      <c r="G707" s="173">
        <v>1.3491442499999999</v>
      </c>
      <c r="H707" s="58">
        <f t="shared" si="20"/>
        <v>-0.50627445508514002</v>
      </c>
      <c r="I707" s="98">
        <f t="shared" si="21"/>
        <v>6.842947081474661E-5</v>
      </c>
      <c r="J707" s="99">
        <v>43.181315916300001</v>
      </c>
      <c r="K707" s="197">
        <v>105.1600476190476</v>
      </c>
    </row>
    <row r="708" spans="1:11" x14ac:dyDescent="0.2">
      <c r="A708" s="171" t="s">
        <v>1374</v>
      </c>
      <c r="B708" s="184" t="s">
        <v>243</v>
      </c>
      <c r="C708" s="171" t="s">
        <v>2190</v>
      </c>
      <c r="D708" s="171" t="s">
        <v>178</v>
      </c>
      <c r="E708" s="171" t="s">
        <v>706</v>
      </c>
      <c r="F708" s="173">
        <v>0.66602139000000005</v>
      </c>
      <c r="G708" s="173">
        <v>2.4179200000000001E-2</v>
      </c>
      <c r="H708" s="58">
        <f t="shared" si="20"/>
        <v>26.545220271969296</v>
      </c>
      <c r="I708" s="98">
        <f t="shared" si="21"/>
        <v>6.8420678115401192E-5</v>
      </c>
      <c r="J708" s="99">
        <v>8.27853715</v>
      </c>
      <c r="K708" s="197">
        <v>31.809619047619041</v>
      </c>
    </row>
    <row r="709" spans="1:11" x14ac:dyDescent="0.2">
      <c r="A709" s="171" t="s">
        <v>2909</v>
      </c>
      <c r="B709" s="184" t="s">
        <v>2127</v>
      </c>
      <c r="C709" s="171" t="s">
        <v>639</v>
      </c>
      <c r="D709" s="171" t="s">
        <v>609</v>
      </c>
      <c r="E709" s="171" t="s">
        <v>180</v>
      </c>
      <c r="F709" s="173">
        <v>0.65525235999999998</v>
      </c>
      <c r="G709" s="173">
        <v>3.7626031900000001</v>
      </c>
      <c r="H709" s="58">
        <f t="shared" si="20"/>
        <v>-0.82585132502372649</v>
      </c>
      <c r="I709" s="98">
        <f t="shared" si="21"/>
        <v>6.7314370801089404E-5</v>
      </c>
      <c r="J709" s="99">
        <v>275.04194041828941</v>
      </c>
      <c r="K709" s="197">
        <v>104.6183809523809</v>
      </c>
    </row>
    <row r="710" spans="1:11" x14ac:dyDescent="0.2">
      <c r="A710" s="171" t="s">
        <v>3155</v>
      </c>
      <c r="B710" s="184" t="s">
        <v>2381</v>
      </c>
      <c r="C710" s="171" t="s">
        <v>2277</v>
      </c>
      <c r="D710" s="171" t="s">
        <v>179</v>
      </c>
      <c r="E710" s="171" t="s">
        <v>706</v>
      </c>
      <c r="F710" s="173">
        <v>0.65373245999999996</v>
      </c>
      <c r="G710" s="173">
        <v>3.6560080000000002E-2</v>
      </c>
      <c r="H710" s="58">
        <f t="shared" si="20"/>
        <v>16.881045665107951</v>
      </c>
      <c r="I710" s="98">
        <f t="shared" si="21"/>
        <v>6.7158230787827064E-5</v>
      </c>
      <c r="J710" s="99">
        <v>56.068754829999996</v>
      </c>
      <c r="K710" s="197">
        <v>45.665904761904763</v>
      </c>
    </row>
    <row r="711" spans="1:11" x14ac:dyDescent="0.2">
      <c r="A711" s="171" t="s">
        <v>2982</v>
      </c>
      <c r="B711" s="184" t="s">
        <v>1231</v>
      </c>
      <c r="C711" s="171" t="s">
        <v>2192</v>
      </c>
      <c r="D711" s="171" t="s">
        <v>179</v>
      </c>
      <c r="E711" s="171" t="s">
        <v>706</v>
      </c>
      <c r="F711" s="173">
        <v>0.64840329000000008</v>
      </c>
      <c r="G711" s="173">
        <v>1.5638972</v>
      </c>
      <c r="H711" s="58">
        <f t="shared" ref="H711:H774" si="22">IF(ISERROR(F711/G711-1),"",IF((F711/G711-1)&gt;10000%,"",F711/G711-1))</f>
        <v>-0.58539263961851196</v>
      </c>
      <c r="I711" s="98">
        <f t="shared" ref="I711:I774" si="23">F711/$F$1161</f>
        <v>6.6610762747510457E-5</v>
      </c>
      <c r="J711" s="99">
        <v>428.66697499999998</v>
      </c>
      <c r="K711" s="197">
        <v>35.938095238095237</v>
      </c>
    </row>
    <row r="712" spans="1:11" x14ac:dyDescent="0.2">
      <c r="A712" s="171" t="s">
        <v>2240</v>
      </c>
      <c r="B712" s="184" t="s">
        <v>93</v>
      </c>
      <c r="C712" s="171" t="s">
        <v>510</v>
      </c>
      <c r="D712" s="171" t="s">
        <v>179</v>
      </c>
      <c r="E712" s="171" t="s">
        <v>180</v>
      </c>
      <c r="F712" s="173">
        <v>0.64596787</v>
      </c>
      <c r="G712" s="173">
        <v>6.0640575199999995</v>
      </c>
      <c r="H712" s="58">
        <f t="shared" si="22"/>
        <v>-0.89347596590739464</v>
      </c>
      <c r="I712" s="98">
        <f t="shared" si="23"/>
        <v>6.6360570951274277E-5</v>
      </c>
      <c r="J712" s="99">
        <v>138.932263380639</v>
      </c>
      <c r="K712" s="197">
        <v>11.92885714285714</v>
      </c>
    </row>
    <row r="713" spans="1:11" x14ac:dyDescent="0.2">
      <c r="A713" s="171" t="s">
        <v>1692</v>
      </c>
      <c r="B713" s="184" t="s">
        <v>154</v>
      </c>
      <c r="C713" s="171" t="s">
        <v>637</v>
      </c>
      <c r="D713" s="171" t="s">
        <v>178</v>
      </c>
      <c r="E713" s="171" t="s">
        <v>706</v>
      </c>
      <c r="F713" s="173">
        <v>0.64452102</v>
      </c>
      <c r="G713" s="173">
        <v>0.18712314999999999</v>
      </c>
      <c r="H713" s="58">
        <f t="shared" si="22"/>
        <v>2.4443681607540277</v>
      </c>
      <c r="I713" s="98">
        <f t="shared" si="23"/>
        <v>6.6211935397495335E-5</v>
      </c>
      <c r="J713" s="99">
        <v>266.15658999999999</v>
      </c>
      <c r="K713" s="197">
        <v>7.757714285714286</v>
      </c>
    </row>
    <row r="714" spans="1:11" x14ac:dyDescent="0.2">
      <c r="A714" s="171" t="s">
        <v>1305</v>
      </c>
      <c r="B714" s="184" t="s">
        <v>667</v>
      </c>
      <c r="C714" s="171" t="s">
        <v>639</v>
      </c>
      <c r="D714" s="171" t="s">
        <v>609</v>
      </c>
      <c r="E714" s="171" t="s">
        <v>180</v>
      </c>
      <c r="F714" s="173">
        <v>0.63907714999999998</v>
      </c>
      <c r="G714" s="173">
        <v>1.3991588100000001</v>
      </c>
      <c r="H714" s="58">
        <f t="shared" si="22"/>
        <v>-0.54324187831115478</v>
      </c>
      <c r="I714" s="98">
        <f t="shared" si="23"/>
        <v>6.5652684174389588E-5</v>
      </c>
      <c r="J714" s="99">
        <v>99.024259579999992</v>
      </c>
      <c r="K714" s="197">
        <v>13.083047619047621</v>
      </c>
    </row>
    <row r="715" spans="1:11" x14ac:dyDescent="0.2">
      <c r="A715" s="171" t="s">
        <v>3057</v>
      </c>
      <c r="B715" s="184" t="s">
        <v>350</v>
      </c>
      <c r="C715" s="171" t="s">
        <v>1245</v>
      </c>
      <c r="D715" s="171" t="s">
        <v>179</v>
      </c>
      <c r="E715" s="171" t="s">
        <v>706</v>
      </c>
      <c r="F715" s="173">
        <v>0.63839642000000008</v>
      </c>
      <c r="G715" s="173">
        <v>0.58937275</v>
      </c>
      <c r="H715" s="58">
        <f t="shared" si="22"/>
        <v>8.3179397079352624E-2</v>
      </c>
      <c r="I715" s="98">
        <f t="shared" si="23"/>
        <v>6.5582752474127695E-5</v>
      </c>
      <c r="J715" s="99">
        <v>19.898079620000001</v>
      </c>
      <c r="K715" s="197">
        <v>129.262</v>
      </c>
    </row>
    <row r="716" spans="1:11" x14ac:dyDescent="0.2">
      <c r="A716" s="171" t="s">
        <v>3094</v>
      </c>
      <c r="B716" s="184" t="s">
        <v>437</v>
      </c>
      <c r="C716" s="171" t="s">
        <v>640</v>
      </c>
      <c r="D716" s="171" t="s">
        <v>178</v>
      </c>
      <c r="E716" s="171" t="s">
        <v>706</v>
      </c>
      <c r="F716" s="173">
        <v>0.63362269999999998</v>
      </c>
      <c r="G716" s="173">
        <v>0.26890128000000002</v>
      </c>
      <c r="H716" s="58">
        <f t="shared" si="22"/>
        <v>1.3563394714967512</v>
      </c>
      <c r="I716" s="98">
        <f t="shared" si="23"/>
        <v>6.509234606310678E-5</v>
      </c>
      <c r="J716" s="99">
        <v>55.601457277499996</v>
      </c>
      <c r="K716" s="197">
        <v>12.397761904761911</v>
      </c>
    </row>
    <row r="717" spans="1:11" x14ac:dyDescent="0.2">
      <c r="A717" s="171" t="s">
        <v>2288</v>
      </c>
      <c r="B717" s="184" t="s">
        <v>1099</v>
      </c>
      <c r="C717" s="171" t="s">
        <v>510</v>
      </c>
      <c r="D717" s="171" t="s">
        <v>179</v>
      </c>
      <c r="E717" s="171" t="s">
        <v>180</v>
      </c>
      <c r="F717" s="173">
        <v>0.63361782</v>
      </c>
      <c r="G717" s="173">
        <v>0.54195494</v>
      </c>
      <c r="H717" s="58">
        <f t="shared" si="22"/>
        <v>0.16913376599168917</v>
      </c>
      <c r="I717" s="98">
        <f t="shared" si="23"/>
        <v>6.5091844738503381E-5</v>
      </c>
      <c r="J717" s="99">
        <v>16.195139999999999</v>
      </c>
      <c r="K717" s="197">
        <v>34.530285714285711</v>
      </c>
    </row>
    <row r="718" spans="1:11" x14ac:dyDescent="0.2">
      <c r="A718" s="171" t="s">
        <v>1925</v>
      </c>
      <c r="B718" s="184" t="s">
        <v>1915</v>
      </c>
      <c r="C718" s="171" t="s">
        <v>2197</v>
      </c>
      <c r="D718" s="171" t="s">
        <v>609</v>
      </c>
      <c r="E718" s="171" t="s">
        <v>706</v>
      </c>
      <c r="F718" s="173">
        <v>0.62328048000000003</v>
      </c>
      <c r="G718" s="173">
        <v>0.13836616000000002</v>
      </c>
      <c r="H718" s="58">
        <f t="shared" si="22"/>
        <v>3.5045730834764797</v>
      </c>
      <c r="I718" s="98">
        <f t="shared" si="23"/>
        <v>6.4029885132807442E-5</v>
      </c>
      <c r="J718" s="99">
        <v>7.0876239964158003</v>
      </c>
      <c r="K718" s="197">
        <v>134.92657142857141</v>
      </c>
    </row>
    <row r="719" spans="1:11" x14ac:dyDescent="0.2">
      <c r="A719" s="171" t="s">
        <v>1143</v>
      </c>
      <c r="B719" s="184" t="s">
        <v>1144</v>
      </c>
      <c r="C719" s="171" t="s">
        <v>2197</v>
      </c>
      <c r="D719" s="171" t="s">
        <v>609</v>
      </c>
      <c r="E719" s="171" t="s">
        <v>180</v>
      </c>
      <c r="F719" s="173">
        <v>0.62238130000000003</v>
      </c>
      <c r="G719" s="173">
        <v>0.20002543</v>
      </c>
      <c r="H719" s="58">
        <f t="shared" si="22"/>
        <v>2.1115108713927024</v>
      </c>
      <c r="I719" s="98">
        <f t="shared" si="23"/>
        <v>6.3937511965411411E-5</v>
      </c>
      <c r="J719" s="99">
        <v>45.325485797268207</v>
      </c>
      <c r="K719" s="197">
        <v>102.7368571428571</v>
      </c>
    </row>
    <row r="720" spans="1:11" x14ac:dyDescent="0.2">
      <c r="A720" s="171" t="s">
        <v>3059</v>
      </c>
      <c r="B720" s="184" t="s">
        <v>1103</v>
      </c>
      <c r="C720" s="171" t="s">
        <v>640</v>
      </c>
      <c r="D720" s="171" t="s">
        <v>178</v>
      </c>
      <c r="E720" s="171" t="s">
        <v>180</v>
      </c>
      <c r="F720" s="173">
        <v>0.61428880000000008</v>
      </c>
      <c r="G720" s="173">
        <v>0.57979048999999994</v>
      </c>
      <c r="H720" s="58">
        <f t="shared" si="22"/>
        <v>5.9501338147164518E-2</v>
      </c>
      <c r="I720" s="98">
        <f t="shared" si="23"/>
        <v>6.3106165786501337E-5</v>
      </c>
      <c r="J720" s="99">
        <v>161.4857370048</v>
      </c>
      <c r="K720" s="197">
        <v>76.281285714285715</v>
      </c>
    </row>
    <row r="721" spans="1:11" x14ac:dyDescent="0.2">
      <c r="A721" s="171" t="s">
        <v>3146</v>
      </c>
      <c r="B721" s="184" t="s">
        <v>1814</v>
      </c>
      <c r="C721" s="171" t="s">
        <v>2192</v>
      </c>
      <c r="D721" s="171" t="s">
        <v>179</v>
      </c>
      <c r="E721" s="171" t="s">
        <v>180</v>
      </c>
      <c r="F721" s="173">
        <v>0.61059911</v>
      </c>
      <c r="G721" s="173">
        <v>5.28E-2</v>
      </c>
      <c r="H721" s="58">
        <f t="shared" si="22"/>
        <v>10.564377083333333</v>
      </c>
      <c r="I721" s="98">
        <f t="shared" si="23"/>
        <v>6.2727122266839568E-5</v>
      </c>
      <c r="J721" s="99">
        <v>6.7957798199999999</v>
      </c>
      <c r="K721" s="197">
        <v>170.28061904761901</v>
      </c>
    </row>
    <row r="722" spans="1:11" x14ac:dyDescent="0.2">
      <c r="A722" s="171" t="s">
        <v>1668</v>
      </c>
      <c r="B722" s="184" t="s">
        <v>1669</v>
      </c>
      <c r="C722" s="171" t="s">
        <v>1678</v>
      </c>
      <c r="D722" s="171" t="s">
        <v>179</v>
      </c>
      <c r="E722" s="171" t="s">
        <v>180</v>
      </c>
      <c r="F722" s="173">
        <v>0.60194117000000003</v>
      </c>
      <c r="G722" s="173">
        <v>1.8452332300000001</v>
      </c>
      <c r="H722" s="58">
        <f t="shared" si="22"/>
        <v>-0.67378586066326152</v>
      </c>
      <c r="I722" s="98">
        <f t="shared" si="23"/>
        <v>6.18376881814231E-5</v>
      </c>
      <c r="J722" s="99">
        <v>56.360980390000002</v>
      </c>
      <c r="K722" s="197">
        <v>165.5880555555556</v>
      </c>
    </row>
    <row r="723" spans="1:11" x14ac:dyDescent="0.2">
      <c r="A723" s="171" t="s">
        <v>3024</v>
      </c>
      <c r="B723" s="184" t="s">
        <v>2018</v>
      </c>
      <c r="C723" s="171" t="s">
        <v>510</v>
      </c>
      <c r="D723" s="171" t="s">
        <v>179</v>
      </c>
      <c r="E723" s="171" t="s">
        <v>180</v>
      </c>
      <c r="F723" s="173">
        <v>0.60033706999999992</v>
      </c>
      <c r="G723" s="173">
        <v>0.92388194999999995</v>
      </c>
      <c r="H723" s="58">
        <f t="shared" si="22"/>
        <v>-0.35020153819435484</v>
      </c>
      <c r="I723" s="98">
        <f t="shared" si="23"/>
        <v>6.1672898264142933E-5</v>
      </c>
      <c r="J723" s="99">
        <v>6.5650603569599992</v>
      </c>
      <c r="K723" s="197">
        <v>164.8857777777778</v>
      </c>
    </row>
    <row r="724" spans="1:11" x14ac:dyDescent="0.2">
      <c r="A724" s="171" t="s">
        <v>3140</v>
      </c>
      <c r="B724" s="184" t="s">
        <v>188</v>
      </c>
      <c r="C724" s="171" t="s">
        <v>640</v>
      </c>
      <c r="D724" s="171" t="s">
        <v>178</v>
      </c>
      <c r="E724" s="171" t="s">
        <v>180</v>
      </c>
      <c r="F724" s="173">
        <v>0.59951756999999994</v>
      </c>
      <c r="G724" s="173">
        <v>7.0933320000000008E-2</v>
      </c>
      <c r="H724" s="58">
        <f t="shared" si="22"/>
        <v>7.451847030422373</v>
      </c>
      <c r="I724" s="98">
        <f t="shared" si="23"/>
        <v>6.1588710659123868E-5</v>
      </c>
      <c r="J724" s="99">
        <v>257.2514357796</v>
      </c>
      <c r="K724" s="197">
        <v>46.737714285714283</v>
      </c>
    </row>
    <row r="725" spans="1:11" x14ac:dyDescent="0.2">
      <c r="A725" s="171" t="s">
        <v>1706</v>
      </c>
      <c r="B725" s="184" t="s">
        <v>1230</v>
      </c>
      <c r="C725" s="171" t="s">
        <v>510</v>
      </c>
      <c r="D725" s="171" t="s">
        <v>178</v>
      </c>
      <c r="E725" s="171" t="s">
        <v>706</v>
      </c>
      <c r="F725" s="173">
        <v>0.59689146999999998</v>
      </c>
      <c r="G725" s="173">
        <v>0.33663543000000001</v>
      </c>
      <c r="H725" s="58">
        <f t="shared" si="22"/>
        <v>0.77310947335519598</v>
      </c>
      <c r="I725" s="98">
        <f t="shared" si="23"/>
        <v>6.1318930220392236E-5</v>
      </c>
      <c r="J725" s="99">
        <v>276.46840204720002</v>
      </c>
      <c r="K725" s="197">
        <v>278.32223809523811</v>
      </c>
    </row>
    <row r="726" spans="1:11" x14ac:dyDescent="0.2">
      <c r="A726" s="171" t="s">
        <v>2292</v>
      </c>
      <c r="B726" s="184" t="s">
        <v>124</v>
      </c>
      <c r="C726" s="171" t="s">
        <v>510</v>
      </c>
      <c r="D726" s="171" t="s">
        <v>178</v>
      </c>
      <c r="E726" s="171" t="s">
        <v>706</v>
      </c>
      <c r="F726" s="173">
        <v>0.59652916</v>
      </c>
      <c r="G726" s="173">
        <v>0.48241674000000001</v>
      </c>
      <c r="H726" s="58">
        <f t="shared" si="22"/>
        <v>0.23654324267437321</v>
      </c>
      <c r="I726" s="98">
        <f t="shared" si="23"/>
        <v>6.1281709950502722E-5</v>
      </c>
      <c r="J726" s="99">
        <v>68.608368389994993</v>
      </c>
      <c r="K726" s="197">
        <v>107.18995238095241</v>
      </c>
    </row>
    <row r="727" spans="1:11" x14ac:dyDescent="0.2">
      <c r="A727" s="171" t="s">
        <v>1263</v>
      </c>
      <c r="B727" s="184" t="s">
        <v>480</v>
      </c>
      <c r="C727" s="171" t="s">
        <v>1245</v>
      </c>
      <c r="D727" s="171" t="s">
        <v>178</v>
      </c>
      <c r="E727" s="171" t="s">
        <v>706</v>
      </c>
      <c r="F727" s="173">
        <v>0.59318910000000002</v>
      </c>
      <c r="G727" s="173">
        <v>1.44009221</v>
      </c>
      <c r="H727" s="58">
        <f t="shared" si="22"/>
        <v>-0.58808950157434703</v>
      </c>
      <c r="I727" s="98">
        <f t="shared" si="23"/>
        <v>6.0938584078605229E-5</v>
      </c>
      <c r="J727" s="99">
        <v>23.660235950000001</v>
      </c>
      <c r="K727" s="197">
        <v>80.683238095238096</v>
      </c>
    </row>
    <row r="728" spans="1:11" x14ac:dyDescent="0.2">
      <c r="A728" s="171" t="s">
        <v>3049</v>
      </c>
      <c r="B728" s="184" t="s">
        <v>502</v>
      </c>
      <c r="C728" s="171" t="s">
        <v>640</v>
      </c>
      <c r="D728" s="171" t="s">
        <v>178</v>
      </c>
      <c r="E728" s="171" t="s">
        <v>706</v>
      </c>
      <c r="F728" s="173">
        <v>0.59296870999999995</v>
      </c>
      <c r="G728" s="173">
        <v>0.64448391000000005</v>
      </c>
      <c r="H728" s="58">
        <f t="shared" si="22"/>
        <v>-7.9932484272571047E-2</v>
      </c>
      <c r="I728" s="98">
        <f t="shared" si="23"/>
        <v>6.0915943314395152E-5</v>
      </c>
      <c r="J728" s="99">
        <v>33.063125054400004</v>
      </c>
      <c r="K728" s="197">
        <v>125.7132380952381</v>
      </c>
    </row>
    <row r="729" spans="1:11" x14ac:dyDescent="0.2">
      <c r="A729" s="171" t="s">
        <v>3151</v>
      </c>
      <c r="B729" s="184" t="s">
        <v>270</v>
      </c>
      <c r="C729" s="171" t="s">
        <v>640</v>
      </c>
      <c r="D729" s="171" t="s">
        <v>178</v>
      </c>
      <c r="E729" s="171" t="s">
        <v>706</v>
      </c>
      <c r="F729" s="173">
        <v>0.59174245999999997</v>
      </c>
      <c r="G729" s="173">
        <v>4.4298400000000002E-2</v>
      </c>
      <c r="H729" s="58">
        <f t="shared" si="22"/>
        <v>12.358100066819567</v>
      </c>
      <c r="I729" s="98">
        <f t="shared" si="23"/>
        <v>6.0789970098221104E-5</v>
      </c>
      <c r="J729" s="99">
        <v>9.9841914060000008</v>
      </c>
      <c r="K729" s="197">
        <v>201.68247619047619</v>
      </c>
    </row>
    <row r="730" spans="1:11" x14ac:dyDescent="0.2">
      <c r="A730" s="171" t="s">
        <v>2308</v>
      </c>
      <c r="B730" s="184" t="s">
        <v>95</v>
      </c>
      <c r="C730" s="171" t="s">
        <v>510</v>
      </c>
      <c r="D730" s="171" t="s">
        <v>609</v>
      </c>
      <c r="E730" s="171" t="s">
        <v>180</v>
      </c>
      <c r="F730" s="173">
        <v>0.58717617</v>
      </c>
      <c r="G730" s="173">
        <v>0.1149775</v>
      </c>
      <c r="H730" s="58">
        <f t="shared" si="22"/>
        <v>4.1068789110913002</v>
      </c>
      <c r="I730" s="98">
        <f t="shared" si="23"/>
        <v>6.0320873064758603E-5</v>
      </c>
      <c r="J730" s="99">
        <v>70.320524656804992</v>
      </c>
      <c r="K730" s="197">
        <v>160.64628571428571</v>
      </c>
    </row>
    <row r="731" spans="1:11" x14ac:dyDescent="0.2">
      <c r="A731" s="171" t="s">
        <v>3023</v>
      </c>
      <c r="B731" s="184" t="s">
        <v>371</v>
      </c>
      <c r="C731" s="171" t="s">
        <v>1245</v>
      </c>
      <c r="D731" s="171" t="s">
        <v>179</v>
      </c>
      <c r="E731" s="171" t="s">
        <v>2403</v>
      </c>
      <c r="F731" s="173">
        <v>0.58421736000000002</v>
      </c>
      <c r="G731" s="173">
        <v>0.93168794999999993</v>
      </c>
      <c r="H731" s="58">
        <f t="shared" si="22"/>
        <v>-0.37294739080826356</v>
      </c>
      <c r="I731" s="98">
        <f t="shared" si="23"/>
        <v>6.0016913177502388E-5</v>
      </c>
      <c r="J731" s="99">
        <v>23.783983299999999</v>
      </c>
      <c r="K731" s="197">
        <v>139.46409523809521</v>
      </c>
    </row>
    <row r="732" spans="1:11" x14ac:dyDescent="0.2">
      <c r="A732" s="171" t="s">
        <v>3061</v>
      </c>
      <c r="B732" s="184" t="s">
        <v>1104</v>
      </c>
      <c r="C732" s="171" t="s">
        <v>640</v>
      </c>
      <c r="D732" s="171" t="s">
        <v>178</v>
      </c>
      <c r="E732" s="171" t="s">
        <v>706</v>
      </c>
      <c r="F732" s="173">
        <v>0.58376488999999998</v>
      </c>
      <c r="G732" s="173">
        <v>0.53074010999999999</v>
      </c>
      <c r="H732" s="58">
        <f t="shared" si="22"/>
        <v>9.9907240852778134E-2</v>
      </c>
      <c r="I732" s="98">
        <f t="shared" si="23"/>
        <v>5.9970430730103992E-5</v>
      </c>
      <c r="J732" s="99">
        <v>27.914843340000001</v>
      </c>
      <c r="K732" s="197">
        <v>201.62247619047619</v>
      </c>
    </row>
    <row r="733" spans="1:11" x14ac:dyDescent="0.2">
      <c r="A733" s="171" t="s">
        <v>1430</v>
      </c>
      <c r="B733" s="184" t="s">
        <v>677</v>
      </c>
      <c r="C733" s="171" t="s">
        <v>637</v>
      </c>
      <c r="D733" s="171" t="s">
        <v>178</v>
      </c>
      <c r="E733" s="171" t="s">
        <v>706</v>
      </c>
      <c r="F733" s="173">
        <v>0.58227222000000001</v>
      </c>
      <c r="G733" s="173">
        <v>2.4421480099999999</v>
      </c>
      <c r="H733" s="58">
        <f t="shared" si="22"/>
        <v>-0.7615737385220972</v>
      </c>
      <c r="I733" s="98">
        <f t="shared" si="23"/>
        <v>5.9817088067036499E-5</v>
      </c>
      <c r="J733" s="99">
        <v>239.95895343999999</v>
      </c>
      <c r="K733" s="197">
        <v>19.73261904761905</v>
      </c>
    </row>
    <row r="734" spans="1:11" x14ac:dyDescent="0.2">
      <c r="A734" s="171" t="s">
        <v>2303</v>
      </c>
      <c r="B734" s="184" t="s">
        <v>701</v>
      </c>
      <c r="C734" s="171" t="s">
        <v>510</v>
      </c>
      <c r="D734" s="171" t="s">
        <v>178</v>
      </c>
      <c r="E734" s="171" t="s">
        <v>706</v>
      </c>
      <c r="F734" s="173">
        <v>0.58190940000000002</v>
      </c>
      <c r="G734" s="173">
        <v>1.0585066699999999</v>
      </c>
      <c r="H734" s="58">
        <f t="shared" si="22"/>
        <v>-0.45025438526523398</v>
      </c>
      <c r="I734" s="98">
        <f t="shared" si="23"/>
        <v>5.977981540461671E-5</v>
      </c>
      <c r="J734" s="99">
        <v>30.181512426061001</v>
      </c>
      <c r="K734" s="197">
        <v>156.36488888888891</v>
      </c>
    </row>
    <row r="735" spans="1:11" x14ac:dyDescent="0.2">
      <c r="A735" s="171" t="s">
        <v>3143</v>
      </c>
      <c r="B735" s="184" t="s">
        <v>2393</v>
      </c>
      <c r="C735" s="171" t="s">
        <v>2277</v>
      </c>
      <c r="D735" s="171" t="s">
        <v>179</v>
      </c>
      <c r="E735" s="171" t="s">
        <v>706</v>
      </c>
      <c r="F735" s="173">
        <v>0.58140188000000004</v>
      </c>
      <c r="G735" s="173">
        <v>6.689697E-2</v>
      </c>
      <c r="H735" s="58">
        <f t="shared" si="22"/>
        <v>7.6910046897490272</v>
      </c>
      <c r="I735" s="98">
        <f t="shared" si="23"/>
        <v>5.9727677645862254E-5</v>
      </c>
      <c r="J735" s="99">
        <v>2.9784001064184</v>
      </c>
      <c r="K735" s="197">
        <v>39.790199999999999</v>
      </c>
    </row>
    <row r="736" spans="1:11" x14ac:dyDescent="0.2">
      <c r="A736" s="171" t="s">
        <v>2977</v>
      </c>
      <c r="B736" s="184" t="s">
        <v>941</v>
      </c>
      <c r="C736" s="171" t="s">
        <v>2192</v>
      </c>
      <c r="D736" s="171" t="s">
        <v>179</v>
      </c>
      <c r="E736" s="171" t="s">
        <v>180</v>
      </c>
      <c r="F736" s="173">
        <v>0.58086004000000002</v>
      </c>
      <c r="G736" s="173">
        <v>1.6206109</v>
      </c>
      <c r="H736" s="58">
        <f t="shared" si="22"/>
        <v>-0.64157957965110568</v>
      </c>
      <c r="I736" s="98">
        <f t="shared" si="23"/>
        <v>5.9672014178011698E-5</v>
      </c>
      <c r="J736" s="99">
        <v>8.6857428900000002</v>
      </c>
      <c r="K736" s="197">
        <v>20.036904761904761</v>
      </c>
    </row>
    <row r="737" spans="1:11" x14ac:dyDescent="0.2">
      <c r="A737" s="171" t="s">
        <v>3087</v>
      </c>
      <c r="B737" s="184" t="s">
        <v>353</v>
      </c>
      <c r="C737" s="171" t="s">
        <v>1245</v>
      </c>
      <c r="D737" s="171" t="s">
        <v>179</v>
      </c>
      <c r="E737" s="171" t="s">
        <v>2403</v>
      </c>
      <c r="F737" s="173">
        <v>0.57796829000000005</v>
      </c>
      <c r="G737" s="173">
        <v>0.33287341999999998</v>
      </c>
      <c r="H737" s="58">
        <f t="shared" si="22"/>
        <v>0.73630051327017965</v>
      </c>
      <c r="I737" s="98">
        <f t="shared" si="23"/>
        <v>5.9374943394834282E-5</v>
      </c>
      <c r="J737" s="99">
        <v>7.8093525399999999</v>
      </c>
      <c r="K737" s="197">
        <v>124.5485238095238</v>
      </c>
    </row>
    <row r="738" spans="1:11" x14ac:dyDescent="0.2">
      <c r="A738" s="171" t="s">
        <v>2898</v>
      </c>
      <c r="B738" s="184" t="s">
        <v>2030</v>
      </c>
      <c r="C738" s="171" t="s">
        <v>510</v>
      </c>
      <c r="D738" s="171" t="s">
        <v>609</v>
      </c>
      <c r="E738" s="171" t="s">
        <v>180</v>
      </c>
      <c r="F738" s="173">
        <v>0.57555858999999998</v>
      </c>
      <c r="G738" s="173">
        <v>4.1638406699999999</v>
      </c>
      <c r="H738" s="58">
        <f t="shared" si="22"/>
        <v>-0.86177218687861079</v>
      </c>
      <c r="I738" s="98">
        <f t="shared" si="23"/>
        <v>5.9127393825811153E-5</v>
      </c>
      <c r="J738" s="99">
        <v>26.355558238917002</v>
      </c>
      <c r="K738" s="197">
        <v>26.74371428571428</v>
      </c>
    </row>
    <row r="739" spans="1:11" x14ac:dyDescent="0.2">
      <c r="A739" s="171" t="s">
        <v>1392</v>
      </c>
      <c r="B739" s="184" t="s">
        <v>205</v>
      </c>
      <c r="C739" s="171" t="s">
        <v>2190</v>
      </c>
      <c r="D739" s="171" t="s">
        <v>178</v>
      </c>
      <c r="E739" s="171" t="s">
        <v>706</v>
      </c>
      <c r="F739" s="173">
        <v>0.57070924999999995</v>
      </c>
      <c r="G739" s="173">
        <v>0.97595571999999997</v>
      </c>
      <c r="H739" s="58">
        <f t="shared" si="22"/>
        <v>-0.41523038565725101</v>
      </c>
      <c r="I739" s="98">
        <f t="shared" si="23"/>
        <v>5.8629218938046448E-5</v>
      </c>
      <c r="J739" s="99">
        <v>29.801906930000001</v>
      </c>
      <c r="K739" s="197">
        <v>12.106714285714281</v>
      </c>
    </row>
    <row r="740" spans="1:11" x14ac:dyDescent="0.2">
      <c r="A740" s="171" t="s">
        <v>1402</v>
      </c>
      <c r="B740" s="184" t="s">
        <v>196</v>
      </c>
      <c r="C740" s="171" t="s">
        <v>2190</v>
      </c>
      <c r="D740" s="171" t="s">
        <v>178</v>
      </c>
      <c r="E740" s="171" t="s">
        <v>706</v>
      </c>
      <c r="F740" s="173">
        <v>0.56984363000000005</v>
      </c>
      <c r="G740" s="173">
        <v>2.4191167599999996</v>
      </c>
      <c r="H740" s="58">
        <f t="shared" si="22"/>
        <v>-0.7644414525903247</v>
      </c>
      <c r="I740" s="98">
        <f t="shared" si="23"/>
        <v>5.8540293404603373E-5</v>
      </c>
      <c r="J740" s="99">
        <v>5.6877645399999999</v>
      </c>
      <c r="K740" s="197">
        <v>16.393999999999998</v>
      </c>
    </row>
    <row r="741" spans="1:11" x14ac:dyDescent="0.2">
      <c r="A741" s="171" t="s">
        <v>1991</v>
      </c>
      <c r="B741" s="184" t="s">
        <v>1946</v>
      </c>
      <c r="C741" s="171" t="s">
        <v>2277</v>
      </c>
      <c r="D741" s="171" t="s">
        <v>179</v>
      </c>
      <c r="E741" s="171" t="s">
        <v>706</v>
      </c>
      <c r="F741" s="173">
        <v>0.56941189999999997</v>
      </c>
      <c r="G741" s="173">
        <v>0.66652358</v>
      </c>
      <c r="H741" s="58">
        <f t="shared" si="22"/>
        <v>-0.14569879133158359</v>
      </c>
      <c r="I741" s="98">
        <f t="shared" si="23"/>
        <v>5.8495941586769466E-5</v>
      </c>
      <c r="J741" s="99">
        <v>21.876617379999999</v>
      </c>
      <c r="K741" s="197">
        <v>101.2563333333333</v>
      </c>
    </row>
    <row r="742" spans="1:11" x14ac:dyDescent="0.2">
      <c r="A742" s="171" t="s">
        <v>1338</v>
      </c>
      <c r="B742" s="184" t="s">
        <v>1339</v>
      </c>
      <c r="C742" s="171" t="s">
        <v>2197</v>
      </c>
      <c r="D742" s="171" t="s">
        <v>609</v>
      </c>
      <c r="E742" s="171" t="s">
        <v>180</v>
      </c>
      <c r="F742" s="173">
        <v>0.56398555000000006</v>
      </c>
      <c r="G742" s="173">
        <v>0.80628266000000004</v>
      </c>
      <c r="H742" s="58">
        <f t="shared" si="22"/>
        <v>-0.300511374013674</v>
      </c>
      <c r="I742" s="98">
        <f t="shared" si="23"/>
        <v>5.7938490201174323E-5</v>
      </c>
      <c r="J742" s="99">
        <v>114.2859403835611</v>
      </c>
      <c r="K742" s="197">
        <v>48.457428571428572</v>
      </c>
    </row>
    <row r="743" spans="1:11" x14ac:dyDescent="0.2">
      <c r="A743" s="171" t="s">
        <v>2971</v>
      </c>
      <c r="B743" s="184" t="s">
        <v>2456</v>
      </c>
      <c r="C743" s="171" t="s">
        <v>640</v>
      </c>
      <c r="D743" s="171" t="s">
        <v>178</v>
      </c>
      <c r="E743" s="171" t="s">
        <v>706</v>
      </c>
      <c r="F743" s="173">
        <v>0.55922093999999989</v>
      </c>
      <c r="G743" s="173">
        <v>1.74006861</v>
      </c>
      <c r="H743" s="58">
        <f t="shared" si="22"/>
        <v>-0.67862132746593251</v>
      </c>
      <c r="I743" s="98">
        <f t="shared" si="23"/>
        <v>5.7449019664566733E-5</v>
      </c>
      <c r="J743" s="99">
        <v>569.3576259541984</v>
      </c>
      <c r="K743" s="197">
        <v>26.96680952380952</v>
      </c>
    </row>
    <row r="744" spans="1:11" x14ac:dyDescent="0.2">
      <c r="A744" s="171" t="s">
        <v>1396</v>
      </c>
      <c r="B744" s="184" t="s">
        <v>300</v>
      </c>
      <c r="C744" s="171" t="s">
        <v>1156</v>
      </c>
      <c r="D744" s="171" t="s">
        <v>179</v>
      </c>
      <c r="E744" s="171" t="s">
        <v>180</v>
      </c>
      <c r="F744" s="173">
        <v>0.55721845999999997</v>
      </c>
      <c r="G744" s="173">
        <v>0.28521878000000001</v>
      </c>
      <c r="H744" s="58">
        <f t="shared" si="22"/>
        <v>0.95365277139184168</v>
      </c>
      <c r="I744" s="98">
        <f t="shared" si="23"/>
        <v>5.7243303990010811E-5</v>
      </c>
      <c r="J744" s="99">
        <v>6.3658047499999997</v>
      </c>
      <c r="K744" s="197">
        <v>173.97695238095241</v>
      </c>
    </row>
    <row r="745" spans="1:11" x14ac:dyDescent="0.2">
      <c r="A745" s="171" t="s">
        <v>1975</v>
      </c>
      <c r="B745" s="184" t="s">
        <v>45</v>
      </c>
      <c r="C745" s="171" t="s">
        <v>1993</v>
      </c>
      <c r="D745" s="171" t="s">
        <v>178</v>
      </c>
      <c r="E745" s="171" t="s">
        <v>706</v>
      </c>
      <c r="F745" s="173">
        <v>0.55567030000000006</v>
      </c>
      <c r="G745" s="173">
        <v>0.82377624999999999</v>
      </c>
      <c r="H745" s="58">
        <f t="shared" si="22"/>
        <v>-0.32545967427441602</v>
      </c>
      <c r="I745" s="98">
        <f t="shared" si="23"/>
        <v>5.7084260814188583E-5</v>
      </c>
      <c r="J745" s="99">
        <v>41.975750569999995</v>
      </c>
      <c r="K745" s="197">
        <v>102.7068571428571</v>
      </c>
    </row>
    <row r="746" spans="1:11" x14ac:dyDescent="0.2">
      <c r="A746" s="171" t="s">
        <v>3108</v>
      </c>
      <c r="B746" s="184" t="s">
        <v>322</v>
      </c>
      <c r="C746" s="171" t="s">
        <v>1245</v>
      </c>
      <c r="D746" s="171" t="s">
        <v>179</v>
      </c>
      <c r="E746" s="171" t="s">
        <v>2403</v>
      </c>
      <c r="F746" s="173">
        <v>0.55442720999999995</v>
      </c>
      <c r="G746" s="173">
        <v>0.20540631000000001</v>
      </c>
      <c r="H746" s="58">
        <f t="shared" si="22"/>
        <v>1.699173214299015</v>
      </c>
      <c r="I746" s="98">
        <f t="shared" si="23"/>
        <v>5.6956557617210959E-5</v>
      </c>
      <c r="J746" s="99">
        <v>17.840819399999997</v>
      </c>
      <c r="K746" s="197">
        <v>151.25323809523809</v>
      </c>
    </row>
    <row r="747" spans="1:11" x14ac:dyDescent="0.2">
      <c r="A747" s="171" t="s">
        <v>3179</v>
      </c>
      <c r="B747" s="184" t="s">
        <v>2781</v>
      </c>
      <c r="C747" s="171" t="s">
        <v>2192</v>
      </c>
      <c r="D747" s="171" t="s">
        <v>178</v>
      </c>
      <c r="E747" s="171" t="s">
        <v>706</v>
      </c>
      <c r="F747" s="173">
        <v>0.55352206999999998</v>
      </c>
      <c r="G747" s="173">
        <v>9.7099999999999997E-4</v>
      </c>
      <c r="H747" s="58" t="str">
        <f t="shared" si="22"/>
        <v/>
      </c>
      <c r="I747" s="98">
        <f t="shared" si="23"/>
        <v>5.6863572176323886E-5</v>
      </c>
      <c r="J747" s="99">
        <v>2.0228580150031998</v>
      </c>
      <c r="K747" s="197">
        <v>154.65600000000001</v>
      </c>
    </row>
    <row r="748" spans="1:11" x14ac:dyDescent="0.2">
      <c r="A748" s="171" t="s">
        <v>3052</v>
      </c>
      <c r="B748" s="184" t="s">
        <v>434</v>
      </c>
      <c r="C748" s="171" t="s">
        <v>640</v>
      </c>
      <c r="D748" s="171" t="s">
        <v>178</v>
      </c>
      <c r="E748" s="171" t="s">
        <v>706</v>
      </c>
      <c r="F748" s="173">
        <v>0.54245999</v>
      </c>
      <c r="G748" s="173">
        <v>0.63533026000000004</v>
      </c>
      <c r="H748" s="58">
        <f t="shared" si="22"/>
        <v>-0.14617636817739488</v>
      </c>
      <c r="I748" s="98">
        <f t="shared" si="23"/>
        <v>5.5727159703194737E-5</v>
      </c>
      <c r="J748" s="99">
        <v>44.575364961599995</v>
      </c>
      <c r="K748" s="197">
        <v>16.95128571428571</v>
      </c>
    </row>
    <row r="749" spans="1:11" x14ac:dyDescent="0.2">
      <c r="A749" s="171" t="s">
        <v>1795</v>
      </c>
      <c r="B749" s="184" t="s">
        <v>1776</v>
      </c>
      <c r="C749" s="171" t="s">
        <v>2197</v>
      </c>
      <c r="D749" s="171" t="s">
        <v>179</v>
      </c>
      <c r="E749" s="171" t="s">
        <v>706</v>
      </c>
      <c r="F749" s="173">
        <v>0.53319550000000004</v>
      </c>
      <c r="G749" s="173">
        <v>1.82358047</v>
      </c>
      <c r="H749" s="58">
        <f t="shared" si="22"/>
        <v>-0.70761065454928895</v>
      </c>
      <c r="I749" s="98">
        <f t="shared" si="23"/>
        <v>5.4775414462409972E-5</v>
      </c>
      <c r="J749" s="99">
        <v>26.515722958744202</v>
      </c>
      <c r="K749" s="197">
        <v>193.3092380952381</v>
      </c>
    </row>
    <row r="750" spans="1:11" x14ac:dyDescent="0.2">
      <c r="A750" s="171" t="s">
        <v>2561</v>
      </c>
      <c r="B750" s="184" t="s">
        <v>2060</v>
      </c>
      <c r="C750" s="171" t="s">
        <v>639</v>
      </c>
      <c r="D750" s="171" t="s">
        <v>179</v>
      </c>
      <c r="E750" s="171" t="s">
        <v>180</v>
      </c>
      <c r="F750" s="173">
        <v>0.53155970999999991</v>
      </c>
      <c r="G750" s="173">
        <v>1.44836125</v>
      </c>
      <c r="H750" s="58">
        <f t="shared" si="22"/>
        <v>-0.63299231459002381</v>
      </c>
      <c r="I750" s="98">
        <f t="shared" si="23"/>
        <v>5.4607369017121196E-5</v>
      </c>
      <c r="J750" s="99">
        <v>68.824344409999995</v>
      </c>
      <c r="K750" s="197">
        <v>53.170476190476187</v>
      </c>
    </row>
    <row r="751" spans="1:11" x14ac:dyDescent="0.2">
      <c r="A751" s="171" t="s">
        <v>1196</v>
      </c>
      <c r="B751" s="184" t="s">
        <v>1197</v>
      </c>
      <c r="C751" s="171" t="s">
        <v>234</v>
      </c>
      <c r="D751" s="171" t="s">
        <v>179</v>
      </c>
      <c r="E751" s="171" t="s">
        <v>180</v>
      </c>
      <c r="F751" s="173">
        <v>0.52541625999999997</v>
      </c>
      <c r="G751" s="173">
        <v>0.57286110999999995</v>
      </c>
      <c r="H751" s="58">
        <f t="shared" si="22"/>
        <v>-8.2820860365263704E-2</v>
      </c>
      <c r="I751" s="98">
        <f t="shared" si="23"/>
        <v>5.3976249624742439E-5</v>
      </c>
      <c r="J751" s="99">
        <v>95.995987630000002</v>
      </c>
      <c r="K751" s="197">
        <v>256.22261904761899</v>
      </c>
    </row>
    <row r="752" spans="1:11" x14ac:dyDescent="0.2">
      <c r="A752" s="171" t="s">
        <v>2537</v>
      </c>
      <c r="B752" s="184" t="s">
        <v>2103</v>
      </c>
      <c r="C752" s="171" t="s">
        <v>639</v>
      </c>
      <c r="D752" s="171" t="s">
        <v>179</v>
      </c>
      <c r="E752" s="171" t="s">
        <v>180</v>
      </c>
      <c r="F752" s="173">
        <v>0.52389699999999995</v>
      </c>
      <c r="G752" s="173">
        <v>1.7239591299999999</v>
      </c>
      <c r="H752" s="58">
        <f t="shared" si="22"/>
        <v>-0.696108225025033</v>
      </c>
      <c r="I752" s="98">
        <f t="shared" si="23"/>
        <v>5.3820175358969068E-5</v>
      </c>
      <c r="J752" s="99">
        <v>85.4491050135086</v>
      </c>
      <c r="K752" s="197">
        <v>136.96614285714281</v>
      </c>
    </row>
    <row r="753" spans="1:11" x14ac:dyDescent="0.2">
      <c r="A753" s="171" t="s">
        <v>2296</v>
      </c>
      <c r="B753" s="184" t="s">
        <v>1084</v>
      </c>
      <c r="C753" s="171" t="s">
        <v>510</v>
      </c>
      <c r="D753" s="171" t="s">
        <v>178</v>
      </c>
      <c r="E753" s="171" t="s">
        <v>706</v>
      </c>
      <c r="F753" s="173">
        <v>0.51900511999999999</v>
      </c>
      <c r="G753" s="173">
        <v>1.2811912700000001</v>
      </c>
      <c r="H753" s="58">
        <f t="shared" si="22"/>
        <v>-0.59490426437264132</v>
      </c>
      <c r="I753" s="98">
        <f t="shared" si="23"/>
        <v>5.3317630317796795E-5</v>
      </c>
      <c r="J753" s="99">
        <v>19.002740571583001</v>
      </c>
      <c r="K753" s="197">
        <v>206.727</v>
      </c>
    </row>
    <row r="754" spans="1:11" x14ac:dyDescent="0.2">
      <c r="A754" s="171" t="s">
        <v>2927</v>
      </c>
      <c r="B754" s="184" t="s">
        <v>455</v>
      </c>
      <c r="C754" s="171" t="s">
        <v>640</v>
      </c>
      <c r="D754" s="171" t="s">
        <v>179</v>
      </c>
      <c r="E754" s="171" t="s">
        <v>706</v>
      </c>
      <c r="F754" s="173">
        <v>0.51604863000000001</v>
      </c>
      <c r="G754" s="173">
        <v>3.0106800200000001</v>
      </c>
      <c r="H754" s="58">
        <f t="shared" si="22"/>
        <v>-0.8285939965151129</v>
      </c>
      <c r="I754" s="98">
        <f t="shared" si="23"/>
        <v>5.3013908765188103E-5</v>
      </c>
      <c r="J754" s="99">
        <v>867.05795843999999</v>
      </c>
      <c r="K754" s="197">
        <v>7.5265714285714278</v>
      </c>
    </row>
    <row r="755" spans="1:11" x14ac:dyDescent="0.2">
      <c r="A755" s="171" t="s">
        <v>1428</v>
      </c>
      <c r="B755" s="184" t="s">
        <v>172</v>
      </c>
      <c r="C755" s="171" t="s">
        <v>637</v>
      </c>
      <c r="D755" s="171" t="s">
        <v>178</v>
      </c>
      <c r="E755" s="171" t="s">
        <v>706</v>
      </c>
      <c r="F755" s="173">
        <v>0.51276169000000005</v>
      </c>
      <c r="G755" s="173">
        <v>8.8612399999999994E-3</v>
      </c>
      <c r="H755" s="58">
        <f t="shared" si="22"/>
        <v>56.865681326766918</v>
      </c>
      <c r="I755" s="98">
        <f t="shared" si="23"/>
        <v>5.267623993487526E-5</v>
      </c>
      <c r="J755" s="99">
        <v>27.2057772</v>
      </c>
      <c r="K755" s="197">
        <v>23.471380952380951</v>
      </c>
    </row>
    <row r="756" spans="1:11" x14ac:dyDescent="0.2">
      <c r="A756" s="171" t="s">
        <v>1256</v>
      </c>
      <c r="B756" s="184" t="s">
        <v>423</v>
      </c>
      <c r="C756" s="171" t="s">
        <v>1245</v>
      </c>
      <c r="D756" s="171" t="s">
        <v>178</v>
      </c>
      <c r="E756" s="171" t="s">
        <v>706</v>
      </c>
      <c r="F756" s="173">
        <v>0.51202790999999992</v>
      </c>
      <c r="G756" s="173">
        <v>1.8355311999999999</v>
      </c>
      <c r="H756" s="58">
        <f t="shared" si="22"/>
        <v>-0.72104646872796274</v>
      </c>
      <c r="I756" s="98">
        <f t="shared" si="23"/>
        <v>5.2600858384160306E-5</v>
      </c>
      <c r="J756" s="99">
        <v>9.1164269900000008</v>
      </c>
      <c r="K756" s="197">
        <v>106.029380952381</v>
      </c>
    </row>
    <row r="757" spans="1:11" x14ac:dyDescent="0.2">
      <c r="A757" s="171" t="s">
        <v>3099</v>
      </c>
      <c r="B757" s="184" t="s">
        <v>1634</v>
      </c>
      <c r="C757" s="171" t="s">
        <v>2192</v>
      </c>
      <c r="D757" s="171" t="s">
        <v>179</v>
      </c>
      <c r="E757" s="171" t="s">
        <v>180</v>
      </c>
      <c r="F757" s="173">
        <v>0.50853492999999994</v>
      </c>
      <c r="G757" s="173">
        <v>0.25600899999999999</v>
      </c>
      <c r="H757" s="58">
        <f t="shared" si="22"/>
        <v>0.98639473612255801</v>
      </c>
      <c r="I757" s="98">
        <f t="shared" si="23"/>
        <v>5.2242022971616673E-5</v>
      </c>
      <c r="J757" s="99">
        <v>101.89939353</v>
      </c>
      <c r="K757" s="197">
        <v>43.945571428571427</v>
      </c>
    </row>
    <row r="758" spans="1:11" x14ac:dyDescent="0.2">
      <c r="A758" s="171" t="s">
        <v>1632</v>
      </c>
      <c r="B758" s="184" t="s">
        <v>1633</v>
      </c>
      <c r="C758" s="171" t="s">
        <v>2197</v>
      </c>
      <c r="D758" s="171" t="s">
        <v>609</v>
      </c>
      <c r="E758" s="171" t="s">
        <v>180</v>
      </c>
      <c r="F758" s="173">
        <v>0.50816115000000006</v>
      </c>
      <c r="G758" s="173">
        <v>1.6158915700000001</v>
      </c>
      <c r="H758" s="58">
        <f t="shared" si="22"/>
        <v>-0.68552274209834507</v>
      </c>
      <c r="I758" s="98">
        <f t="shared" si="23"/>
        <v>5.2203624383448259E-5</v>
      </c>
      <c r="J758" s="99">
        <v>8.8555009200000008</v>
      </c>
      <c r="K758" s="197">
        <v>23.784285714285708</v>
      </c>
    </row>
    <row r="759" spans="1:11" x14ac:dyDescent="0.2">
      <c r="A759" s="171" t="s">
        <v>2987</v>
      </c>
      <c r="B759" s="184" t="s">
        <v>1815</v>
      </c>
      <c r="C759" s="171" t="s">
        <v>2192</v>
      </c>
      <c r="D759" s="171" t="s">
        <v>179</v>
      </c>
      <c r="E759" s="171" t="s">
        <v>180</v>
      </c>
      <c r="F759" s="173">
        <v>0.50526746</v>
      </c>
      <c r="G759" s="173">
        <v>1.4197789699999999</v>
      </c>
      <c r="H759" s="58">
        <f t="shared" si="22"/>
        <v>-0.64412245097559095</v>
      </c>
      <c r="I759" s="98">
        <f t="shared" si="23"/>
        <v>5.190635430319489E-5</v>
      </c>
      <c r="J759" s="99">
        <v>88.598751935786012</v>
      </c>
      <c r="K759" s="197">
        <v>184.97247619047619</v>
      </c>
    </row>
    <row r="760" spans="1:11" x14ac:dyDescent="0.2">
      <c r="A760" s="171" t="s">
        <v>1938</v>
      </c>
      <c r="B760" s="184" t="s">
        <v>1934</v>
      </c>
      <c r="C760" s="171" t="s">
        <v>637</v>
      </c>
      <c r="D760" s="171" t="s">
        <v>178</v>
      </c>
      <c r="E760" s="171" t="s">
        <v>706</v>
      </c>
      <c r="F760" s="173">
        <v>0.50496543000000005</v>
      </c>
      <c r="G760" s="173">
        <v>0.57778415000000005</v>
      </c>
      <c r="H760" s="58">
        <f t="shared" si="22"/>
        <v>-0.1260310100233798</v>
      </c>
      <c r="I760" s="98">
        <f t="shared" si="23"/>
        <v>5.1875326624922889E-5</v>
      </c>
      <c r="J760" s="99">
        <v>147.14105491999999</v>
      </c>
      <c r="K760" s="197">
        <v>32.927761904761901</v>
      </c>
    </row>
    <row r="761" spans="1:11" x14ac:dyDescent="0.2">
      <c r="A761" s="171" t="s">
        <v>2285</v>
      </c>
      <c r="B761" s="184" t="s">
        <v>790</v>
      </c>
      <c r="C761" s="171" t="s">
        <v>2190</v>
      </c>
      <c r="D761" s="171" t="s">
        <v>178</v>
      </c>
      <c r="E761" s="171" t="s">
        <v>706</v>
      </c>
      <c r="F761" s="173">
        <v>0.50426411999999998</v>
      </c>
      <c r="G761" s="173">
        <v>1.5530991200000002</v>
      </c>
      <c r="H761" s="58">
        <f t="shared" si="22"/>
        <v>-0.67531749036082134</v>
      </c>
      <c r="I761" s="98">
        <f t="shared" si="23"/>
        <v>5.1803280731968737E-5</v>
      </c>
      <c r="J761" s="99">
        <v>257.55605186383383</v>
      </c>
      <c r="K761" s="197">
        <v>79.662380952380957</v>
      </c>
    </row>
    <row r="762" spans="1:11" x14ac:dyDescent="0.2">
      <c r="A762" s="171" t="s">
        <v>2020</v>
      </c>
      <c r="B762" s="184" t="s">
        <v>2007</v>
      </c>
      <c r="C762" s="171" t="s">
        <v>637</v>
      </c>
      <c r="D762" s="171" t="s">
        <v>178</v>
      </c>
      <c r="E762" s="171" t="s">
        <v>706</v>
      </c>
      <c r="F762" s="173">
        <v>0.50324510999999994</v>
      </c>
      <c r="G762" s="173">
        <v>0.29298881999999998</v>
      </c>
      <c r="H762" s="58">
        <f t="shared" si="22"/>
        <v>0.71762564182483124</v>
      </c>
      <c r="I762" s="98">
        <f t="shared" si="23"/>
        <v>5.1698597374567292E-5</v>
      </c>
      <c r="J762" s="99">
        <v>270.75978674999999</v>
      </c>
      <c r="K762" s="197">
        <v>40.753666666666668</v>
      </c>
    </row>
    <row r="763" spans="1:11" x14ac:dyDescent="0.2">
      <c r="A763" s="171" t="s">
        <v>2248</v>
      </c>
      <c r="B763" s="184" t="s">
        <v>1241</v>
      </c>
      <c r="C763" s="171" t="s">
        <v>510</v>
      </c>
      <c r="D763" s="171" t="s">
        <v>178</v>
      </c>
      <c r="E763" s="171" t="s">
        <v>180</v>
      </c>
      <c r="F763" s="173">
        <v>0.50103750000000002</v>
      </c>
      <c r="G763" s="173">
        <v>0.21857879999999999</v>
      </c>
      <c r="H763" s="58">
        <f t="shared" si="22"/>
        <v>1.292251124079737</v>
      </c>
      <c r="I763" s="98">
        <f t="shared" si="23"/>
        <v>5.1471808602491465E-5</v>
      </c>
      <c r="J763" s="99">
        <v>0.94608683310000008</v>
      </c>
      <c r="K763" s="197">
        <v>105.5054285714286</v>
      </c>
    </row>
    <row r="764" spans="1:11" x14ac:dyDescent="0.2">
      <c r="A764" s="171" t="s">
        <v>2411</v>
      </c>
      <c r="B764" s="184" t="s">
        <v>2406</v>
      </c>
      <c r="C764" s="171" t="s">
        <v>639</v>
      </c>
      <c r="D764" s="171" t="s">
        <v>609</v>
      </c>
      <c r="E764" s="171" t="s">
        <v>706</v>
      </c>
      <c r="F764" s="173">
        <v>0.49863989000000003</v>
      </c>
      <c r="G764" s="173">
        <v>1.27630084</v>
      </c>
      <c r="H764" s="58">
        <f t="shared" si="22"/>
        <v>-0.6093084997107735</v>
      </c>
      <c r="I764" s="98">
        <f t="shared" si="23"/>
        <v>5.1225501044627193E-5</v>
      </c>
      <c r="J764" s="99">
        <v>17.0404376762278</v>
      </c>
      <c r="K764" s="197">
        <v>121.9169047619048</v>
      </c>
    </row>
    <row r="765" spans="1:11" x14ac:dyDescent="0.2">
      <c r="A765" s="171" t="s">
        <v>3116</v>
      </c>
      <c r="B765" s="184" t="s">
        <v>2121</v>
      </c>
      <c r="C765" s="171" t="s">
        <v>1678</v>
      </c>
      <c r="D765" s="171" t="s">
        <v>178</v>
      </c>
      <c r="E765" s="171" t="s">
        <v>706</v>
      </c>
      <c r="F765" s="173">
        <v>0.49822655999999998</v>
      </c>
      <c r="G765" s="173">
        <v>0.16174590999999999</v>
      </c>
      <c r="H765" s="58">
        <f t="shared" si="22"/>
        <v>2.0803039161855779</v>
      </c>
      <c r="I765" s="98">
        <f t="shared" si="23"/>
        <v>5.1183039467101219E-5</v>
      </c>
      <c r="J765" s="99">
        <v>31.986471245070003</v>
      </c>
      <c r="K765" s="197">
        <v>109.5396666666667</v>
      </c>
    </row>
    <row r="766" spans="1:11" x14ac:dyDescent="0.2">
      <c r="A766" s="171" t="s">
        <v>2441</v>
      </c>
      <c r="B766" s="184" t="s">
        <v>2453</v>
      </c>
      <c r="C766" s="171" t="s">
        <v>2247</v>
      </c>
      <c r="D766" s="171" t="s">
        <v>609</v>
      </c>
      <c r="E766" s="171" t="s">
        <v>2403</v>
      </c>
      <c r="F766" s="173">
        <v>0.49679729</v>
      </c>
      <c r="G766" s="173">
        <v>0.23357765999999999</v>
      </c>
      <c r="H766" s="58">
        <f t="shared" si="22"/>
        <v>1.1269041311570636</v>
      </c>
      <c r="I766" s="98">
        <f t="shared" si="23"/>
        <v>5.1036209914659972E-5</v>
      </c>
      <c r="J766" s="99">
        <v>21.168022399999998</v>
      </c>
      <c r="K766" s="197">
        <v>102.0504761904762</v>
      </c>
    </row>
    <row r="767" spans="1:11" x14ac:dyDescent="0.2">
      <c r="A767" s="171" t="s">
        <v>3079</v>
      </c>
      <c r="B767" s="184" t="s">
        <v>1812</v>
      </c>
      <c r="C767" s="171" t="s">
        <v>2192</v>
      </c>
      <c r="D767" s="171" t="s">
        <v>179</v>
      </c>
      <c r="E767" s="171" t="s">
        <v>180</v>
      </c>
      <c r="F767" s="173">
        <v>0.49398684999999998</v>
      </c>
      <c r="G767" s="173">
        <v>0.37080004</v>
      </c>
      <c r="H767" s="58">
        <f t="shared" si="22"/>
        <v>0.3322189771069064</v>
      </c>
      <c r="I767" s="98">
        <f t="shared" si="23"/>
        <v>5.0747492144495486E-5</v>
      </c>
      <c r="J767" s="99">
        <v>34.288678570000002</v>
      </c>
      <c r="K767" s="197">
        <v>57.577428571428577</v>
      </c>
    </row>
    <row r="768" spans="1:11" x14ac:dyDescent="0.2">
      <c r="A768" s="171" t="s">
        <v>1927</v>
      </c>
      <c r="B768" s="184" t="s">
        <v>1923</v>
      </c>
      <c r="C768" s="171" t="s">
        <v>2197</v>
      </c>
      <c r="D768" s="171" t="s">
        <v>609</v>
      </c>
      <c r="E768" s="171" t="s">
        <v>180</v>
      </c>
      <c r="F768" s="173">
        <v>0.49397834999999995</v>
      </c>
      <c r="G768" s="173">
        <v>5.5927555099999999</v>
      </c>
      <c r="H768" s="58">
        <f t="shared" si="22"/>
        <v>-0.91167531834410553</v>
      </c>
      <c r="I768" s="98">
        <f t="shared" si="23"/>
        <v>5.074661893565758E-5</v>
      </c>
      <c r="J768" s="99">
        <v>310.51204906746324</v>
      </c>
      <c r="K768" s="197">
        <v>25.172952380952381</v>
      </c>
    </row>
    <row r="769" spans="1:11" x14ac:dyDescent="0.2">
      <c r="A769" s="171" t="s">
        <v>2144</v>
      </c>
      <c r="B769" s="184" t="s">
        <v>2145</v>
      </c>
      <c r="C769" s="171" t="s">
        <v>637</v>
      </c>
      <c r="D769" s="171" t="s">
        <v>178</v>
      </c>
      <c r="E769" s="171" t="s">
        <v>706</v>
      </c>
      <c r="F769" s="173">
        <v>0.49019628000000004</v>
      </c>
      <c r="G769" s="173">
        <v>0.43928815999999998</v>
      </c>
      <c r="H769" s="58">
        <f t="shared" si="22"/>
        <v>0.11588775804929519</v>
      </c>
      <c r="I769" s="98">
        <f t="shared" si="23"/>
        <v>5.0358085176884597E-5</v>
      </c>
      <c r="J769" s="99">
        <v>129.42683915999999</v>
      </c>
      <c r="K769" s="197">
        <v>26.84542857142857</v>
      </c>
    </row>
    <row r="770" spans="1:11" x14ac:dyDescent="0.2">
      <c r="A770" s="171" t="s">
        <v>3060</v>
      </c>
      <c r="B770" s="184" t="s">
        <v>1522</v>
      </c>
      <c r="C770" s="171" t="s">
        <v>2192</v>
      </c>
      <c r="D770" s="171" t="s">
        <v>179</v>
      </c>
      <c r="E770" s="171" t="s">
        <v>180</v>
      </c>
      <c r="F770" s="173">
        <v>0.48822043999999998</v>
      </c>
      <c r="G770" s="173">
        <v>0.54670304000000003</v>
      </c>
      <c r="H770" s="58">
        <f t="shared" si="22"/>
        <v>-0.10697324821899667</v>
      </c>
      <c r="I770" s="98">
        <f t="shared" si="23"/>
        <v>5.01551062415571E-5</v>
      </c>
      <c r="J770" s="99">
        <v>24.773395415026204</v>
      </c>
      <c r="K770" s="197">
        <v>186.64128571428569</v>
      </c>
    </row>
    <row r="771" spans="1:11" x14ac:dyDescent="0.2">
      <c r="A771" s="171" t="s">
        <v>1941</v>
      </c>
      <c r="B771" s="184" t="s">
        <v>1787</v>
      </c>
      <c r="C771" s="171" t="s">
        <v>2277</v>
      </c>
      <c r="D771" s="171" t="s">
        <v>179</v>
      </c>
      <c r="E771" s="171" t="s">
        <v>706</v>
      </c>
      <c r="F771" s="173">
        <v>0.48386139</v>
      </c>
      <c r="G771" s="173">
        <v>2.2674008999999997</v>
      </c>
      <c r="H771" s="58">
        <f t="shared" si="22"/>
        <v>-0.7866008653344011</v>
      </c>
      <c r="I771" s="98">
        <f t="shared" si="23"/>
        <v>4.9707299066867202E-5</v>
      </c>
      <c r="J771" s="99">
        <v>474.02817396</v>
      </c>
      <c r="K771" s="197">
        <v>9.0051428571428573</v>
      </c>
    </row>
    <row r="772" spans="1:11" x14ac:dyDescent="0.2">
      <c r="A772" s="171" t="s">
        <v>1722</v>
      </c>
      <c r="B772" s="184" t="s">
        <v>1723</v>
      </c>
      <c r="C772" s="171" t="s">
        <v>2197</v>
      </c>
      <c r="D772" s="171" t="s">
        <v>609</v>
      </c>
      <c r="E772" s="171" t="s">
        <v>180</v>
      </c>
      <c r="F772" s="173">
        <v>0.48371876000000003</v>
      </c>
      <c r="G772" s="173">
        <v>0.2741692</v>
      </c>
      <c r="H772" s="58">
        <f t="shared" si="22"/>
        <v>0.76430744226557912</v>
      </c>
      <c r="I772" s="98">
        <f t="shared" si="23"/>
        <v>4.9692646622567182E-5</v>
      </c>
      <c r="J772" s="99">
        <v>71.829179878533395</v>
      </c>
      <c r="K772" s="197">
        <v>121.74254999999999</v>
      </c>
    </row>
    <row r="773" spans="1:11" x14ac:dyDescent="0.2">
      <c r="A773" s="171" t="s">
        <v>3069</v>
      </c>
      <c r="B773" s="184" t="s">
        <v>1809</v>
      </c>
      <c r="C773" s="171" t="s">
        <v>637</v>
      </c>
      <c r="D773" s="171" t="s">
        <v>178</v>
      </c>
      <c r="E773" s="171" t="s">
        <v>706</v>
      </c>
      <c r="F773" s="173">
        <v>0.48286110999999998</v>
      </c>
      <c r="G773" s="173">
        <v>0.47572397</v>
      </c>
      <c r="H773" s="58">
        <f t="shared" si="22"/>
        <v>1.5002691581843086E-2</v>
      </c>
      <c r="I773" s="98">
        <f t="shared" si="23"/>
        <v>4.960453985082269E-5</v>
      </c>
      <c r="J773" s="99">
        <v>98.662989599999989</v>
      </c>
      <c r="K773" s="197">
        <v>12.20514285714286</v>
      </c>
    </row>
    <row r="774" spans="1:11" x14ac:dyDescent="0.2">
      <c r="A774" s="171" t="s">
        <v>1379</v>
      </c>
      <c r="B774" s="184" t="s">
        <v>200</v>
      </c>
      <c r="C774" s="171" t="s">
        <v>2190</v>
      </c>
      <c r="D774" s="171" t="s">
        <v>178</v>
      </c>
      <c r="E774" s="171" t="s">
        <v>706</v>
      </c>
      <c r="F774" s="173">
        <v>0.47948382000000001</v>
      </c>
      <c r="G774" s="173">
        <v>0.56901537999999996</v>
      </c>
      <c r="H774" s="58">
        <f t="shared" si="22"/>
        <v>-0.15734471008498918</v>
      </c>
      <c r="I774" s="98">
        <f t="shared" si="23"/>
        <v>4.9257589324215187E-5</v>
      </c>
      <c r="J774" s="99">
        <v>5.2492793799999999</v>
      </c>
      <c r="K774" s="197">
        <v>95.599761904761905</v>
      </c>
    </row>
    <row r="775" spans="1:11" x14ac:dyDescent="0.2">
      <c r="A775" s="171" t="s">
        <v>2313</v>
      </c>
      <c r="B775" s="184" t="s">
        <v>1999</v>
      </c>
      <c r="C775" s="171" t="s">
        <v>2197</v>
      </c>
      <c r="D775" s="171" t="s">
        <v>609</v>
      </c>
      <c r="E775" s="171" t="s">
        <v>180</v>
      </c>
      <c r="F775" s="173">
        <v>0.47698789000000003</v>
      </c>
      <c r="G775" s="173">
        <v>1.7237338600000001</v>
      </c>
      <c r="H775" s="58">
        <f t="shared" ref="H775:H838" si="24">IF(ISERROR(F775/G775-1),"",IF((F775/G775-1)&gt;10000%,"",F775/G775-1))</f>
        <v>-0.7232821718777398</v>
      </c>
      <c r="I775" s="98">
        <f t="shared" ref="I775:I838" si="25">F775/$F$1161</f>
        <v>4.9001181308357664E-5</v>
      </c>
      <c r="J775" s="99">
        <v>11.653324019999999</v>
      </c>
      <c r="K775" s="197">
        <v>53.245142857142852</v>
      </c>
    </row>
    <row r="776" spans="1:11" x14ac:dyDescent="0.2">
      <c r="A776" s="171" t="s">
        <v>1192</v>
      </c>
      <c r="B776" s="184" t="s">
        <v>1193</v>
      </c>
      <c r="C776" s="171" t="s">
        <v>2197</v>
      </c>
      <c r="D776" s="171" t="s">
        <v>609</v>
      </c>
      <c r="E776" s="171" t="s">
        <v>180</v>
      </c>
      <c r="F776" s="173">
        <v>0.47533372999999995</v>
      </c>
      <c r="G776" s="173">
        <v>0.93058096999999995</v>
      </c>
      <c r="H776" s="58">
        <f t="shared" si="24"/>
        <v>-0.48920755385745751</v>
      </c>
      <c r="I776" s="98">
        <f t="shared" si="25"/>
        <v>4.8831248704674504E-5</v>
      </c>
      <c r="J776" s="99">
        <v>39.032608011075006</v>
      </c>
      <c r="K776" s="197">
        <v>56.416476190476182</v>
      </c>
    </row>
    <row r="777" spans="1:11" x14ac:dyDescent="0.2">
      <c r="A777" s="171" t="s">
        <v>1414</v>
      </c>
      <c r="B777" s="184" t="s">
        <v>49</v>
      </c>
      <c r="C777" s="171" t="s">
        <v>637</v>
      </c>
      <c r="D777" s="171" t="s">
        <v>178</v>
      </c>
      <c r="E777" s="171" t="s">
        <v>706</v>
      </c>
      <c r="F777" s="173">
        <v>0.47283807999999999</v>
      </c>
      <c r="G777" s="173">
        <v>0.5634708100000001</v>
      </c>
      <c r="H777" s="58">
        <f t="shared" si="24"/>
        <v>-0.16084724956737351</v>
      </c>
      <c r="I777" s="98">
        <f t="shared" si="25"/>
        <v>4.85748694533434E-5</v>
      </c>
      <c r="J777" s="99">
        <v>18.650768639999999</v>
      </c>
      <c r="K777" s="197">
        <v>32.23571428571428</v>
      </c>
    </row>
    <row r="778" spans="1:11" x14ac:dyDescent="0.2">
      <c r="A778" s="171" t="s">
        <v>2589</v>
      </c>
      <c r="B778" s="184" t="s">
        <v>2111</v>
      </c>
      <c r="C778" s="171" t="s">
        <v>639</v>
      </c>
      <c r="D778" s="171" t="s">
        <v>179</v>
      </c>
      <c r="E778" s="171" t="s">
        <v>180</v>
      </c>
      <c r="F778" s="173">
        <v>0.47153134999999996</v>
      </c>
      <c r="G778" s="173">
        <v>0.187832</v>
      </c>
      <c r="H778" s="58">
        <f t="shared" si="24"/>
        <v>1.5103888048894754</v>
      </c>
      <c r="I778" s="98">
        <f t="shared" si="25"/>
        <v>4.8440628490431177E-5</v>
      </c>
      <c r="J778" s="99">
        <v>26.670104137907199</v>
      </c>
      <c r="K778" s="197">
        <v>121.4175238095238</v>
      </c>
    </row>
    <row r="779" spans="1:11" x14ac:dyDescent="0.2">
      <c r="A779" s="171" t="s">
        <v>3068</v>
      </c>
      <c r="B779" s="184" t="s">
        <v>1891</v>
      </c>
      <c r="C779" s="171" t="s">
        <v>2217</v>
      </c>
      <c r="D779" s="171" t="s">
        <v>179</v>
      </c>
      <c r="E779" s="171" t="s">
        <v>706</v>
      </c>
      <c r="F779" s="173">
        <v>0.46957569999999998</v>
      </c>
      <c r="G779" s="173">
        <v>0.47848993000000001</v>
      </c>
      <c r="H779" s="58">
        <f t="shared" si="24"/>
        <v>-1.8629921846004205E-2</v>
      </c>
      <c r="I779" s="98">
        <f t="shared" si="25"/>
        <v>4.8239723682919841E-5</v>
      </c>
      <c r="J779" s="99">
        <v>15.314</v>
      </c>
      <c r="K779" s="197">
        <v>146.68938095238099</v>
      </c>
    </row>
    <row r="780" spans="1:11" x14ac:dyDescent="0.2">
      <c r="A780" s="171" t="s">
        <v>2398</v>
      </c>
      <c r="B780" s="184" t="s">
        <v>2399</v>
      </c>
      <c r="C780" s="171" t="s">
        <v>2277</v>
      </c>
      <c r="D780" s="171" t="s">
        <v>178</v>
      </c>
      <c r="E780" s="171" t="s">
        <v>706</v>
      </c>
      <c r="F780" s="173">
        <v>0.46603115000000001</v>
      </c>
      <c r="G780" s="173">
        <v>0.58613959999999998</v>
      </c>
      <c r="H780" s="58">
        <f t="shared" si="24"/>
        <v>-0.20491440946832462</v>
      </c>
      <c r="I780" s="98">
        <f t="shared" si="25"/>
        <v>4.7875590460991419E-5</v>
      </c>
      <c r="J780" s="99">
        <v>51.070464109999996</v>
      </c>
      <c r="K780" s="197">
        <v>33.65195238095238</v>
      </c>
    </row>
    <row r="781" spans="1:11" x14ac:dyDescent="0.2">
      <c r="A781" s="171" t="s">
        <v>1682</v>
      </c>
      <c r="B781" s="184" t="s">
        <v>152</v>
      </c>
      <c r="C781" s="171" t="s">
        <v>637</v>
      </c>
      <c r="D781" s="171" t="s">
        <v>178</v>
      </c>
      <c r="E781" s="171" t="s">
        <v>706</v>
      </c>
      <c r="F781" s="173">
        <v>0.46508983000000004</v>
      </c>
      <c r="G781" s="173">
        <v>1.4750832</v>
      </c>
      <c r="H781" s="58">
        <f t="shared" si="24"/>
        <v>-0.68470264592532815</v>
      </c>
      <c r="I781" s="98">
        <f t="shared" si="25"/>
        <v>4.7778888232368423E-5</v>
      </c>
      <c r="J781" s="99">
        <v>414.14400000000001</v>
      </c>
      <c r="K781" s="197">
        <v>12.335761904761901</v>
      </c>
    </row>
    <row r="782" spans="1:11" x14ac:dyDescent="0.2">
      <c r="A782" s="171" t="s">
        <v>3147</v>
      </c>
      <c r="B782" s="184" t="s">
        <v>370</v>
      </c>
      <c r="C782" s="171" t="s">
        <v>1245</v>
      </c>
      <c r="D782" s="171" t="s">
        <v>179</v>
      </c>
      <c r="E782" s="171" t="s">
        <v>2403</v>
      </c>
      <c r="F782" s="173">
        <v>0.46488264000000001</v>
      </c>
      <c r="G782" s="173">
        <v>5.1835039999999999E-2</v>
      </c>
      <c r="H782" s="58">
        <f t="shared" si="24"/>
        <v>7.9685016158953488</v>
      </c>
      <c r="I782" s="98">
        <f t="shared" si="25"/>
        <v>4.7757603510118389E-5</v>
      </c>
      <c r="J782" s="99">
        <v>3.7778582200000002</v>
      </c>
      <c r="K782" s="197">
        <v>139.7207619047619</v>
      </c>
    </row>
    <row r="783" spans="1:11" x14ac:dyDescent="0.2">
      <c r="A783" s="171" t="s">
        <v>3154</v>
      </c>
      <c r="B783" s="184" t="s">
        <v>280</v>
      </c>
      <c r="C783" s="171" t="s">
        <v>640</v>
      </c>
      <c r="D783" s="171" t="s">
        <v>178</v>
      </c>
      <c r="E783" s="171" t="s">
        <v>706</v>
      </c>
      <c r="F783" s="173">
        <v>0.46234308000000002</v>
      </c>
      <c r="G783" s="173">
        <v>3.8575110000000003E-2</v>
      </c>
      <c r="H783" s="58">
        <f t="shared" si="24"/>
        <v>10.985528492336121</v>
      </c>
      <c r="I783" s="98">
        <f t="shared" si="25"/>
        <v>4.7496713364661126E-5</v>
      </c>
      <c r="J783" s="99">
        <v>50.627412094</v>
      </c>
      <c r="K783" s="197">
        <v>190.2557619047619</v>
      </c>
    </row>
    <row r="784" spans="1:11" x14ac:dyDescent="0.2">
      <c r="A784" s="171" t="s">
        <v>1458</v>
      </c>
      <c r="B784" s="184" t="s">
        <v>1459</v>
      </c>
      <c r="C784" s="171" t="s">
        <v>637</v>
      </c>
      <c r="D784" s="171" t="s">
        <v>178</v>
      </c>
      <c r="E784" s="171" t="s">
        <v>706</v>
      </c>
      <c r="F784" s="173">
        <v>0.46121998999999997</v>
      </c>
      <c r="G784" s="173">
        <v>1.1230966100000002</v>
      </c>
      <c r="H784" s="58">
        <f t="shared" si="24"/>
        <v>-0.58933186522573522</v>
      </c>
      <c r="I784" s="98">
        <f t="shared" si="25"/>
        <v>4.7381337821865675E-5</v>
      </c>
      <c r="J784" s="99">
        <v>202.78934487000001</v>
      </c>
      <c r="K784" s="197">
        <v>21.064952380952381</v>
      </c>
    </row>
    <row r="785" spans="1:11" x14ac:dyDescent="0.2">
      <c r="A785" s="171" t="s">
        <v>2772</v>
      </c>
      <c r="B785" s="184" t="s">
        <v>2777</v>
      </c>
      <c r="C785" s="171" t="s">
        <v>2277</v>
      </c>
      <c r="D785" s="171" t="s">
        <v>179</v>
      </c>
      <c r="E785" s="171" t="s">
        <v>706</v>
      </c>
      <c r="F785" s="173">
        <v>0.45976176000000002</v>
      </c>
      <c r="G785" s="173">
        <v>1.17738E-3</v>
      </c>
      <c r="H785" s="58" t="str">
        <f t="shared" si="24"/>
        <v/>
      </c>
      <c r="I785" s="98">
        <f t="shared" si="25"/>
        <v>4.7231533195548466E-5</v>
      </c>
      <c r="J785" s="99">
        <v>167.4</v>
      </c>
      <c r="K785" s="197">
        <v>102.6806363636364</v>
      </c>
    </row>
    <row r="786" spans="1:11" x14ac:dyDescent="0.2">
      <c r="A786" s="171" t="s">
        <v>1664</v>
      </c>
      <c r="B786" s="184" t="s">
        <v>1665</v>
      </c>
      <c r="C786" s="171" t="s">
        <v>1245</v>
      </c>
      <c r="D786" s="171" t="s">
        <v>178</v>
      </c>
      <c r="E786" s="171" t="s">
        <v>706</v>
      </c>
      <c r="F786" s="173">
        <v>0.45077573999999998</v>
      </c>
      <c r="G786" s="173">
        <v>0.33710020000000002</v>
      </c>
      <c r="H786" s="58">
        <f t="shared" si="24"/>
        <v>0.33721587824628996</v>
      </c>
      <c r="I786" s="98">
        <f t="shared" si="25"/>
        <v>4.6308395303597938E-5</v>
      </c>
      <c r="J786" s="99">
        <v>11.50569544</v>
      </c>
      <c r="K786" s="197">
        <v>238.6382857142857</v>
      </c>
    </row>
    <row r="787" spans="1:11" x14ac:dyDescent="0.2">
      <c r="A787" s="171" t="s">
        <v>2250</v>
      </c>
      <c r="B787" s="184" t="s">
        <v>1340</v>
      </c>
      <c r="C787" s="171" t="s">
        <v>510</v>
      </c>
      <c r="D787" s="171" t="s">
        <v>179</v>
      </c>
      <c r="E787" s="171" t="s">
        <v>706</v>
      </c>
      <c r="F787" s="173">
        <v>0.44905247999999998</v>
      </c>
      <c r="G787" s="173">
        <v>0.39851861</v>
      </c>
      <c r="H787" s="58">
        <f t="shared" si="24"/>
        <v>0.12680429152355011</v>
      </c>
      <c r="I787" s="98">
        <f t="shared" si="25"/>
        <v>4.6131364025714889E-5</v>
      </c>
      <c r="J787" s="99">
        <v>105.67334758599401</v>
      </c>
      <c r="K787" s="197">
        <v>151.6737619047619</v>
      </c>
    </row>
    <row r="788" spans="1:11" x14ac:dyDescent="0.2">
      <c r="A788" s="171" t="s">
        <v>1358</v>
      </c>
      <c r="B788" s="184" t="s">
        <v>202</v>
      </c>
      <c r="C788" s="171" t="s">
        <v>2190</v>
      </c>
      <c r="D788" s="171" t="s">
        <v>178</v>
      </c>
      <c r="E788" s="171" t="s">
        <v>706</v>
      </c>
      <c r="F788" s="173">
        <v>0.44625115000000004</v>
      </c>
      <c r="G788" s="173">
        <v>0.73672773999999996</v>
      </c>
      <c r="H788" s="58">
        <f t="shared" si="24"/>
        <v>-0.39427942539532979</v>
      </c>
      <c r="I788" s="98">
        <f t="shared" si="25"/>
        <v>4.5843582129963741E-5</v>
      </c>
      <c r="J788" s="99">
        <v>9.7092159000000002</v>
      </c>
      <c r="K788" s="197">
        <v>20.785</v>
      </c>
    </row>
    <row r="789" spans="1:11" x14ac:dyDescent="0.2">
      <c r="A789" s="171" t="s">
        <v>2929</v>
      </c>
      <c r="B789" s="184" t="s">
        <v>443</v>
      </c>
      <c r="C789" s="171" t="s">
        <v>640</v>
      </c>
      <c r="D789" s="171" t="s">
        <v>178</v>
      </c>
      <c r="E789" s="171" t="s">
        <v>706</v>
      </c>
      <c r="F789" s="173">
        <v>0.44620082999999999</v>
      </c>
      <c r="G789" s="173">
        <v>2.9260628399999997</v>
      </c>
      <c r="H789" s="58">
        <f t="shared" si="24"/>
        <v>-0.84750811776824309</v>
      </c>
      <c r="I789" s="98">
        <f t="shared" si="25"/>
        <v>4.5838412733643348E-5</v>
      </c>
      <c r="J789" s="99">
        <v>50.735746673600005</v>
      </c>
      <c r="K789" s="197">
        <v>12.00690476190476</v>
      </c>
    </row>
    <row r="790" spans="1:11" x14ac:dyDescent="0.2">
      <c r="A790" s="171" t="s">
        <v>2158</v>
      </c>
      <c r="B790" s="184" t="s">
        <v>2159</v>
      </c>
      <c r="C790" s="171" t="s">
        <v>640</v>
      </c>
      <c r="D790" s="171" t="s">
        <v>179</v>
      </c>
      <c r="E790" s="171" t="s">
        <v>706</v>
      </c>
      <c r="F790" s="173">
        <v>0.44151252000000002</v>
      </c>
      <c r="G790" s="173">
        <v>3.7782889500000003</v>
      </c>
      <c r="H790" s="58">
        <f t="shared" si="24"/>
        <v>-0.8831448505281736</v>
      </c>
      <c r="I790" s="98">
        <f t="shared" si="25"/>
        <v>4.5356780530486609E-5</v>
      </c>
      <c r="J790" s="99">
        <v>150.60660469699999</v>
      </c>
      <c r="K790" s="197">
        <v>7.7233809523809533</v>
      </c>
    </row>
    <row r="791" spans="1:11" x14ac:dyDescent="0.2">
      <c r="A791" s="171" t="s">
        <v>3064</v>
      </c>
      <c r="B791" s="184" t="s">
        <v>276</v>
      </c>
      <c r="C791" s="171" t="s">
        <v>640</v>
      </c>
      <c r="D791" s="171" t="s">
        <v>178</v>
      </c>
      <c r="E791" s="171" t="s">
        <v>706</v>
      </c>
      <c r="F791" s="173">
        <v>0.43460637000000002</v>
      </c>
      <c r="G791" s="173">
        <v>0.51308169000000003</v>
      </c>
      <c r="H791" s="58">
        <f t="shared" si="24"/>
        <v>-0.15294897777389016</v>
      </c>
      <c r="I791" s="98">
        <f t="shared" si="25"/>
        <v>4.4647308622735001E-5</v>
      </c>
      <c r="J791" s="99">
        <v>51.557056410400001</v>
      </c>
      <c r="K791" s="197">
        <v>181.6625714285714</v>
      </c>
    </row>
    <row r="792" spans="1:11" x14ac:dyDescent="0.2">
      <c r="A792" s="171" t="s">
        <v>1270</v>
      </c>
      <c r="B792" s="184" t="s">
        <v>420</v>
      </c>
      <c r="C792" s="171" t="s">
        <v>1245</v>
      </c>
      <c r="D792" s="171" t="s">
        <v>178</v>
      </c>
      <c r="E792" s="171" t="s">
        <v>706</v>
      </c>
      <c r="F792" s="173">
        <v>0.42950051</v>
      </c>
      <c r="G792" s="173">
        <v>0.47859296000000001</v>
      </c>
      <c r="H792" s="58">
        <f t="shared" si="24"/>
        <v>-0.1025766237764969</v>
      </c>
      <c r="I792" s="98">
        <f t="shared" si="25"/>
        <v>4.4122781319546878E-5</v>
      </c>
      <c r="J792" s="99">
        <v>37.207911580000001</v>
      </c>
      <c r="K792" s="197">
        <v>108.5291052631579</v>
      </c>
    </row>
    <row r="793" spans="1:11" x14ac:dyDescent="0.2">
      <c r="A793" s="171" t="s">
        <v>2521</v>
      </c>
      <c r="B793" s="184" t="s">
        <v>2054</v>
      </c>
      <c r="C793" s="171" t="s">
        <v>639</v>
      </c>
      <c r="D793" s="171" t="s">
        <v>179</v>
      </c>
      <c r="E793" s="171" t="s">
        <v>180</v>
      </c>
      <c r="F793" s="173">
        <v>0.42767481000000002</v>
      </c>
      <c r="G793" s="173">
        <v>0.91699268</v>
      </c>
      <c r="H793" s="58">
        <f t="shared" si="24"/>
        <v>-0.53361153330035305</v>
      </c>
      <c r="I793" s="98">
        <f t="shared" si="25"/>
        <v>4.3935226334210317E-5</v>
      </c>
      <c r="J793" s="99">
        <v>407.79574551361077</v>
      </c>
      <c r="K793" s="197">
        <v>114.4808095238095</v>
      </c>
    </row>
    <row r="794" spans="1:11" x14ac:dyDescent="0.2">
      <c r="A794" s="171" t="s">
        <v>1218</v>
      </c>
      <c r="B794" s="184" t="s">
        <v>1219</v>
      </c>
      <c r="C794" s="171" t="s">
        <v>234</v>
      </c>
      <c r="D794" s="171" t="s">
        <v>179</v>
      </c>
      <c r="E794" s="171" t="s">
        <v>180</v>
      </c>
      <c r="F794" s="173">
        <v>0.42266955</v>
      </c>
      <c r="G794" s="173">
        <v>0.25651984</v>
      </c>
      <c r="H794" s="58">
        <f t="shared" si="24"/>
        <v>0.64770705454985467</v>
      </c>
      <c r="I794" s="98">
        <f t="shared" si="25"/>
        <v>4.3421033714444915E-5</v>
      </c>
      <c r="J794" s="99">
        <v>5.865082782</v>
      </c>
      <c r="K794" s="197">
        <v>218.71095238095239</v>
      </c>
    </row>
    <row r="795" spans="1:11" x14ac:dyDescent="0.2">
      <c r="A795" s="171" t="s">
        <v>1244</v>
      </c>
      <c r="B795" s="184" t="s">
        <v>425</v>
      </c>
      <c r="C795" s="171" t="s">
        <v>1245</v>
      </c>
      <c r="D795" s="171" t="s">
        <v>179</v>
      </c>
      <c r="E795" s="171" t="s">
        <v>2403</v>
      </c>
      <c r="F795" s="173">
        <v>0.41743977000000004</v>
      </c>
      <c r="G795" s="173">
        <v>0.41068086999999998</v>
      </c>
      <c r="H795" s="58">
        <f t="shared" si="24"/>
        <v>1.6457791179803616E-2</v>
      </c>
      <c r="I795" s="98">
        <f t="shared" si="25"/>
        <v>4.2883776053704679E-5</v>
      </c>
      <c r="J795" s="99">
        <v>15.317951839999999</v>
      </c>
      <c r="K795" s="197">
        <v>133.85052380952379</v>
      </c>
    </row>
    <row r="796" spans="1:11" x14ac:dyDescent="0.2">
      <c r="A796" s="171" t="s">
        <v>2520</v>
      </c>
      <c r="B796" s="184" t="s">
        <v>2181</v>
      </c>
      <c r="C796" s="171" t="s">
        <v>639</v>
      </c>
      <c r="D796" s="171" t="s">
        <v>179</v>
      </c>
      <c r="E796" s="171" t="s">
        <v>706</v>
      </c>
      <c r="F796" s="173">
        <v>0.41018195000000002</v>
      </c>
      <c r="G796" s="173">
        <v>0.41359318</v>
      </c>
      <c r="H796" s="58">
        <f t="shared" si="24"/>
        <v>-8.2477907396828476E-3</v>
      </c>
      <c r="I796" s="98">
        <f t="shared" si="25"/>
        <v>4.2138176928067705E-5</v>
      </c>
      <c r="J796" s="99">
        <v>59.646310881590999</v>
      </c>
      <c r="K796" s="197">
        <v>175.27619047619049</v>
      </c>
    </row>
    <row r="797" spans="1:11" x14ac:dyDescent="0.2">
      <c r="A797" s="171" t="s">
        <v>1278</v>
      </c>
      <c r="B797" s="184" t="s">
        <v>416</v>
      </c>
      <c r="C797" s="171" t="s">
        <v>1245</v>
      </c>
      <c r="D797" s="171" t="s">
        <v>178</v>
      </c>
      <c r="E797" s="171" t="s">
        <v>706</v>
      </c>
      <c r="F797" s="173">
        <v>0.41013358</v>
      </c>
      <c r="G797" s="173">
        <v>8.0414343099999996</v>
      </c>
      <c r="H797" s="58">
        <f t="shared" si="24"/>
        <v>-0.9489974593848296</v>
      </c>
      <c r="I797" s="98">
        <f t="shared" si="25"/>
        <v>4.2133207856127775E-5</v>
      </c>
      <c r="J797" s="99">
        <v>28.872655850000001</v>
      </c>
      <c r="K797" s="197">
        <v>142.91833333333329</v>
      </c>
    </row>
    <row r="798" spans="1:11" x14ac:dyDescent="0.2">
      <c r="A798" s="171" t="s">
        <v>3017</v>
      </c>
      <c r="B798" s="184" t="s">
        <v>1719</v>
      </c>
      <c r="C798" s="171" t="s">
        <v>639</v>
      </c>
      <c r="D798" s="171" t="s">
        <v>609</v>
      </c>
      <c r="E798" s="171" t="s">
        <v>706</v>
      </c>
      <c r="F798" s="173">
        <v>0.40702065999999998</v>
      </c>
      <c r="G798" s="173">
        <v>0.99309209999999992</v>
      </c>
      <c r="H798" s="58">
        <f t="shared" si="24"/>
        <v>-0.59014812422735008</v>
      </c>
      <c r="I798" s="98">
        <f t="shared" si="25"/>
        <v>4.1813416178988103E-5</v>
      </c>
      <c r="J798" s="99">
        <v>38.379575253205999</v>
      </c>
      <c r="K798" s="197">
        <v>172.1561111111111</v>
      </c>
    </row>
    <row r="799" spans="1:11" x14ac:dyDescent="0.2">
      <c r="A799" s="171" t="s">
        <v>2428</v>
      </c>
      <c r="B799" s="184" t="s">
        <v>2429</v>
      </c>
      <c r="C799" s="171" t="s">
        <v>1245</v>
      </c>
      <c r="D799" s="171" t="s">
        <v>179</v>
      </c>
      <c r="E799" s="171" t="s">
        <v>2403</v>
      </c>
      <c r="F799" s="173">
        <v>0.40653187000000002</v>
      </c>
      <c r="G799" s="173">
        <v>0.71510534999999997</v>
      </c>
      <c r="H799" s="58">
        <f t="shared" si="24"/>
        <v>-0.43150772120499448</v>
      </c>
      <c r="I799" s="98">
        <f t="shared" si="25"/>
        <v>4.1763202561590582E-5</v>
      </c>
      <c r="J799" s="99">
        <v>3.01707679</v>
      </c>
      <c r="K799" s="197">
        <v>151.69566666666671</v>
      </c>
    </row>
    <row r="800" spans="1:11" x14ac:dyDescent="0.2">
      <c r="A800" s="171" t="s">
        <v>1282</v>
      </c>
      <c r="B800" s="184" t="s">
        <v>380</v>
      </c>
      <c r="C800" s="171" t="s">
        <v>1245</v>
      </c>
      <c r="D800" s="171" t="s">
        <v>178</v>
      </c>
      <c r="E800" s="171" t="s">
        <v>706</v>
      </c>
      <c r="F800" s="173">
        <v>0.40478248</v>
      </c>
      <c r="G800" s="173">
        <v>0.66318532999999991</v>
      </c>
      <c r="H800" s="58">
        <f t="shared" si="24"/>
        <v>-0.38963897165819383</v>
      </c>
      <c r="I800" s="98">
        <f t="shared" si="25"/>
        <v>4.1583486937009362E-5</v>
      </c>
      <c r="J800" s="99">
        <v>44.193023090000004</v>
      </c>
      <c r="K800" s="197">
        <v>137.93738095238089</v>
      </c>
    </row>
    <row r="801" spans="1:11" x14ac:dyDescent="0.2">
      <c r="A801" s="171" t="s">
        <v>3144</v>
      </c>
      <c r="B801" s="184" t="s">
        <v>1838</v>
      </c>
      <c r="C801" s="171" t="s">
        <v>639</v>
      </c>
      <c r="D801" s="171" t="s">
        <v>609</v>
      </c>
      <c r="E801" s="171" t="s">
        <v>180</v>
      </c>
      <c r="F801" s="173">
        <v>0.40007280000000001</v>
      </c>
      <c r="G801" s="173">
        <v>5.6127739999999995E-2</v>
      </c>
      <c r="H801" s="58">
        <f t="shared" si="24"/>
        <v>6.1278978986148394</v>
      </c>
      <c r="I801" s="98">
        <f t="shared" si="25"/>
        <v>4.1099659384103675E-5</v>
      </c>
      <c r="J801" s="99">
        <v>29.575468300000001</v>
      </c>
      <c r="K801" s="197">
        <v>47.893476190476193</v>
      </c>
    </row>
    <row r="802" spans="1:11" x14ac:dyDescent="0.2">
      <c r="A802" s="171" t="s">
        <v>1419</v>
      </c>
      <c r="B802" s="184" t="s">
        <v>386</v>
      </c>
      <c r="C802" s="171" t="s">
        <v>637</v>
      </c>
      <c r="D802" s="171" t="s">
        <v>178</v>
      </c>
      <c r="E802" s="171" t="s">
        <v>706</v>
      </c>
      <c r="F802" s="173">
        <v>0.39964726</v>
      </c>
      <c r="G802" s="173">
        <v>1.64039427</v>
      </c>
      <c r="H802" s="58">
        <f t="shared" si="24"/>
        <v>-0.75637121678070729</v>
      </c>
      <c r="I802" s="98">
        <f t="shared" si="25"/>
        <v>4.1055943467764674E-5</v>
      </c>
      <c r="J802" s="99">
        <v>71.946078819999997</v>
      </c>
      <c r="K802" s="197">
        <v>26.09447619047619</v>
      </c>
    </row>
    <row r="803" spans="1:11" x14ac:dyDescent="0.2">
      <c r="A803" s="171" t="s">
        <v>3036</v>
      </c>
      <c r="B803" s="184" t="s">
        <v>1191</v>
      </c>
      <c r="C803" s="171" t="s">
        <v>692</v>
      </c>
      <c r="D803" s="171" t="s">
        <v>178</v>
      </c>
      <c r="E803" s="171" t="s">
        <v>706</v>
      </c>
      <c r="F803" s="173">
        <v>0.39414811</v>
      </c>
      <c r="G803" s="173">
        <v>0.79383283999999998</v>
      </c>
      <c r="H803" s="58">
        <f t="shared" si="24"/>
        <v>-0.50348727069542754</v>
      </c>
      <c r="I803" s="98">
        <f t="shared" si="25"/>
        <v>4.0491013305299004E-5</v>
      </c>
      <c r="J803" s="99">
        <v>48.206906200000006</v>
      </c>
      <c r="K803" s="197">
        <v>104.2353333333333</v>
      </c>
    </row>
    <row r="804" spans="1:11" x14ac:dyDescent="0.2">
      <c r="A804" s="171" t="s">
        <v>1926</v>
      </c>
      <c r="B804" s="184" t="s">
        <v>1922</v>
      </c>
      <c r="C804" s="171" t="s">
        <v>2197</v>
      </c>
      <c r="D804" s="171" t="s">
        <v>609</v>
      </c>
      <c r="E804" s="171" t="s">
        <v>180</v>
      </c>
      <c r="F804" s="173">
        <v>0.39360173999999998</v>
      </c>
      <c r="G804" s="173">
        <v>9.3540039999999991E-2</v>
      </c>
      <c r="H804" s="58">
        <f t="shared" si="24"/>
        <v>3.2078423314764457</v>
      </c>
      <c r="I804" s="98">
        <f t="shared" si="25"/>
        <v>4.0434884468503069E-5</v>
      </c>
      <c r="J804" s="99">
        <v>101.39476922277561</v>
      </c>
      <c r="K804" s="197">
        <v>98.593904761904767</v>
      </c>
    </row>
    <row r="805" spans="1:11" x14ac:dyDescent="0.2">
      <c r="A805" s="171" t="s">
        <v>2515</v>
      </c>
      <c r="B805" s="184" t="s">
        <v>107</v>
      </c>
      <c r="C805" s="171" t="s">
        <v>510</v>
      </c>
      <c r="D805" s="171" t="s">
        <v>609</v>
      </c>
      <c r="E805" s="171" t="s">
        <v>706</v>
      </c>
      <c r="F805" s="173">
        <v>0.39165540999999998</v>
      </c>
      <c r="G805" s="173">
        <v>0.38692145</v>
      </c>
      <c r="H805" s="58">
        <f t="shared" si="24"/>
        <v>1.2234938125037953E-2</v>
      </c>
      <c r="I805" s="98">
        <f t="shared" si="25"/>
        <v>4.0234937108799876E-5</v>
      </c>
      <c r="J805" s="99">
        <v>15.6753193056</v>
      </c>
      <c r="K805" s="197">
        <v>43.421142857142861</v>
      </c>
    </row>
    <row r="806" spans="1:11" x14ac:dyDescent="0.2">
      <c r="A806" s="171" t="s">
        <v>1356</v>
      </c>
      <c r="B806" s="184" t="s">
        <v>203</v>
      </c>
      <c r="C806" s="171" t="s">
        <v>2190</v>
      </c>
      <c r="D806" s="171" t="s">
        <v>178</v>
      </c>
      <c r="E806" s="171" t="s">
        <v>706</v>
      </c>
      <c r="F806" s="173">
        <v>0.39095500999999999</v>
      </c>
      <c r="G806" s="173">
        <v>1.8215605800000001</v>
      </c>
      <c r="H806" s="58">
        <f t="shared" si="24"/>
        <v>-0.78537358883776465</v>
      </c>
      <c r="I806" s="98">
        <f t="shared" si="25"/>
        <v>4.0162984700556615E-5</v>
      </c>
      <c r="J806" s="99">
        <v>12.678880660000001</v>
      </c>
      <c r="K806" s="197">
        <v>18.879238095238101</v>
      </c>
    </row>
    <row r="807" spans="1:11" x14ac:dyDescent="0.2">
      <c r="A807" s="171" t="s">
        <v>2152</v>
      </c>
      <c r="B807" s="184" t="s">
        <v>2153</v>
      </c>
      <c r="C807" s="171" t="s">
        <v>640</v>
      </c>
      <c r="D807" s="171" t="s">
        <v>179</v>
      </c>
      <c r="E807" s="171" t="s">
        <v>706</v>
      </c>
      <c r="F807" s="173">
        <v>0.38961594999999999</v>
      </c>
      <c r="G807" s="173">
        <v>0.36960451999999999</v>
      </c>
      <c r="H807" s="58">
        <f t="shared" si="24"/>
        <v>5.4142817301043866E-2</v>
      </c>
      <c r="I807" s="98">
        <f t="shared" si="25"/>
        <v>4.0025422462146812E-5</v>
      </c>
      <c r="J807" s="99">
        <v>584.60840043999997</v>
      </c>
      <c r="K807" s="197">
        <v>6.1074761904761914</v>
      </c>
    </row>
    <row r="808" spans="1:11" x14ac:dyDescent="0.2">
      <c r="A808" s="171" t="s">
        <v>1151</v>
      </c>
      <c r="B808" s="184" t="s">
        <v>696</v>
      </c>
      <c r="C808" s="171" t="s">
        <v>692</v>
      </c>
      <c r="D808" s="171" t="s">
        <v>178</v>
      </c>
      <c r="E808" s="171" t="s">
        <v>706</v>
      </c>
      <c r="F808" s="173">
        <v>0.38575920000000002</v>
      </c>
      <c r="G808" s="173">
        <v>2.77680164</v>
      </c>
      <c r="H808" s="58">
        <f t="shared" si="24"/>
        <v>-0.86107786942966513</v>
      </c>
      <c r="I808" s="98">
        <f t="shared" si="25"/>
        <v>3.9629216793254446E-5</v>
      </c>
      <c r="J808" s="99">
        <v>168.5963926</v>
      </c>
      <c r="K808" s="197">
        <v>22.70419047619048</v>
      </c>
    </row>
    <row r="809" spans="1:11" x14ac:dyDescent="0.2">
      <c r="A809" s="171" t="s">
        <v>1261</v>
      </c>
      <c r="B809" s="184" t="s">
        <v>1225</v>
      </c>
      <c r="C809" s="171" t="s">
        <v>1245</v>
      </c>
      <c r="D809" s="171" t="s">
        <v>178</v>
      </c>
      <c r="E809" s="171" t="s">
        <v>706</v>
      </c>
      <c r="F809" s="173">
        <v>0.38209410999999999</v>
      </c>
      <c r="G809" s="173">
        <v>0.53015458999999998</v>
      </c>
      <c r="H809" s="58">
        <f t="shared" si="24"/>
        <v>-0.27927793664862921</v>
      </c>
      <c r="I809" s="98">
        <f t="shared" si="25"/>
        <v>3.9252700442700033E-5</v>
      </c>
      <c r="J809" s="99">
        <v>16.995781829999999</v>
      </c>
      <c r="K809" s="197">
        <v>214.517</v>
      </c>
    </row>
    <row r="810" spans="1:11" x14ac:dyDescent="0.2">
      <c r="A810" s="171" t="s">
        <v>3131</v>
      </c>
      <c r="B810" s="184" t="s">
        <v>1005</v>
      </c>
      <c r="C810" s="171" t="s">
        <v>640</v>
      </c>
      <c r="D810" s="171" t="s">
        <v>179</v>
      </c>
      <c r="E810" s="171" t="s">
        <v>706</v>
      </c>
      <c r="F810" s="173">
        <v>0.37416182000000003</v>
      </c>
      <c r="G810" s="173">
        <v>9.8670419999999995E-2</v>
      </c>
      <c r="H810" s="58">
        <f t="shared" si="24"/>
        <v>2.792036356995339</v>
      </c>
      <c r="I810" s="98">
        <f t="shared" si="25"/>
        <v>3.8437812709427667E-5</v>
      </c>
      <c r="J810" s="99">
        <v>42.361015999999999</v>
      </c>
      <c r="K810" s="197">
        <v>5.8877142857142859</v>
      </c>
    </row>
    <row r="811" spans="1:11" x14ac:dyDescent="0.2">
      <c r="A811" s="171" t="s">
        <v>1979</v>
      </c>
      <c r="B811" s="184" t="s">
        <v>182</v>
      </c>
      <c r="C811" s="171" t="s">
        <v>1245</v>
      </c>
      <c r="D811" s="171" t="s">
        <v>178</v>
      </c>
      <c r="E811" s="171" t="s">
        <v>706</v>
      </c>
      <c r="F811" s="173">
        <v>0.36743115999999998</v>
      </c>
      <c r="G811" s="173">
        <v>0.28890938999999999</v>
      </c>
      <c r="H811" s="58">
        <f t="shared" si="24"/>
        <v>0.27178683946548077</v>
      </c>
      <c r="I811" s="98">
        <f t="shared" si="25"/>
        <v>3.7746368968612961E-5</v>
      </c>
      <c r="J811" s="99">
        <v>14.473318990000001</v>
      </c>
      <c r="K811" s="197">
        <v>397.44349999999997</v>
      </c>
    </row>
    <row r="812" spans="1:11" x14ac:dyDescent="0.2">
      <c r="A812" s="171" t="s">
        <v>1382</v>
      </c>
      <c r="B812" s="184" t="s">
        <v>197</v>
      </c>
      <c r="C812" s="171" t="s">
        <v>2190</v>
      </c>
      <c r="D812" s="171" t="s">
        <v>178</v>
      </c>
      <c r="E812" s="171" t="s">
        <v>706</v>
      </c>
      <c r="F812" s="173">
        <v>0.36687071999999998</v>
      </c>
      <c r="G812" s="173">
        <v>20.642197299999999</v>
      </c>
      <c r="H812" s="58">
        <f t="shared" si="24"/>
        <v>-0.98222714788216858</v>
      </c>
      <c r="I812" s="98">
        <f t="shared" si="25"/>
        <v>3.7688794714364163E-5</v>
      </c>
      <c r="J812" s="99">
        <v>19.153498930000001</v>
      </c>
      <c r="K812" s="197">
        <v>18.234238095238091</v>
      </c>
    </row>
    <row r="813" spans="1:11" x14ac:dyDescent="0.2">
      <c r="A813" s="171" t="s">
        <v>2461</v>
      </c>
      <c r="B813" s="184" t="s">
        <v>2466</v>
      </c>
      <c r="C813" s="171" t="s">
        <v>639</v>
      </c>
      <c r="D813" s="171" t="s">
        <v>179</v>
      </c>
      <c r="E813" s="171" t="s">
        <v>706</v>
      </c>
      <c r="F813" s="173">
        <v>0.36472200999999999</v>
      </c>
      <c r="G813" s="173">
        <v>0.53368647000000002</v>
      </c>
      <c r="H813" s="58">
        <f t="shared" si="24"/>
        <v>-0.3165987325854448</v>
      </c>
      <c r="I813" s="98">
        <f t="shared" si="25"/>
        <v>3.7468056765882747E-5</v>
      </c>
      <c r="J813" s="99">
        <v>370.3757492184256</v>
      </c>
      <c r="K813" s="197" t="s">
        <v>3198</v>
      </c>
    </row>
    <row r="814" spans="1:11" x14ac:dyDescent="0.2">
      <c r="A814" s="171" t="s">
        <v>3150</v>
      </c>
      <c r="B814" s="184" t="s">
        <v>1594</v>
      </c>
      <c r="C814" s="171" t="s">
        <v>2197</v>
      </c>
      <c r="D814" s="171" t="s">
        <v>179</v>
      </c>
      <c r="E814" s="171" t="s">
        <v>706</v>
      </c>
      <c r="F814" s="173">
        <v>0.36127983000000002</v>
      </c>
      <c r="G814" s="173">
        <v>4.6300470000000003E-2</v>
      </c>
      <c r="H814" s="58">
        <f t="shared" si="24"/>
        <v>6.8029408772740316</v>
      </c>
      <c r="I814" s="98">
        <f t="shared" si="25"/>
        <v>3.7114440060276234E-5</v>
      </c>
      <c r="J814" s="99">
        <v>74.65333425</v>
      </c>
      <c r="K814" s="197">
        <v>35.240333333333332</v>
      </c>
    </row>
    <row r="815" spans="1:11" x14ac:dyDescent="0.2">
      <c r="A815" s="171" t="s">
        <v>1460</v>
      </c>
      <c r="B815" s="184" t="s">
        <v>1461</v>
      </c>
      <c r="C815" s="171" t="s">
        <v>637</v>
      </c>
      <c r="D815" s="171" t="s">
        <v>178</v>
      </c>
      <c r="E815" s="171" t="s">
        <v>706</v>
      </c>
      <c r="F815" s="173">
        <v>0.35752353999999997</v>
      </c>
      <c r="G815" s="173">
        <v>0.10484401</v>
      </c>
      <c r="H815" s="58">
        <f t="shared" si="24"/>
        <v>2.4100521336412064</v>
      </c>
      <c r="I815" s="98">
        <f t="shared" si="25"/>
        <v>3.6728554692543367E-5</v>
      </c>
      <c r="J815" s="99">
        <v>43.676611840000007</v>
      </c>
      <c r="K815" s="197">
        <v>22.129380952380959</v>
      </c>
    </row>
    <row r="816" spans="1:11" x14ac:dyDescent="0.2">
      <c r="A816" s="171" t="s">
        <v>2294</v>
      </c>
      <c r="B816" s="184" t="s">
        <v>2126</v>
      </c>
      <c r="C816" s="171" t="s">
        <v>2247</v>
      </c>
      <c r="D816" s="171" t="s">
        <v>179</v>
      </c>
      <c r="E816" s="171" t="s">
        <v>180</v>
      </c>
      <c r="F816" s="173">
        <v>0.35731873999999997</v>
      </c>
      <c r="G816" s="173">
        <v>0.70617092000000004</v>
      </c>
      <c r="H816" s="58">
        <f t="shared" si="24"/>
        <v>-0.49400530398504661</v>
      </c>
      <c r="I816" s="98">
        <f t="shared" si="25"/>
        <v>3.6707515496072464E-5</v>
      </c>
      <c r="J816" s="99">
        <v>16.056026760000002</v>
      </c>
      <c r="K816" s="197">
        <v>174.68966666666671</v>
      </c>
    </row>
    <row r="817" spans="1:11" x14ac:dyDescent="0.2">
      <c r="A817" s="171" t="s">
        <v>1672</v>
      </c>
      <c r="B817" s="184" t="s">
        <v>1673</v>
      </c>
      <c r="C817" s="171" t="s">
        <v>1678</v>
      </c>
      <c r="D817" s="171" t="s">
        <v>179</v>
      </c>
      <c r="E817" s="171" t="s">
        <v>180</v>
      </c>
      <c r="F817" s="173">
        <v>0.35651178</v>
      </c>
      <c r="G817" s="173">
        <v>7.8340969999999996E-2</v>
      </c>
      <c r="H817" s="58">
        <f t="shared" si="24"/>
        <v>3.5507705610487079</v>
      </c>
      <c r="I817" s="98">
        <f t="shared" si="25"/>
        <v>3.6624616130915439E-5</v>
      </c>
      <c r="J817" s="99">
        <v>13.8557398082934</v>
      </c>
      <c r="K817" s="197">
        <v>296.10442857142851</v>
      </c>
    </row>
    <row r="818" spans="1:11" x14ac:dyDescent="0.2">
      <c r="A818" s="171" t="s">
        <v>2932</v>
      </c>
      <c r="B818" s="184" t="s">
        <v>135</v>
      </c>
      <c r="C818" s="171" t="s">
        <v>510</v>
      </c>
      <c r="D818" s="171" t="s">
        <v>609</v>
      </c>
      <c r="E818" s="171" t="s">
        <v>180</v>
      </c>
      <c r="F818" s="173">
        <v>0.35346084999999999</v>
      </c>
      <c r="G818" s="173">
        <v>2.8363866899999999</v>
      </c>
      <c r="H818" s="58">
        <f t="shared" si="24"/>
        <v>-0.87538340549750637</v>
      </c>
      <c r="I818" s="98">
        <f t="shared" si="25"/>
        <v>3.6311192714465369E-5</v>
      </c>
      <c r="J818" s="99">
        <v>34.795963429499999</v>
      </c>
      <c r="K818" s="197">
        <v>17.443000000000001</v>
      </c>
    </row>
    <row r="819" spans="1:11" x14ac:dyDescent="0.2">
      <c r="A819" s="171" t="s">
        <v>3092</v>
      </c>
      <c r="B819" s="184" t="s">
        <v>275</v>
      </c>
      <c r="C819" s="171" t="s">
        <v>640</v>
      </c>
      <c r="D819" s="171" t="s">
        <v>178</v>
      </c>
      <c r="E819" s="171" t="s">
        <v>706</v>
      </c>
      <c r="F819" s="173">
        <v>0.34393235</v>
      </c>
      <c r="G819" s="173">
        <v>0.27541653000000005</v>
      </c>
      <c r="H819" s="58">
        <f t="shared" si="24"/>
        <v>0.2487716332785106</v>
      </c>
      <c r="I819" s="98">
        <f t="shared" si="25"/>
        <v>3.5332325607175316E-5</v>
      </c>
      <c r="J819" s="99">
        <v>37.914796647000003</v>
      </c>
      <c r="K819" s="197">
        <v>141.191</v>
      </c>
    </row>
    <row r="820" spans="1:11" x14ac:dyDescent="0.2">
      <c r="A820" s="171" t="s">
        <v>1670</v>
      </c>
      <c r="B820" s="184" t="s">
        <v>1671</v>
      </c>
      <c r="C820" s="171" t="s">
        <v>1678</v>
      </c>
      <c r="D820" s="171" t="s">
        <v>179</v>
      </c>
      <c r="E820" s="171" t="s">
        <v>180</v>
      </c>
      <c r="F820" s="173">
        <v>0.34266247999999999</v>
      </c>
      <c r="G820" s="173">
        <v>0.36458063000000002</v>
      </c>
      <c r="H820" s="58">
        <f t="shared" si="24"/>
        <v>-6.0118800058028388E-2</v>
      </c>
      <c r="I820" s="98">
        <f t="shared" si="25"/>
        <v>3.520187128870605E-5</v>
      </c>
      <c r="J820" s="99">
        <v>34.2209066197426</v>
      </c>
      <c r="K820" s="197">
        <v>191.67676190476189</v>
      </c>
    </row>
    <row r="821" spans="1:11" x14ac:dyDescent="0.2">
      <c r="A821" s="171" t="s">
        <v>2324</v>
      </c>
      <c r="B821" s="184" t="s">
        <v>224</v>
      </c>
      <c r="C821" s="171" t="s">
        <v>234</v>
      </c>
      <c r="D821" s="171" t="s">
        <v>179</v>
      </c>
      <c r="E821" s="171" t="s">
        <v>180</v>
      </c>
      <c r="F821" s="173">
        <v>0.34072504999999997</v>
      </c>
      <c r="G821" s="173">
        <v>1.7941936200000002</v>
      </c>
      <c r="H821" s="58">
        <f t="shared" si="24"/>
        <v>-0.81009571865493535</v>
      </c>
      <c r="I821" s="98">
        <f t="shared" si="25"/>
        <v>3.5002838230021372E-5</v>
      </c>
      <c r="J821" s="99">
        <v>184.20937119999999</v>
      </c>
      <c r="K821" s="197">
        <v>26.334666666666671</v>
      </c>
    </row>
    <row r="822" spans="1:11" x14ac:dyDescent="0.2">
      <c r="A822" s="171" t="s">
        <v>3038</v>
      </c>
      <c r="B822" s="184" t="s">
        <v>1813</v>
      </c>
      <c r="C822" s="171" t="s">
        <v>2192</v>
      </c>
      <c r="D822" s="171" t="s">
        <v>179</v>
      </c>
      <c r="E822" s="171" t="s">
        <v>180</v>
      </c>
      <c r="F822" s="173">
        <v>0.33992573999999998</v>
      </c>
      <c r="G822" s="173">
        <v>0.78050331000000006</v>
      </c>
      <c r="H822" s="58">
        <f t="shared" si="24"/>
        <v>-0.56447879766198561</v>
      </c>
      <c r="I822" s="98">
        <f t="shared" si="25"/>
        <v>3.4920724752818453E-5</v>
      </c>
      <c r="J822" s="99">
        <v>27.910341289999998</v>
      </c>
      <c r="K822" s="197">
        <v>65.691095238095244</v>
      </c>
    </row>
    <row r="823" spans="1:11" x14ac:dyDescent="0.2">
      <c r="A823" s="171" t="s">
        <v>2633</v>
      </c>
      <c r="B823" s="184" t="s">
        <v>501</v>
      </c>
      <c r="C823" s="171" t="s">
        <v>640</v>
      </c>
      <c r="D823" s="171" t="s">
        <v>179</v>
      </c>
      <c r="E823" s="171" t="s">
        <v>180</v>
      </c>
      <c r="F823" s="173">
        <v>0.33976853999999995</v>
      </c>
      <c r="G823" s="173">
        <v>0.57804656999999993</v>
      </c>
      <c r="H823" s="58">
        <f t="shared" si="24"/>
        <v>-0.41221251429620975</v>
      </c>
      <c r="I823" s="98">
        <f t="shared" si="25"/>
        <v>3.4904575525839805E-5</v>
      </c>
      <c r="J823" s="99">
        <v>262.47917016439999</v>
      </c>
      <c r="K823" s="197">
        <v>39.393761904761902</v>
      </c>
    </row>
    <row r="824" spans="1:11" x14ac:dyDescent="0.2">
      <c r="A824" s="171" t="s">
        <v>2305</v>
      </c>
      <c r="B824" s="184" t="s">
        <v>223</v>
      </c>
      <c r="C824" s="171" t="s">
        <v>234</v>
      </c>
      <c r="D824" s="171" t="s">
        <v>179</v>
      </c>
      <c r="E824" s="171" t="s">
        <v>180</v>
      </c>
      <c r="F824" s="173">
        <v>0.33802367</v>
      </c>
      <c r="G824" s="173">
        <v>1.11680823</v>
      </c>
      <c r="H824" s="58">
        <f t="shared" si="24"/>
        <v>-0.69733060616861686</v>
      </c>
      <c r="I824" s="98">
        <f t="shared" si="25"/>
        <v>3.4725324242899454E-5</v>
      </c>
      <c r="J824" s="99">
        <v>180.08439899999999</v>
      </c>
      <c r="K824" s="197">
        <v>48.288523809523809</v>
      </c>
    </row>
    <row r="825" spans="1:11" x14ac:dyDescent="0.2">
      <c r="A825" s="171" t="s">
        <v>1666</v>
      </c>
      <c r="B825" s="184" t="s">
        <v>1667</v>
      </c>
      <c r="C825" s="171" t="s">
        <v>1678</v>
      </c>
      <c r="D825" s="171" t="s">
        <v>179</v>
      </c>
      <c r="E825" s="171" t="s">
        <v>180</v>
      </c>
      <c r="F825" s="173">
        <v>0.33279923</v>
      </c>
      <c r="G825" s="173">
        <v>0.31847999999999999</v>
      </c>
      <c r="H825" s="58">
        <f t="shared" si="24"/>
        <v>4.4961159256468264E-2</v>
      </c>
      <c r="I825" s="98">
        <f t="shared" si="25"/>
        <v>3.4188615162770318E-5</v>
      </c>
      <c r="J825" s="99">
        <v>37.589133200000006</v>
      </c>
      <c r="K825" s="197">
        <v>171.83376470588229</v>
      </c>
    </row>
    <row r="826" spans="1:11" x14ac:dyDescent="0.2">
      <c r="A826" s="171" t="s">
        <v>1397</v>
      </c>
      <c r="B826" s="184" t="s">
        <v>1603</v>
      </c>
      <c r="C826" s="171" t="s">
        <v>2197</v>
      </c>
      <c r="D826" s="171" t="s">
        <v>179</v>
      </c>
      <c r="E826" s="171" t="s">
        <v>706</v>
      </c>
      <c r="F826" s="173">
        <v>0.33121117999999999</v>
      </c>
      <c r="G826" s="173">
        <v>0.20303795000000002</v>
      </c>
      <c r="H826" s="58">
        <f t="shared" si="24"/>
        <v>0.63127720704429868</v>
      </c>
      <c r="I826" s="98">
        <f t="shared" si="25"/>
        <v>3.4025474069237026E-5</v>
      </c>
      <c r="J826" s="99">
        <v>15.61624187</v>
      </c>
      <c r="K826" s="197">
        <v>81.251857142857148</v>
      </c>
    </row>
    <row r="827" spans="1:11" x14ac:dyDescent="0.2">
      <c r="A827" s="171" t="s">
        <v>3081</v>
      </c>
      <c r="B827" s="184" t="s">
        <v>237</v>
      </c>
      <c r="C827" s="171" t="s">
        <v>640</v>
      </c>
      <c r="D827" s="171" t="s">
        <v>178</v>
      </c>
      <c r="E827" s="171" t="s">
        <v>180</v>
      </c>
      <c r="F827" s="173">
        <v>0.32846725999999998</v>
      </c>
      <c r="G827" s="173">
        <v>0.36639027000000002</v>
      </c>
      <c r="H827" s="58">
        <f t="shared" si="24"/>
        <v>-0.10350441347691908</v>
      </c>
      <c r="I827" s="98">
        <f t="shared" si="25"/>
        <v>3.3743589928707526E-5</v>
      </c>
      <c r="J827" s="99">
        <v>111.7511373216</v>
      </c>
      <c r="K827" s="197">
        <v>127.1516666666667</v>
      </c>
    </row>
    <row r="828" spans="1:11" x14ac:dyDescent="0.2">
      <c r="A828" s="171" t="s">
        <v>1389</v>
      </c>
      <c r="B828" s="184" t="s">
        <v>250</v>
      </c>
      <c r="C828" s="171" t="s">
        <v>2190</v>
      </c>
      <c r="D828" s="171" t="s">
        <v>178</v>
      </c>
      <c r="E828" s="171" t="s">
        <v>706</v>
      </c>
      <c r="F828" s="173">
        <v>0.32358967</v>
      </c>
      <c r="G828" s="173">
        <v>0.78942655000000006</v>
      </c>
      <c r="H828" s="58">
        <f t="shared" si="24"/>
        <v>-0.59009527865512001</v>
      </c>
      <c r="I828" s="98">
        <f t="shared" si="25"/>
        <v>3.3242512905687443E-5</v>
      </c>
      <c r="J828" s="99">
        <v>123.30317717</v>
      </c>
      <c r="K828" s="197">
        <v>22.704142857142859</v>
      </c>
    </row>
    <row r="829" spans="1:11" x14ac:dyDescent="0.2">
      <c r="A829" s="171" t="s">
        <v>1696</v>
      </c>
      <c r="B829" s="184" t="s">
        <v>1644</v>
      </c>
      <c r="C829" s="171" t="s">
        <v>637</v>
      </c>
      <c r="D829" s="171" t="s">
        <v>178</v>
      </c>
      <c r="E829" s="171" t="s">
        <v>706</v>
      </c>
      <c r="F829" s="173">
        <v>0.32315246000000003</v>
      </c>
      <c r="G829" s="173">
        <v>0.42610018</v>
      </c>
      <c r="H829" s="58">
        <f t="shared" si="24"/>
        <v>-0.24160449779673876</v>
      </c>
      <c r="I829" s="98">
        <f t="shared" si="25"/>
        <v>3.3197598124979227E-5</v>
      </c>
      <c r="J829" s="99">
        <v>397.98316008</v>
      </c>
      <c r="K829" s="197">
        <v>18.648809523809529</v>
      </c>
    </row>
    <row r="830" spans="1:11" x14ac:dyDescent="0.2">
      <c r="A830" s="171" t="s">
        <v>3076</v>
      </c>
      <c r="B830" s="184" t="s">
        <v>691</v>
      </c>
      <c r="C830" s="171" t="s">
        <v>692</v>
      </c>
      <c r="D830" s="171" t="s">
        <v>179</v>
      </c>
      <c r="E830" s="171" t="s">
        <v>706</v>
      </c>
      <c r="F830" s="173">
        <v>0.32287705</v>
      </c>
      <c r="G830" s="173">
        <v>0.40240982000000003</v>
      </c>
      <c r="H830" s="58">
        <f t="shared" si="24"/>
        <v>-0.19764122555458519</v>
      </c>
      <c r="I830" s="98">
        <f t="shared" si="25"/>
        <v>3.3169305131326626E-5</v>
      </c>
      <c r="J830" s="99">
        <v>133.83032603999999</v>
      </c>
      <c r="K830" s="197">
        <v>61.249904761904773</v>
      </c>
    </row>
    <row r="831" spans="1:11" x14ac:dyDescent="0.2">
      <c r="A831" s="171" t="s">
        <v>3067</v>
      </c>
      <c r="B831" s="184" t="s">
        <v>273</v>
      </c>
      <c r="C831" s="171" t="s">
        <v>640</v>
      </c>
      <c r="D831" s="171" t="s">
        <v>178</v>
      </c>
      <c r="E831" s="171" t="s">
        <v>706</v>
      </c>
      <c r="F831" s="173">
        <v>0.32061243</v>
      </c>
      <c r="G831" s="173">
        <v>0.48020588000000003</v>
      </c>
      <c r="H831" s="58">
        <f t="shared" si="24"/>
        <v>-0.33234380636905159</v>
      </c>
      <c r="I831" s="98">
        <f t="shared" si="25"/>
        <v>3.2936659696209746E-5</v>
      </c>
      <c r="J831" s="99">
        <v>19.2111209069</v>
      </c>
      <c r="K831" s="197">
        <v>178.2155238095238</v>
      </c>
    </row>
    <row r="832" spans="1:11" x14ac:dyDescent="0.2">
      <c r="A832" s="171" t="s">
        <v>3075</v>
      </c>
      <c r="B832" s="184" t="s">
        <v>264</v>
      </c>
      <c r="C832" s="171" t="s">
        <v>639</v>
      </c>
      <c r="D832" s="171" t="s">
        <v>179</v>
      </c>
      <c r="E832" s="171" t="s">
        <v>706</v>
      </c>
      <c r="F832" s="173">
        <v>0.31960738</v>
      </c>
      <c r="G832" s="173">
        <v>0.40429556999999999</v>
      </c>
      <c r="H832" s="58">
        <f t="shared" si="24"/>
        <v>-0.20947098183638269</v>
      </c>
      <c r="I832" s="98">
        <f t="shared" si="25"/>
        <v>3.2833410455911496E-5</v>
      </c>
      <c r="J832" s="99">
        <v>24.891929112789803</v>
      </c>
      <c r="K832" s="197">
        <v>164.72371428571429</v>
      </c>
    </row>
    <row r="833" spans="1:11" x14ac:dyDescent="0.2">
      <c r="A833" s="171" t="s">
        <v>1262</v>
      </c>
      <c r="B833" s="184" t="s">
        <v>478</v>
      </c>
      <c r="C833" s="171" t="s">
        <v>1245</v>
      </c>
      <c r="D833" s="171" t="s">
        <v>178</v>
      </c>
      <c r="E833" s="171" t="s">
        <v>706</v>
      </c>
      <c r="F833" s="173">
        <v>0.318998</v>
      </c>
      <c r="G833" s="173">
        <v>0.62580020999999997</v>
      </c>
      <c r="H833" s="58">
        <f t="shared" si="24"/>
        <v>-0.49025584379398013</v>
      </c>
      <c r="I833" s="98">
        <f t="shared" si="25"/>
        <v>3.2770808573365408E-5</v>
      </c>
      <c r="J833" s="99">
        <v>21.044575649999999</v>
      </c>
      <c r="K833" s="197">
        <v>120.6660476190476</v>
      </c>
    </row>
    <row r="834" spans="1:11" x14ac:dyDescent="0.2">
      <c r="A834" s="171" t="s">
        <v>3119</v>
      </c>
      <c r="B834" s="184" t="s">
        <v>2784</v>
      </c>
      <c r="C834" s="171" t="s">
        <v>2192</v>
      </c>
      <c r="D834" s="171" t="s">
        <v>179</v>
      </c>
      <c r="E834" s="171" t="s">
        <v>2403</v>
      </c>
      <c r="F834" s="173">
        <v>0.31781261999999999</v>
      </c>
      <c r="G834" s="173">
        <v>0.14357708999999999</v>
      </c>
      <c r="H834" s="58">
        <f t="shared" si="24"/>
        <v>1.2135329529244534</v>
      </c>
      <c r="I834" s="98">
        <f t="shared" si="25"/>
        <v>3.2649033950744904E-5</v>
      </c>
      <c r="J834" s="99">
        <v>0.59969874000000001</v>
      </c>
      <c r="K834" s="197">
        <v>129.143</v>
      </c>
    </row>
    <row r="835" spans="1:11" x14ac:dyDescent="0.2">
      <c r="A835" s="171" t="s">
        <v>3062</v>
      </c>
      <c r="B835" s="184" t="s">
        <v>214</v>
      </c>
      <c r="C835" s="171" t="s">
        <v>640</v>
      </c>
      <c r="D835" s="171" t="s">
        <v>178</v>
      </c>
      <c r="E835" s="171" t="s">
        <v>180</v>
      </c>
      <c r="F835" s="173">
        <v>0.31505891999999996</v>
      </c>
      <c r="G835" s="173">
        <v>0.52250105999999996</v>
      </c>
      <c r="H835" s="58">
        <f t="shared" si="24"/>
        <v>-0.39701764432784115</v>
      </c>
      <c r="I835" s="98">
        <f t="shared" si="25"/>
        <v>3.2366145106399554E-5</v>
      </c>
      <c r="J835" s="99">
        <v>52.436230940499996</v>
      </c>
      <c r="K835" s="197">
        <v>204.27790476190481</v>
      </c>
    </row>
    <row r="836" spans="1:11" x14ac:dyDescent="0.2">
      <c r="A836" s="171" t="s">
        <v>3159</v>
      </c>
      <c r="B836" s="184" t="s">
        <v>1888</v>
      </c>
      <c r="C836" s="171" t="s">
        <v>1678</v>
      </c>
      <c r="D836" s="171" t="s">
        <v>179</v>
      </c>
      <c r="E836" s="171" t="s">
        <v>706</v>
      </c>
      <c r="F836" s="173">
        <v>0.30753460999999999</v>
      </c>
      <c r="G836" s="173">
        <v>3.1803089999999999E-2</v>
      </c>
      <c r="H836" s="58">
        <f t="shared" si="24"/>
        <v>8.6699600573403401</v>
      </c>
      <c r="I836" s="98">
        <f t="shared" si="25"/>
        <v>3.1593169342737533E-5</v>
      </c>
      <c r="J836" s="99">
        <v>7.1509909615460012</v>
      </c>
      <c r="K836" s="197">
        <v>103.9091111111111</v>
      </c>
    </row>
    <row r="837" spans="1:11" x14ac:dyDescent="0.2">
      <c r="A837" s="171" t="s">
        <v>1971</v>
      </c>
      <c r="B837" s="184" t="s">
        <v>318</v>
      </c>
      <c r="C837" s="171" t="s">
        <v>1245</v>
      </c>
      <c r="D837" s="171" t="s">
        <v>178</v>
      </c>
      <c r="E837" s="171" t="s">
        <v>706</v>
      </c>
      <c r="F837" s="173">
        <v>0.30541245</v>
      </c>
      <c r="G837" s="173">
        <v>0.61253031999999996</v>
      </c>
      <c r="H837" s="58">
        <f t="shared" si="24"/>
        <v>-0.50139211067951694</v>
      </c>
      <c r="I837" s="98">
        <f t="shared" si="25"/>
        <v>3.1375158887743915E-5</v>
      </c>
      <c r="J837" s="99">
        <v>20.45477747</v>
      </c>
      <c r="K837" s="197">
        <v>239.2285714285714</v>
      </c>
    </row>
    <row r="838" spans="1:11" x14ac:dyDescent="0.2">
      <c r="A838" s="171" t="s">
        <v>2964</v>
      </c>
      <c r="B838" s="184" t="s">
        <v>68</v>
      </c>
      <c r="C838" s="171" t="s">
        <v>2192</v>
      </c>
      <c r="D838" s="171" t="s">
        <v>179</v>
      </c>
      <c r="E838" s="171" t="s">
        <v>180</v>
      </c>
      <c r="F838" s="173">
        <v>0.30380557000000002</v>
      </c>
      <c r="G838" s="173">
        <v>2.0125359700000001</v>
      </c>
      <c r="H838" s="58">
        <f t="shared" si="24"/>
        <v>-0.84904340865023142</v>
      </c>
      <c r="I838" s="98">
        <f t="shared" si="25"/>
        <v>3.1210083379808545E-5</v>
      </c>
      <c r="J838" s="99">
        <v>687.13014461</v>
      </c>
      <c r="K838" s="197">
        <v>27.904952380952381</v>
      </c>
    </row>
    <row r="839" spans="1:11" x14ac:dyDescent="0.2">
      <c r="A839" s="171" t="s">
        <v>2276</v>
      </c>
      <c r="B839" s="184" t="s">
        <v>1102</v>
      </c>
      <c r="C839" s="171" t="s">
        <v>510</v>
      </c>
      <c r="D839" s="171" t="s">
        <v>178</v>
      </c>
      <c r="E839" s="171" t="s">
        <v>706</v>
      </c>
      <c r="F839" s="173">
        <v>0.30242265000000002</v>
      </c>
      <c r="G839" s="173">
        <v>0.74568344999999991</v>
      </c>
      <c r="H839" s="58">
        <f t="shared" ref="H839:H902" si="26">IF(ISERROR(F839/G839-1),"",IF((F839/G839-1)&gt;10000%,"",F839/G839-1))</f>
        <v>-0.59443561473705753</v>
      </c>
      <c r="I839" s="98">
        <f t="shared" ref="I839:I902" si="27">F839/$F$1161</f>
        <v>3.1068015383795157E-5</v>
      </c>
      <c r="J839" s="99">
        <v>43.552382093199995</v>
      </c>
      <c r="K839" s="197">
        <v>36.187619047619037</v>
      </c>
    </row>
    <row r="840" spans="1:11" x14ac:dyDescent="0.2">
      <c r="A840" s="171" t="s">
        <v>3125</v>
      </c>
      <c r="B840" s="184" t="s">
        <v>432</v>
      </c>
      <c r="C840" s="171" t="s">
        <v>640</v>
      </c>
      <c r="D840" s="171" t="s">
        <v>178</v>
      </c>
      <c r="E840" s="171" t="s">
        <v>706</v>
      </c>
      <c r="F840" s="173">
        <v>0.30049577</v>
      </c>
      <c r="G840" s="173">
        <v>0.11787433</v>
      </c>
      <c r="H840" s="58">
        <f t="shared" si="26"/>
        <v>1.5492893151545379</v>
      </c>
      <c r="I840" s="98">
        <f t="shared" si="27"/>
        <v>3.0870066131373992E-5</v>
      </c>
      <c r="J840" s="99">
        <v>19.787422123800003</v>
      </c>
      <c r="K840" s="197">
        <v>13.019619047619051</v>
      </c>
    </row>
    <row r="841" spans="1:11" x14ac:dyDescent="0.2">
      <c r="A841" s="171" t="s">
        <v>1412</v>
      </c>
      <c r="B841" s="184" t="s">
        <v>688</v>
      </c>
      <c r="C841" s="171" t="s">
        <v>637</v>
      </c>
      <c r="D841" s="171" t="s">
        <v>178</v>
      </c>
      <c r="E841" s="171" t="s">
        <v>706</v>
      </c>
      <c r="F841" s="173">
        <v>0.29430068999999998</v>
      </c>
      <c r="G841" s="173">
        <v>0.38901587999999998</v>
      </c>
      <c r="H841" s="58">
        <f t="shared" si="26"/>
        <v>-0.24347383967975811</v>
      </c>
      <c r="I841" s="98">
        <f t="shared" si="27"/>
        <v>3.0233642765783341E-5</v>
      </c>
      <c r="J841" s="99">
        <v>40.775624749999999</v>
      </c>
      <c r="K841" s="197">
        <v>26.474619047619051</v>
      </c>
    </row>
    <row r="842" spans="1:11" x14ac:dyDescent="0.2">
      <c r="A842" s="171" t="s">
        <v>1210</v>
      </c>
      <c r="B842" s="184" t="s">
        <v>1211</v>
      </c>
      <c r="C842" s="171" t="s">
        <v>234</v>
      </c>
      <c r="D842" s="171" t="s">
        <v>179</v>
      </c>
      <c r="E842" s="171" t="s">
        <v>180</v>
      </c>
      <c r="F842" s="173">
        <v>0.29350539000000003</v>
      </c>
      <c r="G842" s="173">
        <v>0.64228191000000001</v>
      </c>
      <c r="H842" s="58">
        <f t="shared" si="26"/>
        <v>-0.5430271576541833</v>
      </c>
      <c r="I842" s="98">
        <f t="shared" si="27"/>
        <v>3.0151941237691015E-5</v>
      </c>
      <c r="J842" s="99">
        <v>12.415390029999999</v>
      </c>
      <c r="K842" s="197">
        <v>88.76261904761904</v>
      </c>
    </row>
    <row r="843" spans="1:11" x14ac:dyDescent="0.2">
      <c r="A843" s="171" t="s">
        <v>3008</v>
      </c>
      <c r="B843" s="184" t="s">
        <v>10</v>
      </c>
      <c r="C843" s="171" t="s">
        <v>639</v>
      </c>
      <c r="D843" s="171" t="s">
        <v>609</v>
      </c>
      <c r="E843" s="171" t="s">
        <v>706</v>
      </c>
      <c r="F843" s="173">
        <v>0.29240693000000001</v>
      </c>
      <c r="G843" s="173">
        <v>1.0737660500000001</v>
      </c>
      <c r="H843" s="58">
        <f t="shared" si="26"/>
        <v>-0.72768096923906289</v>
      </c>
      <c r="I843" s="98">
        <f t="shared" si="27"/>
        <v>3.0039095945916459E-5</v>
      </c>
      <c r="J843" s="99">
        <v>136.36279062</v>
      </c>
      <c r="K843" s="197">
        <v>10.085142857142859</v>
      </c>
    </row>
    <row r="844" spans="1:11" x14ac:dyDescent="0.2">
      <c r="A844" s="171" t="s">
        <v>2653</v>
      </c>
      <c r="B844" s="172" t="s">
        <v>2654</v>
      </c>
      <c r="C844" s="172" t="s">
        <v>639</v>
      </c>
      <c r="D844" s="171" t="s">
        <v>179</v>
      </c>
      <c r="E844" s="171" t="s">
        <v>706</v>
      </c>
      <c r="F844" s="173">
        <v>0.29161150000000002</v>
      </c>
      <c r="G844" s="173">
        <v>0.71772494999999992</v>
      </c>
      <c r="H844" s="58">
        <f t="shared" si="26"/>
        <v>-0.59370020507159449</v>
      </c>
      <c r="I844" s="98">
        <f t="shared" si="27"/>
        <v>2.9957381062865434E-5</v>
      </c>
      <c r="J844" s="99">
        <v>1.1109649981564</v>
      </c>
      <c r="K844" s="197">
        <v>161.69285714285709</v>
      </c>
    </row>
    <row r="845" spans="1:11" x14ac:dyDescent="0.2">
      <c r="A845" s="171" t="s">
        <v>1171</v>
      </c>
      <c r="B845" s="184" t="s">
        <v>235</v>
      </c>
      <c r="C845" s="171" t="s">
        <v>1156</v>
      </c>
      <c r="D845" s="171" t="s">
        <v>179</v>
      </c>
      <c r="E845" s="171" t="s">
        <v>180</v>
      </c>
      <c r="F845" s="173">
        <v>0.28818371999999998</v>
      </c>
      <c r="G845" s="173">
        <v>0.19163685999999999</v>
      </c>
      <c r="H845" s="58">
        <f t="shared" si="26"/>
        <v>0.50380109546775076</v>
      </c>
      <c r="I845" s="98">
        <f t="shared" si="27"/>
        <v>2.9605243675760775E-5</v>
      </c>
      <c r="J845" s="99">
        <v>35.166042179999998</v>
      </c>
      <c r="K845" s="197">
        <v>142.80804761904761</v>
      </c>
    </row>
    <row r="846" spans="1:11" x14ac:dyDescent="0.2">
      <c r="A846" s="171" t="s">
        <v>1710</v>
      </c>
      <c r="B846" s="184" t="s">
        <v>1405</v>
      </c>
      <c r="C846" s="171" t="s">
        <v>510</v>
      </c>
      <c r="D846" s="171" t="s">
        <v>609</v>
      </c>
      <c r="E846" s="171" t="s">
        <v>706</v>
      </c>
      <c r="F846" s="173">
        <v>0.28714011</v>
      </c>
      <c r="G846" s="173">
        <v>0.30369482000000003</v>
      </c>
      <c r="H846" s="58">
        <f t="shared" si="26"/>
        <v>-5.4511005488997233E-2</v>
      </c>
      <c r="I846" s="98">
        <f t="shared" si="27"/>
        <v>2.9498033149251991E-5</v>
      </c>
      <c r="J846" s="99">
        <v>21.864484000000001</v>
      </c>
      <c r="K846" s="197">
        <v>73.685000000000002</v>
      </c>
    </row>
    <row r="847" spans="1:11" x14ac:dyDescent="0.2">
      <c r="A847" s="171" t="s">
        <v>1113</v>
      </c>
      <c r="B847" s="184" t="s">
        <v>694</v>
      </c>
      <c r="C847" s="171" t="s">
        <v>2197</v>
      </c>
      <c r="D847" s="171" t="s">
        <v>609</v>
      </c>
      <c r="E847" s="171" t="s">
        <v>180</v>
      </c>
      <c r="F847" s="173">
        <v>0.28657207000000001</v>
      </c>
      <c r="G847" s="173">
        <v>5.1037970000000002E-2</v>
      </c>
      <c r="H847" s="58">
        <f t="shared" si="26"/>
        <v>4.6148798629726064</v>
      </c>
      <c r="I847" s="98">
        <f t="shared" si="27"/>
        <v>2.943967814357166E-5</v>
      </c>
      <c r="J847" s="99">
        <v>23.101525209645402</v>
      </c>
      <c r="K847" s="197">
        <v>49.218142857142873</v>
      </c>
    </row>
    <row r="848" spans="1:11" x14ac:dyDescent="0.2">
      <c r="A848" s="171" t="s">
        <v>3107</v>
      </c>
      <c r="B848" s="184" t="s">
        <v>1646</v>
      </c>
      <c r="C848" s="171" t="s">
        <v>692</v>
      </c>
      <c r="D848" s="171" t="s">
        <v>178</v>
      </c>
      <c r="E848" s="171" t="s">
        <v>706</v>
      </c>
      <c r="F848" s="173">
        <v>0.28538361000000001</v>
      </c>
      <c r="G848" s="173">
        <v>0.21431917</v>
      </c>
      <c r="H848" s="58">
        <f t="shared" si="26"/>
        <v>0.33158228449652927</v>
      </c>
      <c r="I848" s="98">
        <f t="shared" si="27"/>
        <v>2.931758711116048E-5</v>
      </c>
      <c r="J848" s="99">
        <v>108.49791904000001</v>
      </c>
      <c r="K848" s="197">
        <v>24.07952380952381</v>
      </c>
    </row>
    <row r="849" spans="1:11" x14ac:dyDescent="0.2">
      <c r="A849" s="171" t="s">
        <v>3042</v>
      </c>
      <c r="B849" s="184" t="s">
        <v>37</v>
      </c>
      <c r="C849" s="171" t="s">
        <v>640</v>
      </c>
      <c r="D849" s="171" t="s">
        <v>178</v>
      </c>
      <c r="E849" s="171" t="s">
        <v>706</v>
      </c>
      <c r="F849" s="173">
        <v>0.28537007000000003</v>
      </c>
      <c r="G849" s="173">
        <v>0.73268607999999991</v>
      </c>
      <c r="H849" s="58">
        <f t="shared" si="26"/>
        <v>-0.61051522911422029</v>
      </c>
      <c r="I849" s="98">
        <f t="shared" si="27"/>
        <v>2.9316196140846927E-5</v>
      </c>
      <c r="J849" s="99">
        <v>25.001075141199998</v>
      </c>
      <c r="K849" s="197">
        <v>88.404952380952381</v>
      </c>
    </row>
    <row r="850" spans="1:11" x14ac:dyDescent="0.2">
      <c r="A850" s="171" t="s">
        <v>1423</v>
      </c>
      <c r="B850" s="184" t="s">
        <v>167</v>
      </c>
      <c r="C850" s="171" t="s">
        <v>637</v>
      </c>
      <c r="D850" s="171" t="s">
        <v>178</v>
      </c>
      <c r="E850" s="171" t="s">
        <v>706</v>
      </c>
      <c r="F850" s="173">
        <v>0.28497341999999998</v>
      </c>
      <c r="G850" s="173">
        <v>0.18556129999999998</v>
      </c>
      <c r="H850" s="58">
        <f t="shared" si="26"/>
        <v>0.53573735471782102</v>
      </c>
      <c r="I850" s="98">
        <f t="shared" si="27"/>
        <v>2.9275448107252273E-5</v>
      </c>
      <c r="J850" s="99">
        <v>38.206996500000002</v>
      </c>
      <c r="K850" s="197">
        <v>21.337428571428571</v>
      </c>
    </row>
    <row r="851" spans="1:11" x14ac:dyDescent="0.2">
      <c r="A851" s="171" t="s">
        <v>1964</v>
      </c>
      <c r="B851" s="184" t="s">
        <v>46</v>
      </c>
      <c r="C851" s="171" t="s">
        <v>1993</v>
      </c>
      <c r="D851" s="171" t="s">
        <v>178</v>
      </c>
      <c r="E851" s="171" t="s">
        <v>706</v>
      </c>
      <c r="F851" s="173">
        <v>0.28303511999999997</v>
      </c>
      <c r="G851" s="173">
        <v>0.48352788000000002</v>
      </c>
      <c r="H851" s="58">
        <f t="shared" si="26"/>
        <v>-0.41464570770976028</v>
      </c>
      <c r="I851" s="98">
        <f t="shared" si="27"/>
        <v>2.9076325673074772E-5</v>
      </c>
      <c r="J851" s="99">
        <v>22.649924500000001</v>
      </c>
      <c r="K851" s="197">
        <v>183.48128571428569</v>
      </c>
    </row>
    <row r="852" spans="1:11" x14ac:dyDescent="0.2">
      <c r="A852" s="171" t="s">
        <v>1421</v>
      </c>
      <c r="B852" s="184" t="s">
        <v>165</v>
      </c>
      <c r="C852" s="171" t="s">
        <v>637</v>
      </c>
      <c r="D852" s="171" t="s">
        <v>178</v>
      </c>
      <c r="E852" s="171" t="s">
        <v>706</v>
      </c>
      <c r="F852" s="173">
        <v>0.28030278999999997</v>
      </c>
      <c r="G852" s="173">
        <v>4.2874780000000001E-2</v>
      </c>
      <c r="H852" s="58">
        <f t="shared" si="26"/>
        <v>5.5377079485888894</v>
      </c>
      <c r="I852" s="98">
        <f t="shared" si="27"/>
        <v>2.879563217847837E-5</v>
      </c>
      <c r="J852" s="99">
        <v>36.206001999999998</v>
      </c>
      <c r="K852" s="197">
        <v>24.102</v>
      </c>
    </row>
    <row r="853" spans="1:11" x14ac:dyDescent="0.2">
      <c r="A853" s="171" t="s">
        <v>2297</v>
      </c>
      <c r="B853" s="184" t="s">
        <v>1087</v>
      </c>
      <c r="C853" s="171" t="s">
        <v>510</v>
      </c>
      <c r="D853" s="171" t="s">
        <v>178</v>
      </c>
      <c r="E853" s="171" t="s">
        <v>706</v>
      </c>
      <c r="F853" s="173">
        <v>0.27424474999999998</v>
      </c>
      <c r="G853" s="173">
        <v>0.98251562999999997</v>
      </c>
      <c r="H853" s="58">
        <f t="shared" si="26"/>
        <v>-0.72087492389306829</v>
      </c>
      <c r="I853" s="98">
        <f t="shared" si="27"/>
        <v>2.8173286993963763E-5</v>
      </c>
      <c r="J853" s="99">
        <v>61.162508443999997</v>
      </c>
      <c r="K853" s="197">
        <v>20.511238095238099</v>
      </c>
    </row>
    <row r="854" spans="1:11" x14ac:dyDescent="0.2">
      <c r="A854" s="171" t="s">
        <v>3019</v>
      </c>
      <c r="B854" s="184" t="s">
        <v>352</v>
      </c>
      <c r="C854" s="171" t="s">
        <v>1245</v>
      </c>
      <c r="D854" s="171" t="s">
        <v>179</v>
      </c>
      <c r="E854" s="171" t="s">
        <v>706</v>
      </c>
      <c r="F854" s="173">
        <v>0.27274446999999996</v>
      </c>
      <c r="G854" s="173">
        <v>0.9710318</v>
      </c>
      <c r="H854" s="58">
        <f t="shared" si="26"/>
        <v>-0.71911891042085341</v>
      </c>
      <c r="I854" s="98">
        <f t="shared" si="27"/>
        <v>2.8019162552160213E-5</v>
      </c>
      <c r="J854" s="99">
        <v>7.4708753300000001</v>
      </c>
      <c r="K854" s="197">
        <v>136.03285714285721</v>
      </c>
    </row>
    <row r="855" spans="1:11" x14ac:dyDescent="0.2">
      <c r="A855" s="171" t="s">
        <v>2514</v>
      </c>
      <c r="B855" s="184" t="s">
        <v>106</v>
      </c>
      <c r="C855" s="171" t="s">
        <v>510</v>
      </c>
      <c r="D855" s="171" t="s">
        <v>609</v>
      </c>
      <c r="E855" s="171" t="s">
        <v>706</v>
      </c>
      <c r="F855" s="173">
        <v>0.27184003000000001</v>
      </c>
      <c r="G855" s="173">
        <v>1.02605955</v>
      </c>
      <c r="H855" s="58">
        <f t="shared" si="26"/>
        <v>-0.73506408083234542</v>
      </c>
      <c r="I855" s="98">
        <f t="shared" si="27"/>
        <v>2.7926249022589201E-5</v>
      </c>
      <c r="J855" s="99">
        <v>17.978594383200001</v>
      </c>
      <c r="K855" s="197">
        <v>29.741857142857139</v>
      </c>
    </row>
    <row r="856" spans="1:11" x14ac:dyDescent="0.2">
      <c r="A856" s="171" t="s">
        <v>1799</v>
      </c>
      <c r="B856" s="172" t="s">
        <v>1781</v>
      </c>
      <c r="C856" s="172" t="s">
        <v>640</v>
      </c>
      <c r="D856" s="171" t="s">
        <v>178</v>
      </c>
      <c r="E856" s="171" t="s">
        <v>706</v>
      </c>
      <c r="F856" s="173">
        <v>0.27071580000000001</v>
      </c>
      <c r="G856" s="173">
        <v>3.8753188399999998</v>
      </c>
      <c r="H856" s="58">
        <f t="shared" si="26"/>
        <v>-0.93014360593875678</v>
      </c>
      <c r="I856" s="98">
        <f t="shared" si="27"/>
        <v>2.7810756367079029E-5</v>
      </c>
      <c r="J856" s="99">
        <v>11.7718013</v>
      </c>
      <c r="K856" s="197">
        <v>193.68671428571429</v>
      </c>
    </row>
    <row r="857" spans="1:11" x14ac:dyDescent="0.2">
      <c r="A857" s="171" t="s">
        <v>2498</v>
      </c>
      <c r="B857" s="171" t="s">
        <v>2499</v>
      </c>
      <c r="C857" s="171" t="s">
        <v>2277</v>
      </c>
      <c r="D857" s="171" t="s">
        <v>179</v>
      </c>
      <c r="E857" s="171" t="s">
        <v>706</v>
      </c>
      <c r="F857" s="173">
        <v>0.27010856999999999</v>
      </c>
      <c r="G857" s="173">
        <v>1.9127119999999997E-2</v>
      </c>
      <c r="H857" s="58">
        <f t="shared" si="26"/>
        <v>13.121758529250615</v>
      </c>
      <c r="I857" s="98">
        <f t="shared" si="27"/>
        <v>2.77483753550037E-5</v>
      </c>
      <c r="J857" s="99">
        <v>1.0169695600000002</v>
      </c>
      <c r="K857" s="197">
        <v>70.846571428571423</v>
      </c>
    </row>
    <row r="858" spans="1:11" x14ac:dyDescent="0.2">
      <c r="A858" s="171" t="s">
        <v>1253</v>
      </c>
      <c r="B858" s="184" t="s">
        <v>382</v>
      </c>
      <c r="C858" s="171" t="s">
        <v>1245</v>
      </c>
      <c r="D858" s="171" t="s">
        <v>178</v>
      </c>
      <c r="E858" s="171" t="s">
        <v>706</v>
      </c>
      <c r="F858" s="173">
        <v>0.26508490999999995</v>
      </c>
      <c r="G858" s="173">
        <v>0.45631878000000003</v>
      </c>
      <c r="H858" s="58">
        <f t="shared" si="26"/>
        <v>-0.41907955223758286</v>
      </c>
      <c r="I858" s="98">
        <f t="shared" si="27"/>
        <v>2.7232292494930365E-5</v>
      </c>
      <c r="J858" s="99">
        <v>24.28203959</v>
      </c>
      <c r="K858" s="197">
        <v>18.156333333333329</v>
      </c>
    </row>
    <row r="859" spans="1:11" x14ac:dyDescent="0.2">
      <c r="A859" s="171" t="s">
        <v>2797</v>
      </c>
      <c r="B859" s="172" t="s">
        <v>2804</v>
      </c>
      <c r="C859" s="172" t="s">
        <v>639</v>
      </c>
      <c r="D859" s="171" t="s">
        <v>179</v>
      </c>
      <c r="E859" s="171" t="s">
        <v>2403</v>
      </c>
      <c r="F859" s="173">
        <v>0.26386688000000003</v>
      </c>
      <c r="G859" s="173"/>
      <c r="H859" s="58" t="str">
        <f t="shared" si="26"/>
        <v/>
      </c>
      <c r="I859" s="98">
        <f t="shared" si="27"/>
        <v>2.7107163723067801E-5</v>
      </c>
      <c r="J859" s="99">
        <v>6.4815680313254003</v>
      </c>
      <c r="K859" s="197" t="s">
        <v>3198</v>
      </c>
    </row>
    <row r="860" spans="1:11" x14ac:dyDescent="0.2">
      <c r="A860" s="171" t="s">
        <v>1577</v>
      </c>
      <c r="B860" s="184" t="s">
        <v>681</v>
      </c>
      <c r="C860" s="171" t="s">
        <v>637</v>
      </c>
      <c r="D860" s="171" t="s">
        <v>178</v>
      </c>
      <c r="E860" s="171" t="s">
        <v>706</v>
      </c>
      <c r="F860" s="173">
        <v>0.26260729999999999</v>
      </c>
      <c r="G860" s="173">
        <v>0.20488112</v>
      </c>
      <c r="H860" s="58">
        <f t="shared" si="26"/>
        <v>0.2817545120799807</v>
      </c>
      <c r="I860" s="98">
        <f t="shared" si="27"/>
        <v>2.6977766500944651E-5</v>
      </c>
      <c r="J860" s="99">
        <v>122.78282412</v>
      </c>
      <c r="K860" s="197">
        <v>28.39328571428571</v>
      </c>
    </row>
    <row r="861" spans="1:11" x14ac:dyDescent="0.2">
      <c r="A861" s="171" t="s">
        <v>3033</v>
      </c>
      <c r="B861" s="184" t="s">
        <v>707</v>
      </c>
      <c r="C861" s="171" t="s">
        <v>640</v>
      </c>
      <c r="D861" s="171" t="s">
        <v>178</v>
      </c>
      <c r="E861" s="171" t="s">
        <v>706</v>
      </c>
      <c r="F861" s="173">
        <v>0.26225703</v>
      </c>
      <c r="G861" s="173">
        <v>0.81697905000000004</v>
      </c>
      <c r="H861" s="58">
        <f t="shared" si="26"/>
        <v>-0.67899173179532579</v>
      </c>
      <c r="I861" s="98">
        <f t="shared" si="27"/>
        <v>2.6941783105691413E-5</v>
      </c>
      <c r="J861" s="99">
        <v>133.20320780322305</v>
      </c>
      <c r="K861" s="197">
        <v>32.120047619047618</v>
      </c>
    </row>
    <row r="862" spans="1:11" x14ac:dyDescent="0.2">
      <c r="A862" s="171" t="s">
        <v>3101</v>
      </c>
      <c r="B862" s="184" t="s">
        <v>43</v>
      </c>
      <c r="C862" s="171" t="s">
        <v>1993</v>
      </c>
      <c r="D862" s="171" t="s">
        <v>178</v>
      </c>
      <c r="E862" s="171" t="s">
        <v>706</v>
      </c>
      <c r="F862" s="173">
        <v>0.26070937999999999</v>
      </c>
      <c r="G862" s="173">
        <v>0.24678989000000001</v>
      </c>
      <c r="H862" s="58">
        <f t="shared" si="26"/>
        <v>5.6402188922730856E-2</v>
      </c>
      <c r="I862" s="98">
        <f t="shared" si="27"/>
        <v>2.6782792322399451E-5</v>
      </c>
      <c r="J862" s="99">
        <v>9.7085542399999998</v>
      </c>
      <c r="K862" s="197">
        <v>128.51680952380951</v>
      </c>
    </row>
    <row r="863" spans="1:11" x14ac:dyDescent="0.2">
      <c r="A863" s="171" t="s">
        <v>3138</v>
      </c>
      <c r="B863" s="184" t="s">
        <v>277</v>
      </c>
      <c r="C863" s="171" t="s">
        <v>640</v>
      </c>
      <c r="D863" s="171" t="s">
        <v>178</v>
      </c>
      <c r="E863" s="171" t="s">
        <v>706</v>
      </c>
      <c r="F863" s="173">
        <v>0.25807323999999998</v>
      </c>
      <c r="G863" s="173">
        <v>7.447492E-2</v>
      </c>
      <c r="H863" s="58">
        <f t="shared" si="26"/>
        <v>2.4652368878006179</v>
      </c>
      <c r="I863" s="98">
        <f t="shared" si="27"/>
        <v>2.6511980469934572E-5</v>
      </c>
      <c r="J863" s="99">
        <v>26.904237612100001</v>
      </c>
      <c r="K863" s="197">
        <v>177.15485714285711</v>
      </c>
    </row>
    <row r="864" spans="1:11" x14ac:dyDescent="0.2">
      <c r="A864" s="171" t="s">
        <v>2583</v>
      </c>
      <c r="B864" s="184" t="s">
        <v>2105</v>
      </c>
      <c r="C864" s="171" t="s">
        <v>639</v>
      </c>
      <c r="D864" s="171" t="s">
        <v>609</v>
      </c>
      <c r="E864" s="171" t="s">
        <v>180</v>
      </c>
      <c r="F864" s="173">
        <v>0.25761286999999999</v>
      </c>
      <c r="G864" s="173">
        <v>0.83236511999999996</v>
      </c>
      <c r="H864" s="58">
        <f t="shared" si="26"/>
        <v>-0.69050496733933298</v>
      </c>
      <c r="I864" s="98">
        <f t="shared" si="27"/>
        <v>2.646468645196919E-5</v>
      </c>
      <c r="J864" s="99">
        <v>54.3875311454712</v>
      </c>
      <c r="K864" s="197">
        <v>141.40422222222219</v>
      </c>
    </row>
    <row r="865" spans="1:11" x14ac:dyDescent="0.2">
      <c r="A865" s="171" t="s">
        <v>1395</v>
      </c>
      <c r="B865" s="184" t="s">
        <v>198</v>
      </c>
      <c r="C865" s="171" t="s">
        <v>2190</v>
      </c>
      <c r="D865" s="171" t="s">
        <v>178</v>
      </c>
      <c r="E865" s="171" t="s">
        <v>706</v>
      </c>
      <c r="F865" s="173">
        <v>0.25719857000000002</v>
      </c>
      <c r="G865" s="173">
        <v>1.3483452499999999</v>
      </c>
      <c r="H865" s="58">
        <f t="shared" si="26"/>
        <v>-0.80924872913669543</v>
      </c>
      <c r="I865" s="98">
        <f t="shared" si="27"/>
        <v>2.6422125225905253E-5</v>
      </c>
      <c r="J865" s="99">
        <v>5.1534005199999999</v>
      </c>
      <c r="K865" s="197">
        <v>19.516999999999999</v>
      </c>
    </row>
    <row r="866" spans="1:11" x14ac:dyDescent="0.2">
      <c r="A866" s="171" t="s">
        <v>1117</v>
      </c>
      <c r="B866" s="184" t="s">
        <v>943</v>
      </c>
      <c r="C866" s="171" t="s">
        <v>2197</v>
      </c>
      <c r="D866" s="171" t="s">
        <v>609</v>
      </c>
      <c r="E866" s="171" t="s">
        <v>706</v>
      </c>
      <c r="F866" s="173">
        <v>0.25552480999999999</v>
      </c>
      <c r="G866" s="173">
        <v>0.58360710999999998</v>
      </c>
      <c r="H866" s="58">
        <f t="shared" si="26"/>
        <v>-0.56216295925524284</v>
      </c>
      <c r="I866" s="98">
        <f t="shared" si="27"/>
        <v>2.6250179105372343E-5</v>
      </c>
      <c r="J866" s="99">
        <v>374.90455437853876</v>
      </c>
      <c r="K866" s="197">
        <v>116.0427142857143</v>
      </c>
    </row>
    <row r="867" spans="1:11" x14ac:dyDescent="0.2">
      <c r="A867" s="171" t="s">
        <v>3157</v>
      </c>
      <c r="B867" s="184" t="s">
        <v>439</v>
      </c>
      <c r="C867" s="171" t="s">
        <v>640</v>
      </c>
      <c r="D867" s="171" t="s">
        <v>178</v>
      </c>
      <c r="E867" s="171" t="s">
        <v>706</v>
      </c>
      <c r="F867" s="173">
        <v>0.25478879999999998</v>
      </c>
      <c r="G867" s="173">
        <v>3.4743339999999998E-2</v>
      </c>
      <c r="H867" s="58">
        <f t="shared" si="26"/>
        <v>6.3334572899439143</v>
      </c>
      <c r="I867" s="98">
        <f t="shared" si="27"/>
        <v>2.617456846575052E-5</v>
      </c>
      <c r="J867" s="99">
        <v>5.5445137405000002</v>
      </c>
      <c r="K867" s="197">
        <v>22.321857142857141</v>
      </c>
    </row>
    <row r="868" spans="1:11" x14ac:dyDescent="0.2">
      <c r="A868" s="171" t="s">
        <v>3071</v>
      </c>
      <c r="B868" s="184" t="s">
        <v>12</v>
      </c>
      <c r="C868" s="171" t="s">
        <v>639</v>
      </c>
      <c r="D868" s="171" t="s">
        <v>609</v>
      </c>
      <c r="E868" s="171" t="s">
        <v>706</v>
      </c>
      <c r="F868" s="173">
        <v>0.25393515999999999</v>
      </c>
      <c r="G868" s="173">
        <v>0.45282081000000002</v>
      </c>
      <c r="H868" s="58">
        <f t="shared" si="26"/>
        <v>-0.43921490710641153</v>
      </c>
      <c r="I868" s="98">
        <f t="shared" si="27"/>
        <v>2.6086873643116621E-5</v>
      </c>
      <c r="J868" s="99">
        <v>44.26913201</v>
      </c>
      <c r="K868" s="197">
        <v>17.164380952380949</v>
      </c>
    </row>
    <row r="869" spans="1:11" x14ac:dyDescent="0.2">
      <c r="A869" s="171" t="s">
        <v>3105</v>
      </c>
      <c r="B869" s="184" t="s">
        <v>274</v>
      </c>
      <c r="C869" s="171" t="s">
        <v>640</v>
      </c>
      <c r="D869" s="171" t="s">
        <v>178</v>
      </c>
      <c r="E869" s="171" t="s">
        <v>706</v>
      </c>
      <c r="F869" s="173">
        <v>0.25392323</v>
      </c>
      <c r="G869" s="173">
        <v>0.2321262</v>
      </c>
      <c r="H869" s="58">
        <f t="shared" si="26"/>
        <v>9.3901636265100619E-2</v>
      </c>
      <c r="I869" s="98">
        <f t="shared" si="27"/>
        <v>2.6085648068830014E-5</v>
      </c>
      <c r="J869" s="99">
        <v>30.8744240266</v>
      </c>
      <c r="K869" s="197">
        <v>166.76038095238101</v>
      </c>
    </row>
    <row r="870" spans="1:11" x14ac:dyDescent="0.2">
      <c r="A870" s="171" t="s">
        <v>2970</v>
      </c>
      <c r="B870" s="184" t="s">
        <v>1936</v>
      </c>
      <c r="C870" s="171" t="s">
        <v>510</v>
      </c>
      <c r="D870" s="171" t="s">
        <v>609</v>
      </c>
      <c r="E870" s="171" t="s">
        <v>180</v>
      </c>
      <c r="F870" s="173">
        <v>0.25356892999999997</v>
      </c>
      <c r="G870" s="173">
        <v>1.8221169799999999</v>
      </c>
      <c r="H870" s="58">
        <f t="shared" si="26"/>
        <v>-0.86083828163436582</v>
      </c>
      <c r="I870" s="98">
        <f t="shared" si="27"/>
        <v>2.6049250669857153E-5</v>
      </c>
      <c r="J870" s="99">
        <v>93.361378411054005</v>
      </c>
      <c r="K870" s="197">
        <v>27.272952380952379</v>
      </c>
    </row>
    <row r="871" spans="1:11" x14ac:dyDescent="0.2">
      <c r="A871" s="171" t="s">
        <v>2301</v>
      </c>
      <c r="B871" s="184" t="s">
        <v>231</v>
      </c>
      <c r="C871" s="171" t="s">
        <v>234</v>
      </c>
      <c r="D871" s="171" t="s">
        <v>179</v>
      </c>
      <c r="E871" s="171" t="s">
        <v>180</v>
      </c>
      <c r="F871" s="173">
        <v>0.25114941000000002</v>
      </c>
      <c r="G871" s="173">
        <v>0.18247354000000002</v>
      </c>
      <c r="H871" s="58">
        <f t="shared" si="26"/>
        <v>0.37636070413277456</v>
      </c>
      <c r="I871" s="98">
        <f t="shared" si="27"/>
        <v>2.5800692287800125E-5</v>
      </c>
      <c r="J871" s="99">
        <v>137.75218869999998</v>
      </c>
      <c r="K871" s="197">
        <v>18.390809523809519</v>
      </c>
    </row>
    <row r="872" spans="1:11" x14ac:dyDescent="0.2">
      <c r="A872" s="171" t="s">
        <v>3073</v>
      </c>
      <c r="B872" s="184" t="s">
        <v>42</v>
      </c>
      <c r="C872" s="171" t="s">
        <v>1993</v>
      </c>
      <c r="D872" s="171" t="s">
        <v>178</v>
      </c>
      <c r="E872" s="171" t="s">
        <v>706</v>
      </c>
      <c r="F872" s="173">
        <v>0.24660787000000001</v>
      </c>
      <c r="G872" s="173">
        <v>0.41748774999999999</v>
      </c>
      <c r="H872" s="58">
        <f t="shared" si="26"/>
        <v>-0.40930513530037704</v>
      </c>
      <c r="I872" s="98">
        <f t="shared" si="27"/>
        <v>2.5334137833012692E-5</v>
      </c>
      <c r="J872" s="99">
        <v>15.8983335</v>
      </c>
      <c r="K872" s="197">
        <v>222.9906666666667</v>
      </c>
    </row>
    <row r="873" spans="1:11" x14ac:dyDescent="0.2">
      <c r="A873" s="171" t="s">
        <v>3053</v>
      </c>
      <c r="B873" s="184" t="s">
        <v>2031</v>
      </c>
      <c r="C873" s="171" t="s">
        <v>510</v>
      </c>
      <c r="D873" s="171" t="s">
        <v>609</v>
      </c>
      <c r="E873" s="171" t="s">
        <v>180</v>
      </c>
      <c r="F873" s="173">
        <v>0.24235330999999999</v>
      </c>
      <c r="G873" s="173">
        <v>0.63359498000000003</v>
      </c>
      <c r="H873" s="58">
        <f t="shared" si="26"/>
        <v>-0.61749490186932987</v>
      </c>
      <c r="I873" s="98">
        <f t="shared" si="27"/>
        <v>2.4897064963201914E-5</v>
      </c>
      <c r="J873" s="99">
        <v>10.78227042468</v>
      </c>
      <c r="K873" s="197">
        <v>49.057047619047623</v>
      </c>
    </row>
    <row r="874" spans="1:11" x14ac:dyDescent="0.2">
      <c r="A874" s="171" t="s">
        <v>1851</v>
      </c>
      <c r="B874" s="184" t="s">
        <v>1843</v>
      </c>
      <c r="C874" s="171" t="s">
        <v>1245</v>
      </c>
      <c r="D874" s="171" t="s">
        <v>178</v>
      </c>
      <c r="E874" s="171" t="s">
        <v>706</v>
      </c>
      <c r="F874" s="173">
        <v>0.24152583999999999</v>
      </c>
      <c r="G874" s="173">
        <v>0.35344543</v>
      </c>
      <c r="H874" s="58">
        <f t="shared" si="26"/>
        <v>-0.31665309691513066</v>
      </c>
      <c r="I874" s="98">
        <f t="shared" si="27"/>
        <v>2.4812058596484248E-5</v>
      </c>
      <c r="J874" s="99">
        <v>25.185939100000002</v>
      </c>
      <c r="K874" s="197">
        <v>81.173809523809524</v>
      </c>
    </row>
    <row r="875" spans="1:11" x14ac:dyDescent="0.2">
      <c r="A875" s="171" t="s">
        <v>1853</v>
      </c>
      <c r="B875" s="184" t="s">
        <v>1844</v>
      </c>
      <c r="C875" s="171" t="s">
        <v>1245</v>
      </c>
      <c r="D875" s="171" t="s">
        <v>178</v>
      </c>
      <c r="E875" s="171" t="s">
        <v>706</v>
      </c>
      <c r="F875" s="173">
        <v>0.23454094</v>
      </c>
      <c r="G875" s="173">
        <v>0.68800795999999997</v>
      </c>
      <c r="H875" s="58">
        <f t="shared" si="26"/>
        <v>-0.65910141504758168</v>
      </c>
      <c r="I875" s="98">
        <f t="shared" si="27"/>
        <v>2.409449666567559E-5</v>
      </c>
      <c r="J875" s="99">
        <v>5.0633838899999999</v>
      </c>
      <c r="K875" s="197">
        <v>120.13671428571431</v>
      </c>
    </row>
    <row r="876" spans="1:11" x14ac:dyDescent="0.2">
      <c r="A876" s="171" t="s">
        <v>3084</v>
      </c>
      <c r="B876" s="184" t="s">
        <v>2464</v>
      </c>
      <c r="C876" s="171" t="s">
        <v>637</v>
      </c>
      <c r="D876" s="171" t="s">
        <v>178</v>
      </c>
      <c r="E876" s="171" t="s">
        <v>706</v>
      </c>
      <c r="F876" s="173">
        <v>0.2326762</v>
      </c>
      <c r="G876" s="173">
        <v>0.36117388</v>
      </c>
      <c r="H876" s="58">
        <f t="shared" si="26"/>
        <v>-0.35577788737103577</v>
      </c>
      <c r="I876" s="98">
        <f t="shared" si="27"/>
        <v>2.3902931083511759E-5</v>
      </c>
      <c r="J876" s="99">
        <v>16.597163029203202</v>
      </c>
      <c r="K876" s="197">
        <v>169.7095238095238</v>
      </c>
    </row>
    <row r="877" spans="1:11" x14ac:dyDescent="0.2">
      <c r="A877" s="171" t="s">
        <v>1277</v>
      </c>
      <c r="B877" s="184" t="s">
        <v>411</v>
      </c>
      <c r="C877" s="171" t="s">
        <v>1245</v>
      </c>
      <c r="D877" s="171" t="s">
        <v>178</v>
      </c>
      <c r="E877" s="171" t="s">
        <v>706</v>
      </c>
      <c r="F877" s="173">
        <v>0.23163114000000001</v>
      </c>
      <c r="G877" s="173">
        <v>2.3452939999999999E-2</v>
      </c>
      <c r="H877" s="58">
        <f t="shared" si="26"/>
        <v>8.8764223163492524</v>
      </c>
      <c r="I877" s="98">
        <f t="shared" si="27"/>
        <v>2.3795571597848275E-5</v>
      </c>
      <c r="J877" s="99">
        <v>7.7204847699999997</v>
      </c>
      <c r="K877" s="197">
        <v>121.1925714285714</v>
      </c>
    </row>
    <row r="878" spans="1:11" x14ac:dyDescent="0.2">
      <c r="A878" s="171" t="s">
        <v>3018</v>
      </c>
      <c r="B878" s="184" t="s">
        <v>2664</v>
      </c>
      <c r="C878" s="171" t="s">
        <v>639</v>
      </c>
      <c r="D878" s="171" t="s">
        <v>609</v>
      </c>
      <c r="E878" s="171" t="s">
        <v>706</v>
      </c>
      <c r="F878" s="173">
        <v>0.23016457000000001</v>
      </c>
      <c r="G878" s="173">
        <v>0.97148543999999992</v>
      </c>
      <c r="H878" s="58">
        <f t="shared" si="26"/>
        <v>-0.76307975341349432</v>
      </c>
      <c r="I878" s="98">
        <f t="shared" si="27"/>
        <v>2.3644910199565399E-5</v>
      </c>
      <c r="J878" s="99">
        <v>20.746575850000003</v>
      </c>
      <c r="K878" s="197">
        <v>144.03363157894739</v>
      </c>
    </row>
    <row r="879" spans="1:11" x14ac:dyDescent="0.2">
      <c r="A879" s="171" t="s">
        <v>1121</v>
      </c>
      <c r="B879" s="184" t="s">
        <v>615</v>
      </c>
      <c r="C879" s="171" t="s">
        <v>2197</v>
      </c>
      <c r="D879" s="171" t="s">
        <v>609</v>
      </c>
      <c r="E879" s="171" t="s">
        <v>706</v>
      </c>
      <c r="F879" s="173">
        <v>0.22832468</v>
      </c>
      <c r="G879" s="173">
        <v>3.4063349999999999E-2</v>
      </c>
      <c r="H879" s="58">
        <f t="shared" si="26"/>
        <v>5.7029426054689276</v>
      </c>
      <c r="I879" s="98">
        <f t="shared" si="27"/>
        <v>2.3455897469121793E-5</v>
      </c>
      <c r="J879" s="99">
        <v>10.056761038882202</v>
      </c>
      <c r="K879" s="197">
        <v>65.825142857142851</v>
      </c>
    </row>
    <row r="880" spans="1:11" x14ac:dyDescent="0.2">
      <c r="A880" s="171" t="s">
        <v>1388</v>
      </c>
      <c r="B880" s="184" t="s">
        <v>66</v>
      </c>
      <c r="C880" s="171" t="s">
        <v>2247</v>
      </c>
      <c r="D880" s="171" t="s">
        <v>179</v>
      </c>
      <c r="E880" s="171" t="s">
        <v>180</v>
      </c>
      <c r="F880" s="173">
        <v>0.22798169000000001</v>
      </c>
      <c r="G880" s="173">
        <v>0.13226903000000001</v>
      </c>
      <c r="H880" s="58">
        <f t="shared" si="26"/>
        <v>0.72362109255658713</v>
      </c>
      <c r="I880" s="98">
        <f t="shared" si="27"/>
        <v>2.3420661951555608E-5</v>
      </c>
      <c r="J880" s="99">
        <v>11.250009374999999</v>
      </c>
      <c r="K880" s="197" t="s">
        <v>3198</v>
      </c>
    </row>
    <row r="881" spans="1:11" x14ac:dyDescent="0.2">
      <c r="A881" s="171" t="s">
        <v>1174</v>
      </c>
      <c r="B881" s="184" t="s">
        <v>22</v>
      </c>
      <c r="C881" s="171" t="s">
        <v>1156</v>
      </c>
      <c r="D881" s="171" t="s">
        <v>179</v>
      </c>
      <c r="E881" s="171" t="s">
        <v>180</v>
      </c>
      <c r="F881" s="173">
        <v>0.22663902</v>
      </c>
      <c r="G881" s="173">
        <v>1.2793029899999999</v>
      </c>
      <c r="H881" s="58">
        <f t="shared" si="26"/>
        <v>-0.82284179606271379</v>
      </c>
      <c r="I881" s="98">
        <f t="shared" si="27"/>
        <v>2.3282728856215821E-5</v>
      </c>
      <c r="J881" s="99">
        <v>10.33336285</v>
      </c>
      <c r="K881" s="197">
        <v>71.350190476190477</v>
      </c>
    </row>
    <row r="882" spans="1:11" x14ac:dyDescent="0.2">
      <c r="A882" s="171" t="s">
        <v>3072</v>
      </c>
      <c r="B882" s="184" t="s">
        <v>1229</v>
      </c>
      <c r="C882" s="171" t="s">
        <v>510</v>
      </c>
      <c r="D882" s="171" t="s">
        <v>609</v>
      </c>
      <c r="E882" s="171" t="s">
        <v>706</v>
      </c>
      <c r="F882" s="173">
        <v>0.22621373</v>
      </c>
      <c r="G882" s="173">
        <v>0.42850832</v>
      </c>
      <c r="H882" s="58">
        <f t="shared" si="26"/>
        <v>-0.47209022685953916</v>
      </c>
      <c r="I882" s="98">
        <f t="shared" si="27"/>
        <v>2.3239038622489696E-5</v>
      </c>
      <c r="J882" s="99">
        <v>16.180846267833999</v>
      </c>
      <c r="K882" s="197">
        <v>124.0620476190476</v>
      </c>
    </row>
    <row r="883" spans="1:11" x14ac:dyDescent="0.2">
      <c r="A883" s="171" t="s">
        <v>3129</v>
      </c>
      <c r="B883" s="184" t="s">
        <v>2394</v>
      </c>
      <c r="C883" s="171" t="s">
        <v>2277</v>
      </c>
      <c r="D883" s="171" t="s">
        <v>179</v>
      </c>
      <c r="E883" s="171" t="s">
        <v>706</v>
      </c>
      <c r="F883" s="173">
        <v>0.22497561999999999</v>
      </c>
      <c r="G883" s="173">
        <v>0.10442955</v>
      </c>
      <c r="H883" s="58">
        <f t="shared" si="26"/>
        <v>1.1543291146998143</v>
      </c>
      <c r="I883" s="98">
        <f t="shared" si="27"/>
        <v>2.3111847023160638E-5</v>
      </c>
      <c r="J883" s="99">
        <v>1.21364136</v>
      </c>
      <c r="K883" s="197">
        <v>32.120899999999999</v>
      </c>
    </row>
    <row r="884" spans="1:11" x14ac:dyDescent="0.2">
      <c r="A884" s="171" t="s">
        <v>3027</v>
      </c>
      <c r="B884" s="184" t="s">
        <v>2033</v>
      </c>
      <c r="C884" s="171" t="s">
        <v>510</v>
      </c>
      <c r="D884" s="171" t="s">
        <v>609</v>
      </c>
      <c r="E884" s="171" t="s">
        <v>180</v>
      </c>
      <c r="F884" s="173">
        <v>0.22170918000000001</v>
      </c>
      <c r="G884" s="173">
        <v>0.90691532999999991</v>
      </c>
      <c r="H884" s="58">
        <f t="shared" si="26"/>
        <v>-0.7555348634364798</v>
      </c>
      <c r="I884" s="98">
        <f t="shared" si="27"/>
        <v>2.2776284167103914E-5</v>
      </c>
      <c r="J884" s="99">
        <v>31.862311557185002</v>
      </c>
      <c r="K884" s="197">
        <v>63.658857142857137</v>
      </c>
    </row>
    <row r="885" spans="1:11" x14ac:dyDescent="0.2">
      <c r="A885" s="171" t="s">
        <v>1182</v>
      </c>
      <c r="B885" s="184" t="s">
        <v>1183</v>
      </c>
      <c r="C885" s="171" t="s">
        <v>2197</v>
      </c>
      <c r="D885" s="171" t="s">
        <v>609</v>
      </c>
      <c r="E885" s="171" t="s">
        <v>180</v>
      </c>
      <c r="F885" s="173">
        <v>0.22138503000000001</v>
      </c>
      <c r="G885" s="173">
        <v>0.57572272000000002</v>
      </c>
      <c r="H885" s="58">
        <f t="shared" si="26"/>
        <v>-0.61546587913014794</v>
      </c>
      <c r="I885" s="98">
        <f t="shared" si="27"/>
        <v>2.2742984091244329E-5</v>
      </c>
      <c r="J885" s="99">
        <v>141.40372815883242</v>
      </c>
      <c r="K885" s="197">
        <v>37.811</v>
      </c>
    </row>
    <row r="886" spans="1:11" x14ac:dyDescent="0.2">
      <c r="A886" s="171" t="s">
        <v>1411</v>
      </c>
      <c r="B886" s="184" t="s">
        <v>265</v>
      </c>
      <c r="C886" s="171" t="s">
        <v>637</v>
      </c>
      <c r="D886" s="171" t="s">
        <v>178</v>
      </c>
      <c r="E886" s="171" t="s">
        <v>706</v>
      </c>
      <c r="F886" s="173">
        <v>0.22070232999999997</v>
      </c>
      <c r="G886" s="173">
        <v>0.34732221999999996</v>
      </c>
      <c r="H886" s="58">
        <f t="shared" si="26"/>
        <v>-0.36456029216904118</v>
      </c>
      <c r="I886" s="98">
        <f t="shared" si="27"/>
        <v>2.267285001199293E-5</v>
      </c>
      <c r="J886" s="99">
        <v>25.648688120000003</v>
      </c>
      <c r="K886" s="197">
        <v>17.72666666666667</v>
      </c>
    </row>
    <row r="887" spans="1:11" x14ac:dyDescent="0.2">
      <c r="A887" s="171" t="s">
        <v>1943</v>
      </c>
      <c r="B887" s="184" t="s">
        <v>1227</v>
      </c>
      <c r="C887" s="171" t="s">
        <v>2277</v>
      </c>
      <c r="D887" s="171" t="s">
        <v>178</v>
      </c>
      <c r="E887" s="171" t="s">
        <v>706</v>
      </c>
      <c r="F887" s="173">
        <v>0.21874982999999998</v>
      </c>
      <c r="G887" s="173">
        <v>0.9326961800000001</v>
      </c>
      <c r="H887" s="58">
        <f t="shared" si="26"/>
        <v>-0.76546507352479998</v>
      </c>
      <c r="I887" s="98">
        <f t="shared" si="27"/>
        <v>2.2472268805403874E-5</v>
      </c>
      <c r="J887" s="99">
        <v>703.10760849999997</v>
      </c>
      <c r="K887" s="197">
        <v>13.58861904761905</v>
      </c>
    </row>
    <row r="888" spans="1:11" x14ac:dyDescent="0.2">
      <c r="A888" s="171" t="s">
        <v>2554</v>
      </c>
      <c r="B888" s="184" t="s">
        <v>2088</v>
      </c>
      <c r="C888" s="171" t="s">
        <v>639</v>
      </c>
      <c r="D888" s="171" t="s">
        <v>609</v>
      </c>
      <c r="E888" s="171" t="s">
        <v>180</v>
      </c>
      <c r="F888" s="173">
        <v>0.21707414999999999</v>
      </c>
      <c r="G888" s="173">
        <v>2.6113188900000002</v>
      </c>
      <c r="H888" s="58">
        <f t="shared" si="26"/>
        <v>-0.91687183406389716</v>
      </c>
      <c r="I888" s="98">
        <f t="shared" si="27"/>
        <v>2.2300125442404053E-5</v>
      </c>
      <c r="J888" s="99">
        <v>272.30650480999998</v>
      </c>
      <c r="K888" s="197">
        <v>14.174666666666671</v>
      </c>
    </row>
    <row r="889" spans="1:11" x14ac:dyDescent="0.2">
      <c r="A889" s="171" t="s">
        <v>2989</v>
      </c>
      <c r="B889" s="184" t="s">
        <v>441</v>
      </c>
      <c r="C889" s="171" t="s">
        <v>640</v>
      </c>
      <c r="D889" s="171" t="s">
        <v>178</v>
      </c>
      <c r="E889" s="171" t="s">
        <v>706</v>
      </c>
      <c r="F889" s="173">
        <v>0.21423882</v>
      </c>
      <c r="G889" s="173">
        <v>1.4025778600000001</v>
      </c>
      <c r="H889" s="58">
        <f t="shared" si="26"/>
        <v>-0.84725352787188579</v>
      </c>
      <c r="I889" s="98">
        <f t="shared" si="27"/>
        <v>2.200885071130129E-5</v>
      </c>
      <c r="J889" s="99">
        <v>95.539442535000006</v>
      </c>
      <c r="K889" s="197">
        <v>18.112190476190481</v>
      </c>
    </row>
    <row r="890" spans="1:11" x14ac:dyDescent="0.2">
      <c r="A890" s="171" t="s">
        <v>2857</v>
      </c>
      <c r="B890" s="184" t="s">
        <v>793</v>
      </c>
      <c r="C890" s="171" t="s">
        <v>510</v>
      </c>
      <c r="D890" s="171" t="s">
        <v>609</v>
      </c>
      <c r="E890" s="171" t="s">
        <v>180</v>
      </c>
      <c r="F890" s="173">
        <v>0.21384149</v>
      </c>
      <c r="G890" s="173">
        <v>8.4051841199999995</v>
      </c>
      <c r="H890" s="58">
        <f t="shared" si="26"/>
        <v>-0.97455838123864913</v>
      </c>
      <c r="I890" s="98">
        <f t="shared" si="27"/>
        <v>2.1968032820999608E-5</v>
      </c>
      <c r="J890" s="99">
        <v>6.2326696469999998</v>
      </c>
      <c r="K890" s="197">
        <v>27.58557142857142</v>
      </c>
    </row>
    <row r="891" spans="1:11" x14ac:dyDescent="0.2">
      <c r="A891" s="171" t="s">
        <v>3026</v>
      </c>
      <c r="B891" s="184" t="s">
        <v>2068</v>
      </c>
      <c r="C891" s="171" t="s">
        <v>639</v>
      </c>
      <c r="D891" s="171" t="s">
        <v>609</v>
      </c>
      <c r="E891" s="171" t="s">
        <v>180</v>
      </c>
      <c r="F891" s="173">
        <v>0.21317742000000001</v>
      </c>
      <c r="G891" s="173">
        <v>0.91664840000000003</v>
      </c>
      <c r="H891" s="58">
        <f t="shared" si="26"/>
        <v>-0.76743818022264587</v>
      </c>
      <c r="I891" s="98">
        <f t="shared" si="27"/>
        <v>2.1899812610059996E-5</v>
      </c>
      <c r="J891" s="99">
        <v>249.06773938511242</v>
      </c>
      <c r="K891" s="197">
        <v>113.4178095238095</v>
      </c>
    </row>
    <row r="892" spans="1:11" x14ac:dyDescent="0.2">
      <c r="A892" s="171" t="s">
        <v>3112</v>
      </c>
      <c r="B892" s="184" t="s">
        <v>1893</v>
      </c>
      <c r="C892" s="171" t="s">
        <v>637</v>
      </c>
      <c r="D892" s="171" t="s">
        <v>178</v>
      </c>
      <c r="E892" s="171" t="s">
        <v>706</v>
      </c>
      <c r="F892" s="173">
        <v>0.20792857000000001</v>
      </c>
      <c r="G892" s="173">
        <v>0.18563766000000001</v>
      </c>
      <c r="H892" s="58">
        <f t="shared" si="26"/>
        <v>0.12007752090820367</v>
      </c>
      <c r="I892" s="98">
        <f t="shared" si="27"/>
        <v>2.1360595879609306E-5</v>
      </c>
      <c r="J892" s="99">
        <v>40.475499999999997</v>
      </c>
      <c r="K892" s="197">
        <v>23.114714285714289</v>
      </c>
    </row>
    <row r="893" spans="1:11" x14ac:dyDescent="0.2">
      <c r="A893" s="171" t="s">
        <v>3124</v>
      </c>
      <c r="B893" s="184" t="s">
        <v>369</v>
      </c>
      <c r="C893" s="171" t="s">
        <v>1245</v>
      </c>
      <c r="D893" s="171" t="s">
        <v>179</v>
      </c>
      <c r="E893" s="171" t="s">
        <v>2403</v>
      </c>
      <c r="F893" s="173">
        <v>0.19871501999999999</v>
      </c>
      <c r="G893" s="173">
        <v>0.12034418</v>
      </c>
      <c r="H893" s="58">
        <f t="shared" si="26"/>
        <v>0.65122251861286529</v>
      </c>
      <c r="I893" s="98">
        <f t="shared" si="27"/>
        <v>2.0414083728024874E-5</v>
      </c>
      <c r="J893" s="99">
        <v>11.564509380000001</v>
      </c>
      <c r="K893" s="197">
        <v>135.66195238095241</v>
      </c>
    </row>
    <row r="894" spans="1:11" x14ac:dyDescent="0.2">
      <c r="A894" s="171" t="s">
        <v>1264</v>
      </c>
      <c r="B894" s="184" t="s">
        <v>408</v>
      </c>
      <c r="C894" s="171" t="s">
        <v>1245</v>
      </c>
      <c r="D894" s="171" t="s">
        <v>178</v>
      </c>
      <c r="E894" s="171" t="s">
        <v>706</v>
      </c>
      <c r="F894" s="173">
        <v>0.19667651</v>
      </c>
      <c r="G894" s="173">
        <v>9.9566689999999999E-2</v>
      </c>
      <c r="H894" s="58">
        <f t="shared" si="26"/>
        <v>0.97532437806258288</v>
      </c>
      <c r="I894" s="98">
        <f t="shared" si="27"/>
        <v>2.0204666675300748E-5</v>
      </c>
      <c r="J894" s="99">
        <v>11.220020529999999</v>
      </c>
      <c r="K894" s="197">
        <v>144.28747619047621</v>
      </c>
    </row>
    <row r="895" spans="1:11" x14ac:dyDescent="0.2">
      <c r="A895" s="171" t="s">
        <v>2333</v>
      </c>
      <c r="B895" s="184" t="s">
        <v>2001</v>
      </c>
      <c r="C895" s="171" t="s">
        <v>2197</v>
      </c>
      <c r="D895" s="171" t="s">
        <v>609</v>
      </c>
      <c r="E895" s="171" t="s">
        <v>180</v>
      </c>
      <c r="F895" s="173">
        <v>0.19554923000000002</v>
      </c>
      <c r="G895" s="173">
        <v>0.27856131000000001</v>
      </c>
      <c r="H895" s="58">
        <f t="shared" si="26"/>
        <v>-0.29800290643377569</v>
      </c>
      <c r="I895" s="98">
        <f t="shared" si="27"/>
        <v>2.0088860691913443E-5</v>
      </c>
      <c r="J895" s="99">
        <v>5.0359243899999999</v>
      </c>
      <c r="K895" s="197">
        <v>36.850285714285711</v>
      </c>
    </row>
    <row r="896" spans="1:11" x14ac:dyDescent="0.2">
      <c r="A896" s="171" t="s">
        <v>3078</v>
      </c>
      <c r="B896" s="184" t="s">
        <v>1745</v>
      </c>
      <c r="C896" s="171" t="s">
        <v>2190</v>
      </c>
      <c r="D896" s="171" t="s">
        <v>178</v>
      </c>
      <c r="E896" s="171" t="s">
        <v>706</v>
      </c>
      <c r="F896" s="173">
        <v>0.19395298</v>
      </c>
      <c r="G896" s="173">
        <v>0.37711397999999996</v>
      </c>
      <c r="H896" s="58">
        <f t="shared" si="26"/>
        <v>-0.48569135517065687</v>
      </c>
      <c r="I896" s="98">
        <f t="shared" si="27"/>
        <v>1.9924877208677703E-5</v>
      </c>
      <c r="J896" s="99">
        <v>2.7437695899999999</v>
      </c>
      <c r="K896" s="197">
        <v>165.94057142857139</v>
      </c>
    </row>
    <row r="897" spans="1:11" x14ac:dyDescent="0.2">
      <c r="A897" s="171" t="s">
        <v>3167</v>
      </c>
      <c r="B897" s="184" t="s">
        <v>72</v>
      </c>
      <c r="C897" s="171" t="s">
        <v>2192</v>
      </c>
      <c r="D897" s="171" t="s">
        <v>179</v>
      </c>
      <c r="E897" s="171" t="s">
        <v>180</v>
      </c>
      <c r="F897" s="173">
        <v>0.19382982000000001</v>
      </c>
      <c r="G897" s="173">
        <v>5.6541000000000004E-3</v>
      </c>
      <c r="H897" s="58">
        <f t="shared" si="26"/>
        <v>33.281286146336285</v>
      </c>
      <c r="I897" s="98">
        <f t="shared" si="27"/>
        <v>1.9912224926268737E-5</v>
      </c>
      <c r="J897" s="99">
        <v>114.01311007</v>
      </c>
      <c r="K897" s="197">
        <v>49.050428571428569</v>
      </c>
    </row>
    <row r="898" spans="1:11" x14ac:dyDescent="0.2">
      <c r="A898" s="171" t="s">
        <v>2972</v>
      </c>
      <c r="B898" s="184" t="s">
        <v>184</v>
      </c>
      <c r="C898" s="171" t="s">
        <v>640</v>
      </c>
      <c r="D898" s="171" t="s">
        <v>178</v>
      </c>
      <c r="E898" s="171" t="s">
        <v>706</v>
      </c>
      <c r="F898" s="173">
        <v>0.19201342999999998</v>
      </c>
      <c r="G898" s="173">
        <v>1.7258656000000001</v>
      </c>
      <c r="H898" s="58">
        <f t="shared" si="26"/>
        <v>-0.88874369475815496</v>
      </c>
      <c r="I898" s="98">
        <f t="shared" si="27"/>
        <v>1.9725626361435803E-5</v>
      </c>
      <c r="J898" s="99">
        <v>136.4623306956</v>
      </c>
      <c r="K898" s="197">
        <v>45.707666666666668</v>
      </c>
    </row>
    <row r="899" spans="1:11" x14ac:dyDescent="0.2">
      <c r="A899" s="171" t="s">
        <v>1426</v>
      </c>
      <c r="B899" s="184" t="s">
        <v>171</v>
      </c>
      <c r="C899" s="171" t="s">
        <v>637</v>
      </c>
      <c r="D899" s="171" t="s">
        <v>178</v>
      </c>
      <c r="E899" s="171" t="s">
        <v>706</v>
      </c>
      <c r="F899" s="173">
        <v>0.19199511</v>
      </c>
      <c r="G899" s="173">
        <v>1.1635E-3</v>
      </c>
      <c r="H899" s="58" t="str">
        <f t="shared" si="26"/>
        <v/>
      </c>
      <c r="I899" s="98">
        <f t="shared" si="27"/>
        <v>1.9723744339563992E-5</v>
      </c>
      <c r="J899" s="99">
        <v>103.75024057</v>
      </c>
      <c r="K899" s="197">
        <v>25.06642857142857</v>
      </c>
    </row>
    <row r="900" spans="1:11" x14ac:dyDescent="0.2">
      <c r="A900" s="171" t="s">
        <v>3097</v>
      </c>
      <c r="B900" s="184" t="s">
        <v>175</v>
      </c>
      <c r="C900" s="171" t="s">
        <v>640</v>
      </c>
      <c r="D900" s="171" t="s">
        <v>178</v>
      </c>
      <c r="E900" s="171" t="s">
        <v>180</v>
      </c>
      <c r="F900" s="173">
        <v>0.19189290000000001</v>
      </c>
      <c r="G900" s="173">
        <v>0.26315115</v>
      </c>
      <c r="H900" s="58">
        <f t="shared" si="26"/>
        <v>-0.27078829030388052</v>
      </c>
      <c r="I900" s="98">
        <f t="shared" si="27"/>
        <v>1.9713244260114331E-5</v>
      </c>
      <c r="J900" s="99">
        <v>73.858002320600008</v>
      </c>
      <c r="K900" s="197">
        <v>146.10842857142859</v>
      </c>
    </row>
    <row r="901" spans="1:11" x14ac:dyDescent="0.2">
      <c r="A901" s="171" t="s">
        <v>1284</v>
      </c>
      <c r="B901" s="184" t="s">
        <v>119</v>
      </c>
      <c r="C901" s="171" t="s">
        <v>1245</v>
      </c>
      <c r="D901" s="171" t="s">
        <v>178</v>
      </c>
      <c r="E901" s="171" t="s">
        <v>706</v>
      </c>
      <c r="F901" s="173">
        <v>0.19010195999999999</v>
      </c>
      <c r="G901" s="173">
        <v>0.19712509</v>
      </c>
      <c r="H901" s="58">
        <f t="shared" si="26"/>
        <v>-3.5627783353199827E-2</v>
      </c>
      <c r="I901" s="98">
        <f t="shared" si="27"/>
        <v>1.9529260185272533E-5</v>
      </c>
      <c r="J901" s="99">
        <v>7.5377853500000001</v>
      </c>
      <c r="K901" s="197">
        <v>247.99633333333341</v>
      </c>
    </row>
    <row r="902" spans="1:11" x14ac:dyDescent="0.2">
      <c r="A902" s="171" t="s">
        <v>1495</v>
      </c>
      <c r="B902" s="184" t="s">
        <v>401</v>
      </c>
      <c r="C902" s="171" t="s">
        <v>638</v>
      </c>
      <c r="D902" s="171" t="s">
        <v>178</v>
      </c>
      <c r="E902" s="171" t="s">
        <v>706</v>
      </c>
      <c r="F902" s="173">
        <v>0.18803001999999999</v>
      </c>
      <c r="G902" s="173">
        <v>0.29725675000000001</v>
      </c>
      <c r="H902" s="58">
        <f t="shared" si="26"/>
        <v>-0.3674491159578378</v>
      </c>
      <c r="I902" s="98">
        <f t="shared" si="27"/>
        <v>1.9316408853554158E-5</v>
      </c>
      <c r="J902" s="99">
        <v>36.800710680000002</v>
      </c>
      <c r="K902" s="197">
        <v>199.9237619047619</v>
      </c>
    </row>
    <row r="903" spans="1:11" x14ac:dyDescent="0.2">
      <c r="A903" s="171" t="s">
        <v>3095</v>
      </c>
      <c r="B903" s="184" t="s">
        <v>1149</v>
      </c>
      <c r="C903" s="171" t="s">
        <v>2192</v>
      </c>
      <c r="D903" s="171" t="s">
        <v>178</v>
      </c>
      <c r="E903" s="171" t="s">
        <v>706</v>
      </c>
      <c r="F903" s="173">
        <v>0.18684883999999999</v>
      </c>
      <c r="G903" s="173">
        <v>0.26428321999999999</v>
      </c>
      <c r="H903" s="58">
        <f t="shared" ref="H903:H966" si="28">IF(ISERROR(F903/G903-1),"",IF((F903/G903-1)&gt;10000%,"",F903/G903-1))</f>
        <v>-0.2929977166162876</v>
      </c>
      <c r="I903" s="98">
        <f t="shared" ref="I903:I966" si="29">F903/$F$1161</f>
        <v>1.9195065698830028E-5</v>
      </c>
      <c r="J903" s="99">
        <v>327.68002112032207</v>
      </c>
      <c r="K903" s="197">
        <v>85.450523809523816</v>
      </c>
    </row>
    <row r="904" spans="1:11" x14ac:dyDescent="0.2">
      <c r="A904" s="171" t="s">
        <v>3098</v>
      </c>
      <c r="B904" s="184" t="s">
        <v>232</v>
      </c>
      <c r="C904" s="171" t="s">
        <v>510</v>
      </c>
      <c r="D904" s="171" t="s">
        <v>609</v>
      </c>
      <c r="E904" s="171" t="s">
        <v>706</v>
      </c>
      <c r="F904" s="173">
        <v>0.18504823000000001</v>
      </c>
      <c r="G904" s="173">
        <v>0.26009796000000002</v>
      </c>
      <c r="H904" s="58">
        <f t="shared" si="28"/>
        <v>-0.28854409315628626</v>
      </c>
      <c r="I904" s="98">
        <f t="shared" si="29"/>
        <v>1.9010088220522053E-5</v>
      </c>
      <c r="J904" s="99">
        <v>20.9365903974</v>
      </c>
      <c r="K904" s="197">
        <v>32.033714285714282</v>
      </c>
    </row>
    <row r="905" spans="1:11" x14ac:dyDescent="0.2">
      <c r="A905" s="171" t="s">
        <v>1796</v>
      </c>
      <c r="B905" s="184" t="s">
        <v>1777</v>
      </c>
      <c r="C905" s="171" t="s">
        <v>2197</v>
      </c>
      <c r="D905" s="171" t="s">
        <v>179</v>
      </c>
      <c r="E905" s="171" t="s">
        <v>706</v>
      </c>
      <c r="F905" s="173">
        <v>0.18364429999999998</v>
      </c>
      <c r="G905" s="173">
        <v>0.32989552</v>
      </c>
      <c r="H905" s="58">
        <f t="shared" si="28"/>
        <v>-0.44332587481030361</v>
      </c>
      <c r="I905" s="98">
        <f t="shared" si="29"/>
        <v>1.8865861857722271E-5</v>
      </c>
      <c r="J905" s="99">
        <v>28.938752359084003</v>
      </c>
      <c r="K905" s="197">
        <v>191.67395238095239</v>
      </c>
    </row>
    <row r="906" spans="1:11" x14ac:dyDescent="0.2">
      <c r="A906" s="171" t="s">
        <v>3121</v>
      </c>
      <c r="B906" s="184" t="s">
        <v>1836</v>
      </c>
      <c r="C906" s="171" t="s">
        <v>639</v>
      </c>
      <c r="D906" s="171" t="s">
        <v>609</v>
      </c>
      <c r="E906" s="171" t="s">
        <v>706</v>
      </c>
      <c r="F906" s="173">
        <v>0.18280776999999998</v>
      </c>
      <c r="G906" s="173">
        <v>0.13858518</v>
      </c>
      <c r="H906" s="58">
        <f t="shared" si="28"/>
        <v>0.31910042617832568</v>
      </c>
      <c r="I906" s="98">
        <f t="shared" si="29"/>
        <v>1.8779924753113848E-5</v>
      </c>
      <c r="J906" s="99">
        <v>17.680354770000001</v>
      </c>
      <c r="K906" s="197">
        <v>59.07480952380952</v>
      </c>
    </row>
    <row r="907" spans="1:11" x14ac:dyDescent="0.2">
      <c r="A907" s="171" t="s">
        <v>2331</v>
      </c>
      <c r="B907" s="184" t="s">
        <v>2000</v>
      </c>
      <c r="C907" s="171" t="s">
        <v>2197</v>
      </c>
      <c r="D907" s="171" t="s">
        <v>609</v>
      </c>
      <c r="E907" s="171" t="s">
        <v>180</v>
      </c>
      <c r="F907" s="173">
        <v>0.18094473</v>
      </c>
      <c r="G907" s="173">
        <v>6.4411599999999999E-2</v>
      </c>
      <c r="H907" s="58">
        <f t="shared" si="28"/>
        <v>1.8091947723701942</v>
      </c>
      <c r="I907" s="98">
        <f t="shared" si="29"/>
        <v>1.85885338127176E-5</v>
      </c>
      <c r="J907" s="99">
        <v>14.12924859</v>
      </c>
      <c r="K907" s="197">
        <v>50.547285714285707</v>
      </c>
    </row>
    <row r="908" spans="1:11" x14ac:dyDescent="0.2">
      <c r="A908" s="171" t="s">
        <v>2404</v>
      </c>
      <c r="B908" s="184" t="s">
        <v>2373</v>
      </c>
      <c r="C908" s="171" t="s">
        <v>510</v>
      </c>
      <c r="D908" s="171" t="s">
        <v>609</v>
      </c>
      <c r="E908" s="171" t="s">
        <v>2403</v>
      </c>
      <c r="F908" s="173">
        <v>0.18055066</v>
      </c>
      <c r="G908" s="173">
        <v>0.67114116000000001</v>
      </c>
      <c r="H908" s="58">
        <f t="shared" si="28"/>
        <v>-0.73097960494629777</v>
      </c>
      <c r="I908" s="98">
        <f t="shared" si="29"/>
        <v>1.8548050823687868E-5</v>
      </c>
      <c r="J908" s="99">
        <v>31.423563515686002</v>
      </c>
      <c r="K908" s="197">
        <v>72.825476190476195</v>
      </c>
    </row>
    <row r="909" spans="1:11" x14ac:dyDescent="0.2">
      <c r="A909" s="171" t="s">
        <v>3091</v>
      </c>
      <c r="B909" s="184" t="s">
        <v>1949</v>
      </c>
      <c r="C909" s="171" t="s">
        <v>640</v>
      </c>
      <c r="D909" s="171" t="s">
        <v>178</v>
      </c>
      <c r="E909" s="171" t="s">
        <v>706</v>
      </c>
      <c r="F909" s="173">
        <v>0.17939511999999999</v>
      </c>
      <c r="G909" s="173">
        <v>0.28661586999999999</v>
      </c>
      <c r="H909" s="58">
        <f t="shared" si="28"/>
        <v>-0.37409216035385617</v>
      </c>
      <c r="I909" s="98">
        <f t="shared" si="29"/>
        <v>1.8429341677740662E-5</v>
      </c>
      <c r="J909" s="99">
        <v>58.66916476059999</v>
      </c>
      <c r="K909" s="197">
        <v>170.82499999999999</v>
      </c>
    </row>
    <row r="910" spans="1:11" x14ac:dyDescent="0.2">
      <c r="A910" s="171" t="s">
        <v>2683</v>
      </c>
      <c r="B910" s="172" t="s">
        <v>2684</v>
      </c>
      <c r="C910" s="172" t="s">
        <v>2032</v>
      </c>
      <c r="D910" s="171" t="s">
        <v>179</v>
      </c>
      <c r="E910" s="171" t="s">
        <v>706</v>
      </c>
      <c r="F910" s="173">
        <v>0.17874999999999999</v>
      </c>
      <c r="G910" s="173">
        <v>3.6465E-3</v>
      </c>
      <c r="H910" s="58">
        <f t="shared" si="28"/>
        <v>48.019607843137251</v>
      </c>
      <c r="I910" s="98">
        <f t="shared" si="29"/>
        <v>1.8363068208857318E-5</v>
      </c>
      <c r="J910" s="99">
        <v>92.292834020160001</v>
      </c>
      <c r="K910" s="197" t="s">
        <v>3198</v>
      </c>
    </row>
    <row r="911" spans="1:11" x14ac:dyDescent="0.2">
      <c r="A911" s="171" t="s">
        <v>1674</v>
      </c>
      <c r="B911" s="184" t="s">
        <v>1675</v>
      </c>
      <c r="C911" s="171" t="s">
        <v>1678</v>
      </c>
      <c r="D911" s="171" t="s">
        <v>609</v>
      </c>
      <c r="E911" s="171" t="s">
        <v>180</v>
      </c>
      <c r="F911" s="173">
        <v>0.17850795999999999</v>
      </c>
      <c r="G911" s="173">
        <v>0.21975333</v>
      </c>
      <c r="H911" s="58">
        <f t="shared" si="28"/>
        <v>-0.18768939701619081</v>
      </c>
      <c r="I911" s="98">
        <f t="shared" si="29"/>
        <v>1.8338203330371881E-5</v>
      </c>
      <c r="J911" s="99">
        <v>25.319629987320798</v>
      </c>
      <c r="K911" s="197">
        <v>358.43223809523812</v>
      </c>
    </row>
    <row r="912" spans="1:11" x14ac:dyDescent="0.2">
      <c r="A912" s="171" t="s">
        <v>1987</v>
      </c>
      <c r="B912" s="184" t="s">
        <v>181</v>
      </c>
      <c r="C912" s="171" t="s">
        <v>1245</v>
      </c>
      <c r="D912" s="171" t="s">
        <v>178</v>
      </c>
      <c r="E912" s="171" t="s">
        <v>706</v>
      </c>
      <c r="F912" s="173">
        <v>0.17822654999999998</v>
      </c>
      <c r="G912" s="173">
        <v>0.12913009</v>
      </c>
      <c r="H912" s="58">
        <f t="shared" si="28"/>
        <v>0.38020929126588521</v>
      </c>
      <c r="I912" s="98">
        <f t="shared" si="29"/>
        <v>1.8309293954010175E-5</v>
      </c>
      <c r="J912" s="99">
        <v>5.9869430599999998</v>
      </c>
      <c r="K912" s="197">
        <v>178.55442857142859</v>
      </c>
    </row>
    <row r="913" spans="1:11" x14ac:dyDescent="0.2">
      <c r="A913" s="171" t="s">
        <v>2988</v>
      </c>
      <c r="B913" s="184" t="s">
        <v>1518</v>
      </c>
      <c r="C913" s="171" t="s">
        <v>510</v>
      </c>
      <c r="D913" s="171" t="s">
        <v>609</v>
      </c>
      <c r="E913" s="171" t="s">
        <v>706</v>
      </c>
      <c r="F913" s="173">
        <v>0.17612967000000002</v>
      </c>
      <c r="G913" s="173">
        <v>1.4173367299999999</v>
      </c>
      <c r="H913" s="58">
        <f t="shared" si="28"/>
        <v>-0.87573195115038049</v>
      </c>
      <c r="I913" s="98">
        <f t="shared" si="29"/>
        <v>1.8093880524830943E-5</v>
      </c>
      <c r="J913" s="99">
        <v>44.993395834239998</v>
      </c>
      <c r="K913" s="197">
        <v>32.016904761904762</v>
      </c>
    </row>
    <row r="914" spans="1:11" x14ac:dyDescent="0.2">
      <c r="A914" s="171" t="s">
        <v>1608</v>
      </c>
      <c r="B914" s="184" t="s">
        <v>1604</v>
      </c>
      <c r="C914" s="171" t="s">
        <v>2197</v>
      </c>
      <c r="D914" s="171" t="s">
        <v>179</v>
      </c>
      <c r="E914" s="171" t="s">
        <v>706</v>
      </c>
      <c r="F914" s="173">
        <v>0.17337792000000002</v>
      </c>
      <c r="G914" s="173">
        <v>1.4089742599999999</v>
      </c>
      <c r="H914" s="58">
        <f t="shared" si="28"/>
        <v>-0.87694741847164759</v>
      </c>
      <c r="I914" s="98">
        <f t="shared" si="29"/>
        <v>1.7811192004866057E-5</v>
      </c>
      <c r="J914" s="99">
        <v>24.53102543</v>
      </c>
      <c r="K914" s="197">
        <v>83.533333333333331</v>
      </c>
    </row>
    <row r="915" spans="1:11" x14ac:dyDescent="0.2">
      <c r="A915" s="171" t="s">
        <v>1105</v>
      </c>
      <c r="B915" s="184" t="s">
        <v>1073</v>
      </c>
      <c r="C915" s="171" t="s">
        <v>2197</v>
      </c>
      <c r="D915" s="171" t="s">
        <v>179</v>
      </c>
      <c r="E915" s="171" t="s">
        <v>180</v>
      </c>
      <c r="F915" s="173">
        <v>0.17315179999999999</v>
      </c>
      <c r="G915" s="173">
        <v>0.49813782000000001</v>
      </c>
      <c r="H915" s="58">
        <f t="shared" si="28"/>
        <v>-0.65240181923950291</v>
      </c>
      <c r="I915" s="98">
        <f t="shared" si="29"/>
        <v>1.7787962595168787E-5</v>
      </c>
      <c r="J915" s="99">
        <v>17.992496270802899</v>
      </c>
      <c r="K915" s="197">
        <v>77.534476190476198</v>
      </c>
    </row>
    <row r="916" spans="1:11" x14ac:dyDescent="0.2">
      <c r="A916" s="171" t="s">
        <v>2388</v>
      </c>
      <c r="B916" s="184" t="s">
        <v>2389</v>
      </c>
      <c r="C916" s="171" t="s">
        <v>2277</v>
      </c>
      <c r="D916" s="171" t="s">
        <v>178</v>
      </c>
      <c r="E916" s="171" t="s">
        <v>706</v>
      </c>
      <c r="F916" s="173">
        <v>0.17159526999999999</v>
      </c>
      <c r="G916" s="173">
        <v>1.70814303</v>
      </c>
      <c r="H916" s="58">
        <f t="shared" si="28"/>
        <v>-0.89954279765436274</v>
      </c>
      <c r="I916" s="98">
        <f t="shared" si="29"/>
        <v>1.7628059565467343E-5</v>
      </c>
      <c r="J916" s="99">
        <v>24.316916149999997</v>
      </c>
      <c r="K916" s="197">
        <v>30.012095238095242</v>
      </c>
    </row>
    <row r="917" spans="1:11" x14ac:dyDescent="0.2">
      <c r="A917" s="171" t="s">
        <v>1383</v>
      </c>
      <c r="B917" s="184" t="s">
        <v>62</v>
      </c>
      <c r="C917" s="171" t="s">
        <v>2247</v>
      </c>
      <c r="D917" s="171" t="s">
        <v>179</v>
      </c>
      <c r="E917" s="171" t="s">
        <v>180</v>
      </c>
      <c r="F917" s="173">
        <v>0.16776696999999999</v>
      </c>
      <c r="G917" s="173">
        <v>3.5425709999999999E-2</v>
      </c>
      <c r="H917" s="58">
        <f t="shared" si="28"/>
        <v>3.7357405116227733</v>
      </c>
      <c r="I917" s="98">
        <f t="shared" si="29"/>
        <v>1.7234776577920667E-5</v>
      </c>
      <c r="J917" s="99">
        <v>18.100007240000004</v>
      </c>
      <c r="K917" s="197">
        <v>178.36329411764709</v>
      </c>
    </row>
    <row r="918" spans="1:11" x14ac:dyDescent="0.2">
      <c r="A918" s="171" t="s">
        <v>1691</v>
      </c>
      <c r="B918" s="184" t="s">
        <v>159</v>
      </c>
      <c r="C918" s="171" t="s">
        <v>637</v>
      </c>
      <c r="D918" s="171" t="s">
        <v>178</v>
      </c>
      <c r="E918" s="171" t="s">
        <v>706</v>
      </c>
      <c r="F918" s="173">
        <v>0.16464869000000001</v>
      </c>
      <c r="G918" s="173">
        <v>5.5912399999999999E-3</v>
      </c>
      <c r="H918" s="58">
        <f t="shared" si="28"/>
        <v>28.447616271167043</v>
      </c>
      <c r="I918" s="98">
        <f t="shared" si="29"/>
        <v>1.6914434265560863E-5</v>
      </c>
      <c r="J918" s="99">
        <v>143.72774899999999</v>
      </c>
      <c r="K918" s="197">
        <v>6.8763333333333332</v>
      </c>
    </row>
    <row r="919" spans="1:11" x14ac:dyDescent="0.2">
      <c r="A919" s="171" t="s">
        <v>3136</v>
      </c>
      <c r="B919" s="184" t="s">
        <v>174</v>
      </c>
      <c r="C919" s="171" t="s">
        <v>640</v>
      </c>
      <c r="D919" s="171" t="s">
        <v>178</v>
      </c>
      <c r="E919" s="171" t="s">
        <v>180</v>
      </c>
      <c r="F919" s="173">
        <v>0.16414793999999999</v>
      </c>
      <c r="G919" s="173">
        <v>7.6069890000000001E-2</v>
      </c>
      <c r="H919" s="58">
        <f t="shared" si="28"/>
        <v>1.1578569391910518</v>
      </c>
      <c r="I919" s="98">
        <f t="shared" si="29"/>
        <v>1.6862991991963181E-5</v>
      </c>
      <c r="J919" s="99">
        <v>15.427433903999999</v>
      </c>
      <c r="K919" s="197">
        <v>195.0774761904762</v>
      </c>
    </row>
    <row r="920" spans="1:11" x14ac:dyDescent="0.2">
      <c r="A920" s="171" t="s">
        <v>1393</v>
      </c>
      <c r="B920" s="184" t="s">
        <v>195</v>
      </c>
      <c r="C920" s="171" t="s">
        <v>2190</v>
      </c>
      <c r="D920" s="171" t="s">
        <v>178</v>
      </c>
      <c r="E920" s="171" t="s">
        <v>706</v>
      </c>
      <c r="F920" s="173">
        <v>0.16340079000000002</v>
      </c>
      <c r="G920" s="173">
        <v>2.7070907599999998</v>
      </c>
      <c r="H920" s="58">
        <f t="shared" si="28"/>
        <v>-0.93963970753607096</v>
      </c>
      <c r="I920" s="98">
        <f t="shared" si="29"/>
        <v>1.6786236935111445E-5</v>
      </c>
      <c r="J920" s="99">
        <v>68.884686119999998</v>
      </c>
      <c r="K920" s="197">
        <v>14.277095238095241</v>
      </c>
    </row>
    <row r="921" spans="1:11" x14ac:dyDescent="0.2">
      <c r="A921" s="171" t="s">
        <v>2950</v>
      </c>
      <c r="B921" s="184" t="s">
        <v>1767</v>
      </c>
      <c r="C921" s="171" t="s">
        <v>639</v>
      </c>
      <c r="D921" s="171" t="s">
        <v>179</v>
      </c>
      <c r="E921" s="171" t="s">
        <v>706</v>
      </c>
      <c r="F921" s="173">
        <v>0.16308966</v>
      </c>
      <c r="G921" s="173">
        <v>2.3432832799999996</v>
      </c>
      <c r="H921" s="58">
        <f t="shared" si="28"/>
        <v>-0.93040121892560934</v>
      </c>
      <c r="I921" s="98">
        <f t="shared" si="29"/>
        <v>1.6754274409730625E-5</v>
      </c>
      <c r="J921" s="99">
        <v>116.37714532959882</v>
      </c>
      <c r="K921" s="197">
        <v>129.46676190476191</v>
      </c>
    </row>
    <row r="922" spans="1:11" x14ac:dyDescent="0.2">
      <c r="A922" s="171" t="s">
        <v>1703</v>
      </c>
      <c r="B922" s="184" t="s">
        <v>684</v>
      </c>
      <c r="C922" s="171" t="s">
        <v>637</v>
      </c>
      <c r="D922" s="171" t="s">
        <v>178</v>
      </c>
      <c r="E922" s="171" t="s">
        <v>706</v>
      </c>
      <c r="F922" s="173">
        <v>0.15976295000000001</v>
      </c>
      <c r="G922" s="173">
        <v>0.24338723000000001</v>
      </c>
      <c r="H922" s="58">
        <f t="shared" si="28"/>
        <v>-0.3435853228618444</v>
      </c>
      <c r="I922" s="98">
        <f t="shared" si="29"/>
        <v>1.6412519989360904E-5</v>
      </c>
      <c r="J922" s="99">
        <v>45.73536</v>
      </c>
      <c r="K922" s="197">
        <v>12.65652380952381</v>
      </c>
    </row>
    <row r="923" spans="1:11" x14ac:dyDescent="0.2">
      <c r="A923" s="171" t="s">
        <v>3093</v>
      </c>
      <c r="B923" s="172" t="s">
        <v>2481</v>
      </c>
      <c r="C923" s="172" t="s">
        <v>692</v>
      </c>
      <c r="D923" s="171" t="s">
        <v>178</v>
      </c>
      <c r="E923" s="171" t="s">
        <v>706</v>
      </c>
      <c r="F923" s="173">
        <v>0.15774433999999998</v>
      </c>
      <c r="G923" s="173">
        <v>0.27152065999999997</v>
      </c>
      <c r="H923" s="58">
        <f t="shared" si="28"/>
        <v>-0.41903374866575527</v>
      </c>
      <c r="I923" s="98">
        <f t="shared" si="29"/>
        <v>1.6205147272621983E-5</v>
      </c>
      <c r="J923" s="99">
        <v>49.971588479999994</v>
      </c>
      <c r="K923" s="197">
        <v>172.6428333333333</v>
      </c>
    </row>
    <row r="924" spans="1:11" x14ac:dyDescent="0.2">
      <c r="A924" s="171" t="s">
        <v>2645</v>
      </c>
      <c r="B924" s="172" t="s">
        <v>2646</v>
      </c>
      <c r="C924" s="172" t="s">
        <v>510</v>
      </c>
      <c r="D924" s="171" t="s">
        <v>609</v>
      </c>
      <c r="E924" s="171" t="s">
        <v>706</v>
      </c>
      <c r="F924" s="173">
        <v>0.15764163</v>
      </c>
      <c r="G924" s="173">
        <v>0.77417991000000008</v>
      </c>
      <c r="H924" s="58">
        <f t="shared" si="28"/>
        <v>-0.79637597415825478</v>
      </c>
      <c r="I924" s="98">
        <f t="shared" si="29"/>
        <v>1.6194595827946563E-5</v>
      </c>
      <c r="J924" s="99">
        <v>4.1935248995999999</v>
      </c>
      <c r="K924" s="197">
        <v>43.62085714285714</v>
      </c>
    </row>
    <row r="925" spans="1:11" x14ac:dyDescent="0.2">
      <c r="A925" s="171" t="s">
        <v>3103</v>
      </c>
      <c r="B925" s="184" t="s">
        <v>41</v>
      </c>
      <c r="C925" s="171" t="s">
        <v>1993</v>
      </c>
      <c r="D925" s="171" t="s">
        <v>178</v>
      </c>
      <c r="E925" s="171" t="s">
        <v>706</v>
      </c>
      <c r="F925" s="173">
        <v>0.15635932</v>
      </c>
      <c r="G925" s="173">
        <v>0.23279239999999998</v>
      </c>
      <c r="H925" s="58">
        <f t="shared" si="28"/>
        <v>-0.32833150910424902</v>
      </c>
      <c r="I925" s="98">
        <f t="shared" si="29"/>
        <v>1.606286354266041E-5</v>
      </c>
      <c r="J925" s="99">
        <v>9.39551932</v>
      </c>
      <c r="K925" s="197">
        <v>173.5051666666667</v>
      </c>
    </row>
    <row r="926" spans="1:11" x14ac:dyDescent="0.2">
      <c r="A926" s="171" t="s">
        <v>1581</v>
      </c>
      <c r="B926" s="184" t="s">
        <v>168</v>
      </c>
      <c r="C926" s="171" t="s">
        <v>637</v>
      </c>
      <c r="D926" s="171" t="s">
        <v>178</v>
      </c>
      <c r="E926" s="171" t="s">
        <v>706</v>
      </c>
      <c r="F926" s="173">
        <v>0.15508589</v>
      </c>
      <c r="G926" s="173">
        <v>0.68090066000000005</v>
      </c>
      <c r="H926" s="58">
        <f t="shared" si="28"/>
        <v>-0.77223419052053788</v>
      </c>
      <c r="I926" s="98">
        <f t="shared" si="29"/>
        <v>1.5932043503783738E-5</v>
      </c>
      <c r="J926" s="99">
        <v>17.611343300000001</v>
      </c>
      <c r="K926" s="197">
        <v>77.828809523809525</v>
      </c>
    </row>
    <row r="927" spans="1:11" x14ac:dyDescent="0.2">
      <c r="A927" s="171" t="s">
        <v>2323</v>
      </c>
      <c r="B927" s="184" t="s">
        <v>1132</v>
      </c>
      <c r="C927" s="171" t="s">
        <v>510</v>
      </c>
      <c r="D927" s="171" t="s">
        <v>178</v>
      </c>
      <c r="E927" s="171" t="s">
        <v>706</v>
      </c>
      <c r="F927" s="173">
        <v>0.15469829999999998</v>
      </c>
      <c r="G927" s="173">
        <v>1.6939485000000001</v>
      </c>
      <c r="H927" s="58">
        <f t="shared" si="28"/>
        <v>-0.90867591311069962</v>
      </c>
      <c r="I927" s="98">
        <f t="shared" si="29"/>
        <v>1.5892226208079842E-5</v>
      </c>
      <c r="J927" s="99">
        <v>0</v>
      </c>
      <c r="K927" s="197">
        <v>287.74400000000003</v>
      </c>
    </row>
    <row r="928" spans="1:11" x14ac:dyDescent="0.2">
      <c r="A928" s="171" t="s">
        <v>1582</v>
      </c>
      <c r="B928" s="184" t="s">
        <v>1514</v>
      </c>
      <c r="C928" s="171" t="s">
        <v>637</v>
      </c>
      <c r="D928" s="171" t="s">
        <v>178</v>
      </c>
      <c r="E928" s="171" t="s">
        <v>706</v>
      </c>
      <c r="F928" s="173">
        <v>0.15236379999999999</v>
      </c>
      <c r="G928" s="173">
        <v>0.61189181000000004</v>
      </c>
      <c r="H928" s="58">
        <f t="shared" si="28"/>
        <v>-0.7509955232118567</v>
      </c>
      <c r="I928" s="98">
        <f t="shared" si="29"/>
        <v>1.5652401969010878E-5</v>
      </c>
      <c r="J928" s="99">
        <v>474.17250766000001</v>
      </c>
      <c r="K928" s="197">
        <v>47.755476190476188</v>
      </c>
    </row>
    <row r="929" spans="1:11" x14ac:dyDescent="0.2">
      <c r="A929" s="171" t="s">
        <v>2549</v>
      </c>
      <c r="B929" s="184" t="s">
        <v>2084</v>
      </c>
      <c r="C929" s="171" t="s">
        <v>639</v>
      </c>
      <c r="D929" s="171" t="s">
        <v>609</v>
      </c>
      <c r="E929" s="171" t="s">
        <v>180</v>
      </c>
      <c r="F929" s="173">
        <v>0.15227988000000001</v>
      </c>
      <c r="G929" s="173">
        <v>7.9684719199999998</v>
      </c>
      <c r="H929" s="58">
        <f t="shared" si="28"/>
        <v>-0.98088970112101492</v>
      </c>
      <c r="I929" s="98">
        <f t="shared" si="29"/>
        <v>1.5643780829519483E-5</v>
      </c>
      <c r="J929" s="99">
        <v>84.338309499999994</v>
      </c>
      <c r="K929" s="197">
        <v>12.075333333333329</v>
      </c>
    </row>
    <row r="930" spans="1:11" x14ac:dyDescent="0.2">
      <c r="A930" s="171" t="s">
        <v>1976</v>
      </c>
      <c r="B930" s="184" t="s">
        <v>183</v>
      </c>
      <c r="C930" s="171" t="s">
        <v>1245</v>
      </c>
      <c r="D930" s="171" t="s">
        <v>178</v>
      </c>
      <c r="E930" s="171" t="s">
        <v>706</v>
      </c>
      <c r="F930" s="173">
        <v>0.15041780999999999</v>
      </c>
      <c r="G930" s="173">
        <v>0.16432078999999999</v>
      </c>
      <c r="H930" s="58">
        <f t="shared" si="28"/>
        <v>-8.4608770442255121E-2</v>
      </c>
      <c r="I930" s="98">
        <f t="shared" si="29"/>
        <v>1.5452489537661202E-5</v>
      </c>
      <c r="J930" s="99">
        <v>8.3492951900000012</v>
      </c>
      <c r="K930" s="197">
        <v>78.157142857142858</v>
      </c>
    </row>
    <row r="931" spans="1:11" x14ac:dyDescent="0.2">
      <c r="A931" s="171" t="s">
        <v>2330</v>
      </c>
      <c r="B931" s="184" t="s">
        <v>1998</v>
      </c>
      <c r="C931" s="171" t="s">
        <v>2197</v>
      </c>
      <c r="D931" s="171" t="s">
        <v>609</v>
      </c>
      <c r="E931" s="171" t="s">
        <v>180</v>
      </c>
      <c r="F931" s="173">
        <v>0.14992</v>
      </c>
      <c r="G931" s="173">
        <v>0</v>
      </c>
      <c r="H931" s="58" t="str">
        <f t="shared" si="28"/>
        <v/>
      </c>
      <c r="I931" s="98">
        <f t="shared" si="29"/>
        <v>1.5401349291590989E-5</v>
      </c>
      <c r="J931" s="99">
        <v>2.7158968722931998</v>
      </c>
      <c r="K931" s="197">
        <v>43.123476190476197</v>
      </c>
    </row>
    <row r="932" spans="1:11" x14ac:dyDescent="0.2">
      <c r="A932" s="171" t="s">
        <v>3089</v>
      </c>
      <c r="B932" s="184" t="s">
        <v>1732</v>
      </c>
      <c r="C932" s="171" t="s">
        <v>1678</v>
      </c>
      <c r="D932" s="171" t="s">
        <v>609</v>
      </c>
      <c r="E932" s="171" t="s">
        <v>180</v>
      </c>
      <c r="F932" s="173">
        <v>0.14910799999999999</v>
      </c>
      <c r="G932" s="173">
        <v>0.31643816999999996</v>
      </c>
      <c r="H932" s="58">
        <f t="shared" si="28"/>
        <v>-0.52879262321609311</v>
      </c>
      <c r="I932" s="98">
        <f t="shared" si="29"/>
        <v>1.5317932164958303E-5</v>
      </c>
      <c r="J932" s="99">
        <v>148.03875093517661</v>
      </c>
      <c r="K932" s="197">
        <v>287.35490476190478</v>
      </c>
    </row>
    <row r="933" spans="1:11" x14ac:dyDescent="0.2">
      <c r="A933" s="171" t="s">
        <v>1204</v>
      </c>
      <c r="B933" s="184" t="s">
        <v>1205</v>
      </c>
      <c r="C933" s="171" t="s">
        <v>234</v>
      </c>
      <c r="D933" s="171" t="s">
        <v>179</v>
      </c>
      <c r="E933" s="171" t="s">
        <v>180</v>
      </c>
      <c r="F933" s="173">
        <v>0.14877346999999999</v>
      </c>
      <c r="G933" s="173">
        <v>1.6477156100000001</v>
      </c>
      <c r="H933" s="58">
        <f t="shared" si="28"/>
        <v>-0.90970925498484534</v>
      </c>
      <c r="I933" s="98">
        <f t="shared" si="29"/>
        <v>1.5283565747011961E-5</v>
      </c>
      <c r="J933" s="99">
        <v>24.785223809999998</v>
      </c>
      <c r="K933" s="197">
        <v>195.59847619047619</v>
      </c>
    </row>
    <row r="934" spans="1:11" x14ac:dyDescent="0.2">
      <c r="A934" s="171" t="s">
        <v>1453</v>
      </c>
      <c r="B934" s="184" t="s">
        <v>1447</v>
      </c>
      <c r="C934" s="171" t="s">
        <v>2190</v>
      </c>
      <c r="D934" s="171" t="s">
        <v>179</v>
      </c>
      <c r="E934" s="171" t="s">
        <v>706</v>
      </c>
      <c r="F934" s="173">
        <v>0.14849210000000002</v>
      </c>
      <c r="G934" s="173">
        <v>0.19847017</v>
      </c>
      <c r="H934" s="58">
        <f t="shared" si="28"/>
        <v>-0.25181653242902946</v>
      </c>
      <c r="I934" s="98">
        <f t="shared" si="29"/>
        <v>1.5254660479868319E-5</v>
      </c>
      <c r="J934" s="99">
        <v>16.1111490476715</v>
      </c>
      <c r="K934" s="197">
        <v>252.93633333333341</v>
      </c>
    </row>
    <row r="935" spans="1:11" x14ac:dyDescent="0.2">
      <c r="A935" s="171" t="s">
        <v>2312</v>
      </c>
      <c r="B935" s="184" t="s">
        <v>505</v>
      </c>
      <c r="C935" s="171" t="s">
        <v>510</v>
      </c>
      <c r="D935" s="171" t="s">
        <v>178</v>
      </c>
      <c r="E935" s="171" t="s">
        <v>180</v>
      </c>
      <c r="F935" s="173">
        <v>0.14831616</v>
      </c>
      <c r="G935" s="173">
        <v>0.17314854999999998</v>
      </c>
      <c r="H935" s="58">
        <f t="shared" si="28"/>
        <v>-0.1434166789153013</v>
      </c>
      <c r="I935" s="98">
        <f t="shared" si="29"/>
        <v>1.5236586084228227E-5</v>
      </c>
      <c r="J935" s="99">
        <v>6.5401640999999993</v>
      </c>
      <c r="K935" s="197">
        <v>13.94995238095238</v>
      </c>
    </row>
    <row r="936" spans="1:11" x14ac:dyDescent="0.2">
      <c r="A936" s="171" t="s">
        <v>1854</v>
      </c>
      <c r="B936" s="184" t="s">
        <v>1848</v>
      </c>
      <c r="C936" s="171" t="s">
        <v>1678</v>
      </c>
      <c r="D936" s="171" t="s">
        <v>609</v>
      </c>
      <c r="E936" s="171" t="s">
        <v>180</v>
      </c>
      <c r="F936" s="173">
        <v>0.14788754999999998</v>
      </c>
      <c r="G936" s="173">
        <v>8.840895E-2</v>
      </c>
      <c r="H936" s="58">
        <f t="shared" si="28"/>
        <v>0.67276672780301072</v>
      </c>
      <c r="I936" s="98">
        <f t="shared" si="29"/>
        <v>1.5192554785403059E-5</v>
      </c>
      <c r="J936" s="99">
        <v>12.944614057780001</v>
      </c>
      <c r="K936" s="197">
        <v>246.38814285714281</v>
      </c>
    </row>
    <row r="937" spans="1:11" x14ac:dyDescent="0.2">
      <c r="A937" s="171" t="s">
        <v>3114</v>
      </c>
      <c r="B937" s="184" t="s">
        <v>2112</v>
      </c>
      <c r="C937" s="171" t="s">
        <v>639</v>
      </c>
      <c r="D937" s="171" t="s">
        <v>609</v>
      </c>
      <c r="E937" s="171" t="s">
        <v>180</v>
      </c>
      <c r="F937" s="173">
        <v>0.14743764000000001</v>
      </c>
      <c r="G937" s="173">
        <v>0.16403208999999999</v>
      </c>
      <c r="H937" s="58">
        <f t="shared" si="28"/>
        <v>-0.10116587553081824</v>
      </c>
      <c r="I937" s="98">
        <f t="shared" si="29"/>
        <v>1.5146335327960561E-5</v>
      </c>
      <c r="J937" s="99">
        <v>8.5595703520539992</v>
      </c>
      <c r="K937" s="197">
        <v>158.25147368421051</v>
      </c>
    </row>
    <row r="938" spans="1:11" x14ac:dyDescent="0.2">
      <c r="A938" s="171" t="s">
        <v>2687</v>
      </c>
      <c r="B938" s="172" t="s">
        <v>2688</v>
      </c>
      <c r="C938" s="172" t="s">
        <v>2277</v>
      </c>
      <c r="D938" s="171" t="s">
        <v>178</v>
      </c>
      <c r="E938" s="171" t="s">
        <v>706</v>
      </c>
      <c r="F938" s="173">
        <v>0.14698</v>
      </c>
      <c r="G938" s="173">
        <v>0</v>
      </c>
      <c r="H938" s="58" t="str">
        <f t="shared" si="28"/>
        <v/>
      </c>
      <c r="I938" s="98">
        <f t="shared" si="29"/>
        <v>1.5099321764127824E-5</v>
      </c>
      <c r="J938" s="99">
        <v>10.753817699999999</v>
      </c>
      <c r="K938" s="197">
        <v>33.305</v>
      </c>
    </row>
    <row r="939" spans="1:11" x14ac:dyDescent="0.2">
      <c r="A939" s="171" t="s">
        <v>2410</v>
      </c>
      <c r="B939" s="184" t="s">
        <v>2405</v>
      </c>
      <c r="C939" s="171" t="s">
        <v>2190</v>
      </c>
      <c r="D939" s="171" t="s">
        <v>178</v>
      </c>
      <c r="E939" s="171" t="s">
        <v>706</v>
      </c>
      <c r="F939" s="173">
        <v>0.14602148000000001</v>
      </c>
      <c r="G939" s="173">
        <v>0.44769999999999999</v>
      </c>
      <c r="H939" s="58">
        <f t="shared" si="28"/>
        <v>-0.67384078624078625</v>
      </c>
      <c r="I939" s="98">
        <f t="shared" si="29"/>
        <v>1.5000852571738712E-5</v>
      </c>
      <c r="J939" s="99">
        <v>1.5248290800000002</v>
      </c>
      <c r="K939" s="197">
        <v>171.03461904761909</v>
      </c>
    </row>
    <row r="940" spans="1:11" x14ac:dyDescent="0.2">
      <c r="A940" s="171" t="s">
        <v>3172</v>
      </c>
      <c r="B940" s="184" t="s">
        <v>2392</v>
      </c>
      <c r="C940" s="171" t="s">
        <v>2277</v>
      </c>
      <c r="D940" s="171" t="s">
        <v>179</v>
      </c>
      <c r="E940" s="171" t="s">
        <v>706</v>
      </c>
      <c r="F940" s="173">
        <v>0.14529059999999999</v>
      </c>
      <c r="G940" s="173">
        <v>4.3854599999999999E-3</v>
      </c>
      <c r="H940" s="58">
        <f t="shared" si="28"/>
        <v>32.130070733742869</v>
      </c>
      <c r="I940" s="98">
        <f t="shared" si="29"/>
        <v>1.4925768939333175E-5</v>
      </c>
      <c r="J940" s="99">
        <v>29.073203550000002</v>
      </c>
      <c r="K940" s="197">
        <v>32.964761904761907</v>
      </c>
    </row>
    <row r="941" spans="1:11" x14ac:dyDescent="0.2">
      <c r="A941" s="171" t="s">
        <v>2773</v>
      </c>
      <c r="B941" s="184" t="s">
        <v>2778</v>
      </c>
      <c r="C941" s="171" t="s">
        <v>1993</v>
      </c>
      <c r="D941" s="171" t="s">
        <v>179</v>
      </c>
      <c r="E941" s="171" t="s">
        <v>706</v>
      </c>
      <c r="F941" s="173">
        <v>0.14042573999999999</v>
      </c>
      <c r="G941" s="173">
        <v>0.2224797</v>
      </c>
      <c r="H941" s="58">
        <f t="shared" si="28"/>
        <v>-0.36881549193027507</v>
      </c>
      <c r="I941" s="98">
        <f t="shared" si="29"/>
        <v>1.4425999674960914E-5</v>
      </c>
      <c r="J941" s="99">
        <v>0</v>
      </c>
      <c r="K941" s="197" t="s">
        <v>3198</v>
      </c>
    </row>
    <row r="942" spans="1:11" x14ac:dyDescent="0.2">
      <c r="A942" s="171" t="s">
        <v>3163</v>
      </c>
      <c r="B942" s="184" t="s">
        <v>1178</v>
      </c>
      <c r="C942" s="171" t="s">
        <v>2192</v>
      </c>
      <c r="D942" s="171" t="s">
        <v>179</v>
      </c>
      <c r="E942" s="171" t="s">
        <v>180</v>
      </c>
      <c r="F942" s="173">
        <v>0.1402157</v>
      </c>
      <c r="G942" s="173">
        <v>2.5827830000000003E-2</v>
      </c>
      <c r="H942" s="58">
        <f t="shared" si="28"/>
        <v>4.4288610386548148</v>
      </c>
      <c r="I942" s="98">
        <f t="shared" si="29"/>
        <v>1.4404422170924056E-5</v>
      </c>
      <c r="J942" s="99">
        <v>222.83123653000001</v>
      </c>
      <c r="K942" s="197">
        <v>73.372380952380965</v>
      </c>
    </row>
    <row r="943" spans="1:11" x14ac:dyDescent="0.2">
      <c r="A943" s="171" t="s">
        <v>3016</v>
      </c>
      <c r="B943" s="184" t="s">
        <v>2666</v>
      </c>
      <c r="C943" s="171" t="s">
        <v>640</v>
      </c>
      <c r="D943" s="171" t="s">
        <v>179</v>
      </c>
      <c r="E943" s="171" t="s">
        <v>2403</v>
      </c>
      <c r="F943" s="173">
        <v>0.13969310000000001</v>
      </c>
      <c r="G943" s="173">
        <v>1.0019195000000001</v>
      </c>
      <c r="H943" s="58">
        <f t="shared" si="28"/>
        <v>-0.86057452719504912</v>
      </c>
      <c r="I943" s="98">
        <f t="shared" si="29"/>
        <v>1.4350735236960708E-5</v>
      </c>
      <c r="J943" s="99">
        <v>21.731117759999997</v>
      </c>
      <c r="K943" s="197" t="s">
        <v>3198</v>
      </c>
    </row>
    <row r="944" spans="1:11" x14ac:dyDescent="0.2">
      <c r="A944" s="171" t="s">
        <v>1606</v>
      </c>
      <c r="B944" s="184" t="s">
        <v>1607</v>
      </c>
      <c r="C944" s="171" t="s">
        <v>2247</v>
      </c>
      <c r="D944" s="171" t="s">
        <v>179</v>
      </c>
      <c r="E944" s="171" t="s">
        <v>180</v>
      </c>
      <c r="F944" s="173">
        <v>0.13927059999999999</v>
      </c>
      <c r="G944" s="173">
        <v>0.35595283</v>
      </c>
      <c r="H944" s="58">
        <f t="shared" si="28"/>
        <v>-0.60873860730367002</v>
      </c>
      <c r="I944" s="98">
        <f t="shared" si="29"/>
        <v>1.4307331621194315E-5</v>
      </c>
      <c r="J944" s="99">
        <v>83.966527530000008</v>
      </c>
      <c r="K944" s="197">
        <v>187.9942380952381</v>
      </c>
    </row>
    <row r="945" spans="1:11" x14ac:dyDescent="0.2">
      <c r="A945" s="171" t="s">
        <v>1418</v>
      </c>
      <c r="B945" s="184" t="s">
        <v>164</v>
      </c>
      <c r="C945" s="171" t="s">
        <v>637</v>
      </c>
      <c r="D945" s="171" t="s">
        <v>178</v>
      </c>
      <c r="E945" s="171" t="s">
        <v>706</v>
      </c>
      <c r="F945" s="173">
        <v>0.13905167999999998</v>
      </c>
      <c r="G945" s="173">
        <v>0.69964411000000004</v>
      </c>
      <c r="H945" s="58">
        <f t="shared" si="28"/>
        <v>-0.80125369739766694</v>
      </c>
      <c r="I945" s="98">
        <f t="shared" si="29"/>
        <v>1.4284841870747975E-5</v>
      </c>
      <c r="J945" s="99">
        <v>39.944702220000003</v>
      </c>
      <c r="K945" s="197">
        <v>24.120142857142859</v>
      </c>
    </row>
    <row r="946" spans="1:11" x14ac:dyDescent="0.2">
      <c r="A946" s="171" t="s">
        <v>1208</v>
      </c>
      <c r="B946" s="184" t="s">
        <v>1209</v>
      </c>
      <c r="C946" s="171" t="s">
        <v>234</v>
      </c>
      <c r="D946" s="171" t="s">
        <v>179</v>
      </c>
      <c r="E946" s="171" t="s">
        <v>180</v>
      </c>
      <c r="F946" s="173">
        <v>0.13780945</v>
      </c>
      <c r="G946" s="173">
        <v>0.68691599999999997</v>
      </c>
      <c r="H946" s="58">
        <f t="shared" si="28"/>
        <v>-0.79937947289042621</v>
      </c>
      <c r="I946" s="98">
        <f t="shared" si="29"/>
        <v>1.415722702195867E-5</v>
      </c>
      <c r="J946" s="99">
        <v>3.0340595339999998</v>
      </c>
      <c r="K946" s="197">
        <v>166.35376190476191</v>
      </c>
    </row>
    <row r="947" spans="1:11" x14ac:dyDescent="0.2">
      <c r="A947" s="171" t="s">
        <v>2924</v>
      </c>
      <c r="B947" s="184" t="s">
        <v>368</v>
      </c>
      <c r="C947" s="171" t="s">
        <v>1245</v>
      </c>
      <c r="D947" s="171" t="s">
        <v>179</v>
      </c>
      <c r="E947" s="171" t="s">
        <v>2403</v>
      </c>
      <c r="F947" s="173">
        <v>0.13778066</v>
      </c>
      <c r="G947" s="173">
        <v>3.09136699</v>
      </c>
      <c r="H947" s="58">
        <f t="shared" si="28"/>
        <v>-0.95543050681278063</v>
      </c>
      <c r="I947" s="98">
        <f t="shared" si="29"/>
        <v>1.4154269412259463E-5</v>
      </c>
      <c r="J947" s="99">
        <v>8.8899670299999993</v>
      </c>
      <c r="K947" s="197">
        <v>127.445380952381</v>
      </c>
    </row>
    <row r="948" spans="1:11" x14ac:dyDescent="0.2">
      <c r="A948" s="171" t="s">
        <v>1485</v>
      </c>
      <c r="B948" s="184" t="s">
        <v>1483</v>
      </c>
      <c r="C948" s="171" t="s">
        <v>1245</v>
      </c>
      <c r="D948" s="171" t="s">
        <v>178</v>
      </c>
      <c r="E948" s="171" t="s">
        <v>706</v>
      </c>
      <c r="F948" s="173">
        <v>0.13292813000000001</v>
      </c>
      <c r="G948" s="173">
        <v>0.16987989000000001</v>
      </c>
      <c r="H948" s="58">
        <f t="shared" si="28"/>
        <v>-0.21751697625893207</v>
      </c>
      <c r="I948" s="98">
        <f t="shared" si="29"/>
        <v>1.3655766814354422E-5</v>
      </c>
      <c r="J948" s="99">
        <v>4.05987805</v>
      </c>
      <c r="K948" s="197">
        <v>148.56723809523811</v>
      </c>
    </row>
    <row r="949" spans="1:11" x14ac:dyDescent="0.2">
      <c r="A949" s="171" t="s">
        <v>3126</v>
      </c>
      <c r="B949" s="184" t="s">
        <v>279</v>
      </c>
      <c r="C949" s="171" t="s">
        <v>640</v>
      </c>
      <c r="D949" s="171" t="s">
        <v>178</v>
      </c>
      <c r="E949" s="171" t="s">
        <v>706</v>
      </c>
      <c r="F949" s="173">
        <v>0.13216433</v>
      </c>
      <c r="G949" s="173">
        <v>0.11537448</v>
      </c>
      <c r="H949" s="58">
        <f t="shared" si="28"/>
        <v>0.14552481623319125</v>
      </c>
      <c r="I949" s="98">
        <f t="shared" si="29"/>
        <v>1.3577301295484908E-5</v>
      </c>
      <c r="J949" s="99">
        <v>47.305276729200003</v>
      </c>
      <c r="K949" s="197">
        <v>186.13300000000001</v>
      </c>
    </row>
    <row r="950" spans="1:11" x14ac:dyDescent="0.2">
      <c r="A950" s="171" t="s">
        <v>3031</v>
      </c>
      <c r="B950" s="184" t="s">
        <v>2148</v>
      </c>
      <c r="C950" s="171" t="s">
        <v>639</v>
      </c>
      <c r="D950" s="171" t="s">
        <v>179</v>
      </c>
      <c r="E950" s="171" t="s">
        <v>706</v>
      </c>
      <c r="F950" s="173">
        <v>0.12949469</v>
      </c>
      <c r="G950" s="173">
        <v>0.82607321999999994</v>
      </c>
      <c r="H950" s="58">
        <f t="shared" si="28"/>
        <v>-0.84324066333974601</v>
      </c>
      <c r="I950" s="98">
        <f t="shared" si="29"/>
        <v>1.3303047972894174E-5</v>
      </c>
      <c r="J950" s="99">
        <v>24.065529873101003</v>
      </c>
      <c r="K950" s="197">
        <v>175.566380952381</v>
      </c>
    </row>
    <row r="951" spans="1:11" x14ac:dyDescent="0.2">
      <c r="A951" s="171" t="s">
        <v>1206</v>
      </c>
      <c r="B951" s="184" t="s">
        <v>1207</v>
      </c>
      <c r="C951" s="171" t="s">
        <v>234</v>
      </c>
      <c r="D951" s="171" t="s">
        <v>179</v>
      </c>
      <c r="E951" s="171" t="s">
        <v>180</v>
      </c>
      <c r="F951" s="173">
        <v>0.12806783999999999</v>
      </c>
      <c r="G951" s="173">
        <v>0.58617622999999996</v>
      </c>
      <c r="H951" s="58">
        <f t="shared" si="28"/>
        <v>-0.78151990229968893</v>
      </c>
      <c r="I951" s="98">
        <f t="shared" si="29"/>
        <v>1.3156467028145597E-5</v>
      </c>
      <c r="J951" s="99">
        <v>9.0568715690000001</v>
      </c>
      <c r="K951" s="197">
        <v>140.7896666666667</v>
      </c>
    </row>
    <row r="952" spans="1:11" x14ac:dyDescent="0.2">
      <c r="A952" s="171" t="s">
        <v>2329</v>
      </c>
      <c r="B952" s="184" t="s">
        <v>1887</v>
      </c>
      <c r="C952" s="171" t="s">
        <v>1678</v>
      </c>
      <c r="D952" s="171" t="s">
        <v>179</v>
      </c>
      <c r="E952" s="171" t="s">
        <v>706</v>
      </c>
      <c r="F952" s="173">
        <v>0.12688373</v>
      </c>
      <c r="G952" s="173">
        <v>0</v>
      </c>
      <c r="H952" s="58" t="str">
        <f t="shared" si="28"/>
        <v/>
      </c>
      <c r="I952" s="98">
        <f t="shared" si="29"/>
        <v>1.3034822873198521E-5</v>
      </c>
      <c r="J952" s="99">
        <v>2.2841091024828999</v>
      </c>
      <c r="K952" s="197">
        <v>100.98828571428569</v>
      </c>
    </row>
    <row r="953" spans="1:11" x14ac:dyDescent="0.2">
      <c r="A953" s="171" t="s">
        <v>3058</v>
      </c>
      <c r="B953" s="184" t="s">
        <v>652</v>
      </c>
      <c r="C953" s="171" t="s">
        <v>640</v>
      </c>
      <c r="D953" s="171" t="s">
        <v>178</v>
      </c>
      <c r="E953" s="171" t="s">
        <v>180</v>
      </c>
      <c r="F953" s="173">
        <v>0.12667183000000001</v>
      </c>
      <c r="G953" s="173">
        <v>0.58356465000000002</v>
      </c>
      <c r="H953" s="58">
        <f t="shared" si="28"/>
        <v>-0.78293436725476773</v>
      </c>
      <c r="I953" s="98">
        <f t="shared" si="29"/>
        <v>1.301305429052184E-5</v>
      </c>
      <c r="J953" s="99">
        <v>47.902299494400005</v>
      </c>
      <c r="K953" s="197">
        <v>39.492476190476189</v>
      </c>
    </row>
    <row r="954" spans="1:11" x14ac:dyDescent="0.2">
      <c r="A954" s="171" t="s">
        <v>1390</v>
      </c>
      <c r="B954" s="184" t="s">
        <v>1601</v>
      </c>
      <c r="C954" s="171" t="s">
        <v>2197</v>
      </c>
      <c r="D954" s="171" t="s">
        <v>179</v>
      </c>
      <c r="E954" s="171" t="s">
        <v>706</v>
      </c>
      <c r="F954" s="173">
        <v>0.12486628999999999</v>
      </c>
      <c r="G954" s="173">
        <v>0.33081665999999998</v>
      </c>
      <c r="H954" s="58">
        <f t="shared" si="28"/>
        <v>-0.62255138541087984</v>
      </c>
      <c r="I954" s="98">
        <f t="shared" si="29"/>
        <v>1.2827570351087879E-5</v>
      </c>
      <c r="J954" s="99">
        <v>21.83996673</v>
      </c>
      <c r="K954" s="197">
        <v>80.879095238095232</v>
      </c>
    </row>
    <row r="955" spans="1:11" x14ac:dyDescent="0.2">
      <c r="A955" s="171" t="s">
        <v>1267</v>
      </c>
      <c r="B955" s="184" t="s">
        <v>404</v>
      </c>
      <c r="C955" s="171" t="s">
        <v>1245</v>
      </c>
      <c r="D955" s="171" t="s">
        <v>178</v>
      </c>
      <c r="E955" s="171" t="s">
        <v>706</v>
      </c>
      <c r="F955" s="173">
        <v>0.12469531</v>
      </c>
      <c r="G955" s="173">
        <v>0.72187800999999996</v>
      </c>
      <c r="H955" s="58">
        <f t="shared" si="28"/>
        <v>-0.82726262848760279</v>
      </c>
      <c r="I955" s="98">
        <f t="shared" si="29"/>
        <v>1.2810005498487319E-5</v>
      </c>
      <c r="J955" s="99">
        <v>5.3058123300000002</v>
      </c>
      <c r="K955" s="197">
        <v>118.5198095238095</v>
      </c>
    </row>
    <row r="956" spans="1:11" x14ac:dyDescent="0.2">
      <c r="A956" s="171" t="s">
        <v>1372</v>
      </c>
      <c r="B956" s="184" t="s">
        <v>67</v>
      </c>
      <c r="C956" s="171" t="s">
        <v>2247</v>
      </c>
      <c r="D956" s="171" t="s">
        <v>179</v>
      </c>
      <c r="E956" s="171" t="s">
        <v>180</v>
      </c>
      <c r="F956" s="173">
        <v>0.12451661999999999</v>
      </c>
      <c r="G956" s="173">
        <v>0.18831851000000002</v>
      </c>
      <c r="H956" s="58">
        <f t="shared" si="28"/>
        <v>-0.3387977634275039</v>
      </c>
      <c r="I956" s="98">
        <f t="shared" si="29"/>
        <v>1.2791648594105551E-5</v>
      </c>
      <c r="J956" s="99">
        <v>250.58001474</v>
      </c>
      <c r="K956" s="197">
        <v>210.6089047619048</v>
      </c>
    </row>
    <row r="957" spans="1:11" x14ac:dyDescent="0.2">
      <c r="A957" s="171" t="s">
        <v>2328</v>
      </c>
      <c r="B957" s="184" t="s">
        <v>1889</v>
      </c>
      <c r="C957" s="171" t="s">
        <v>1678</v>
      </c>
      <c r="D957" s="171" t="s">
        <v>609</v>
      </c>
      <c r="E957" s="171" t="s">
        <v>706</v>
      </c>
      <c r="F957" s="173">
        <v>0.12088333999999999</v>
      </c>
      <c r="G957" s="173">
        <v>4.3898430000000002E-2</v>
      </c>
      <c r="H957" s="58">
        <f t="shared" si="28"/>
        <v>1.7537053147458801</v>
      </c>
      <c r="I957" s="98">
        <f t="shared" si="29"/>
        <v>1.2418400099213931E-5</v>
      </c>
      <c r="J957" s="99">
        <v>9.54454943</v>
      </c>
      <c r="K957" s="197">
        <v>117.1722380952381</v>
      </c>
    </row>
    <row r="958" spans="1:11" x14ac:dyDescent="0.2">
      <c r="A958" s="171" t="s">
        <v>2636</v>
      </c>
      <c r="B958" s="172" t="s">
        <v>2637</v>
      </c>
      <c r="C958" s="172" t="s">
        <v>1678</v>
      </c>
      <c r="D958" s="171" t="s">
        <v>179</v>
      </c>
      <c r="E958" s="171" t="s">
        <v>706</v>
      </c>
      <c r="F958" s="173">
        <v>0.11976653999999999</v>
      </c>
      <c r="G958" s="173">
        <v>5.5114799999999992E-3</v>
      </c>
      <c r="H958" s="58">
        <f t="shared" si="28"/>
        <v>20.730377321517995</v>
      </c>
      <c r="I958" s="98">
        <f t="shared" si="29"/>
        <v>1.2303670730958535E-5</v>
      </c>
      <c r="J958" s="99">
        <v>2.8203817295240001</v>
      </c>
      <c r="K958" s="197" t="s">
        <v>3198</v>
      </c>
    </row>
    <row r="959" spans="1:11" x14ac:dyDescent="0.2">
      <c r="A959" s="171" t="s">
        <v>1130</v>
      </c>
      <c r="B959" s="184" t="s">
        <v>945</v>
      </c>
      <c r="C959" s="171" t="s">
        <v>2197</v>
      </c>
      <c r="D959" s="171" t="s">
        <v>179</v>
      </c>
      <c r="E959" s="171" t="s">
        <v>180</v>
      </c>
      <c r="F959" s="173">
        <v>0.11922745</v>
      </c>
      <c r="G959" s="173">
        <v>0.5779129300000001</v>
      </c>
      <c r="H959" s="58">
        <f t="shared" si="28"/>
        <v>-0.79369305684162494</v>
      </c>
      <c r="I959" s="98">
        <f t="shared" si="29"/>
        <v>1.2248289771849653E-5</v>
      </c>
      <c r="J959" s="99">
        <v>111.87588249538469</v>
      </c>
      <c r="K959" s="197">
        <v>80.710333333333324</v>
      </c>
    </row>
    <row r="960" spans="1:11" x14ac:dyDescent="0.2">
      <c r="A960" s="171" t="s">
        <v>2315</v>
      </c>
      <c r="B960" s="184" t="s">
        <v>1088</v>
      </c>
      <c r="C960" s="171" t="s">
        <v>510</v>
      </c>
      <c r="D960" s="171" t="s">
        <v>178</v>
      </c>
      <c r="E960" s="171" t="s">
        <v>180</v>
      </c>
      <c r="F960" s="173">
        <v>0.11865352999999999</v>
      </c>
      <c r="G960" s="173">
        <v>0.28614443000000001</v>
      </c>
      <c r="H960" s="58">
        <f t="shared" si="28"/>
        <v>-0.58533692233673751</v>
      </c>
      <c r="I960" s="98">
        <f t="shared" si="29"/>
        <v>1.2189330711114394E-5</v>
      </c>
      <c r="J960" s="99">
        <v>9.0762461516999995</v>
      </c>
      <c r="K960" s="197">
        <v>45.28290476190476</v>
      </c>
    </row>
    <row r="961" spans="1:11" x14ac:dyDescent="0.2">
      <c r="A961" s="171" t="s">
        <v>3165</v>
      </c>
      <c r="B961" s="184" t="s">
        <v>1448</v>
      </c>
      <c r="C961" s="171" t="s">
        <v>2190</v>
      </c>
      <c r="D961" s="171" t="s">
        <v>178</v>
      </c>
      <c r="E961" s="171" t="s">
        <v>706</v>
      </c>
      <c r="F961" s="173">
        <v>0.11225124</v>
      </c>
      <c r="G961" s="173">
        <v>2.297689E-2</v>
      </c>
      <c r="H961" s="58">
        <f t="shared" si="28"/>
        <v>3.8853974580545936</v>
      </c>
      <c r="I961" s="98">
        <f t="shared" si="29"/>
        <v>1.1531620568664688E-5</v>
      </c>
      <c r="J961" s="99">
        <v>489.66276206357179</v>
      </c>
      <c r="K961" s="197">
        <v>36.223285714285723</v>
      </c>
    </row>
    <row r="962" spans="1:11" x14ac:dyDescent="0.2">
      <c r="A962" s="171" t="s">
        <v>1420</v>
      </c>
      <c r="B962" s="184" t="s">
        <v>685</v>
      </c>
      <c r="C962" s="171" t="s">
        <v>637</v>
      </c>
      <c r="D962" s="171" t="s">
        <v>178</v>
      </c>
      <c r="E962" s="171" t="s">
        <v>706</v>
      </c>
      <c r="F962" s="173">
        <v>0.10892433</v>
      </c>
      <c r="G962" s="173">
        <v>0.39022774999999998</v>
      </c>
      <c r="H962" s="58">
        <f t="shared" si="28"/>
        <v>-0.72086985100367662</v>
      </c>
      <c r="I962" s="98">
        <f t="shared" si="29"/>
        <v>1.1189845602204663E-5</v>
      </c>
      <c r="J962" s="99">
        <v>251.55509988</v>
      </c>
      <c r="K962" s="197">
        <v>23.774428571428569</v>
      </c>
    </row>
    <row r="963" spans="1:11" x14ac:dyDescent="0.2">
      <c r="A963" s="171" t="s">
        <v>1268</v>
      </c>
      <c r="B963" s="184" t="s">
        <v>418</v>
      </c>
      <c r="C963" s="171" t="s">
        <v>1245</v>
      </c>
      <c r="D963" s="171" t="s">
        <v>178</v>
      </c>
      <c r="E963" s="171" t="s">
        <v>706</v>
      </c>
      <c r="F963" s="173">
        <v>0.10876828999999999</v>
      </c>
      <c r="G963" s="173">
        <v>0.18844107999999998</v>
      </c>
      <c r="H963" s="58">
        <f t="shared" si="28"/>
        <v>-0.42279947663216533</v>
      </c>
      <c r="I963" s="98">
        <f t="shared" si="29"/>
        <v>1.1173815542549781E-5</v>
      </c>
      <c r="J963" s="99">
        <v>8.1249073000000003</v>
      </c>
      <c r="K963" s="197">
        <v>97.531166666666678</v>
      </c>
    </row>
    <row r="964" spans="1:11" x14ac:dyDescent="0.2">
      <c r="A964" s="171" t="s">
        <v>3191</v>
      </c>
      <c r="B964" s="184" t="s">
        <v>1006</v>
      </c>
      <c r="C964" s="171" t="s">
        <v>640</v>
      </c>
      <c r="D964" s="171" t="s">
        <v>179</v>
      </c>
      <c r="E964" s="171" t="s">
        <v>706</v>
      </c>
      <c r="F964" s="173">
        <v>0.10821582</v>
      </c>
      <c r="G964" s="173">
        <v>0</v>
      </c>
      <c r="H964" s="58" t="str">
        <f t="shared" si="28"/>
        <v/>
      </c>
      <c r="I964" s="98">
        <f t="shared" si="29"/>
        <v>1.1117060049999585E-5</v>
      </c>
      <c r="J964" s="99">
        <v>55.435642600000001</v>
      </c>
      <c r="K964" s="197">
        <v>6.7052380952380952</v>
      </c>
    </row>
    <row r="965" spans="1:11" x14ac:dyDescent="0.2">
      <c r="A965" s="171" t="s">
        <v>3102</v>
      </c>
      <c r="B965" s="184" t="s">
        <v>503</v>
      </c>
      <c r="C965" s="171" t="s">
        <v>640</v>
      </c>
      <c r="D965" s="171" t="s">
        <v>178</v>
      </c>
      <c r="E965" s="171" t="s">
        <v>706</v>
      </c>
      <c r="F965" s="173">
        <v>0.10641326</v>
      </c>
      <c r="G965" s="173">
        <v>0.23343622</v>
      </c>
      <c r="H965" s="58">
        <f t="shared" si="28"/>
        <v>-0.54414417779725865</v>
      </c>
      <c r="I965" s="98">
        <f t="shared" si="29"/>
        <v>1.0931882247311149E-5</v>
      </c>
      <c r="J965" s="99">
        <v>39.098940951000003</v>
      </c>
      <c r="K965" s="197">
        <v>113.3141428571428</v>
      </c>
    </row>
    <row r="966" spans="1:11" x14ac:dyDescent="0.2">
      <c r="A966" s="171" t="s">
        <v>1939</v>
      </c>
      <c r="B966" s="184" t="s">
        <v>1725</v>
      </c>
      <c r="C966" s="171" t="s">
        <v>510</v>
      </c>
      <c r="D966" s="171" t="s">
        <v>609</v>
      </c>
      <c r="E966" s="171" t="s">
        <v>180</v>
      </c>
      <c r="F966" s="173">
        <v>0.10601691000000001</v>
      </c>
      <c r="G966" s="173">
        <v>2.8653150000000002E-2</v>
      </c>
      <c r="H966" s="58">
        <f t="shared" si="28"/>
        <v>2.7000088995450762</v>
      </c>
      <c r="I966" s="98">
        <f t="shared" si="29"/>
        <v>1.0891165032851959E-5</v>
      </c>
      <c r="J966" s="99">
        <v>119.121171012594</v>
      </c>
      <c r="K966" s="197">
        <v>41.119238095238103</v>
      </c>
    </row>
    <row r="967" spans="1:11" x14ac:dyDescent="0.2">
      <c r="A967" s="171" t="s">
        <v>1112</v>
      </c>
      <c r="B967" s="184" t="s">
        <v>1075</v>
      </c>
      <c r="C967" s="171" t="s">
        <v>2197</v>
      </c>
      <c r="D967" s="171" t="s">
        <v>179</v>
      </c>
      <c r="E967" s="171" t="s">
        <v>180</v>
      </c>
      <c r="F967" s="173">
        <v>0.102432</v>
      </c>
      <c r="G967" s="173">
        <v>0.54265025</v>
      </c>
      <c r="H967" s="58">
        <f t="shared" ref="H967:H1030" si="30">IF(ISERROR(F967/G967-1),"",IF((F967/G967-1)&gt;10000%,"",F967/G967-1))</f>
        <v>-0.81123753283076905</v>
      </c>
      <c r="I967" s="98">
        <f t="shared" ref="I967:I1030" si="31">F967/$F$1161</f>
        <v>1.0522885609900268E-5</v>
      </c>
      <c r="J967" s="99">
        <v>124.28824306661839</v>
      </c>
      <c r="K967" s="197">
        <v>58.692619047619047</v>
      </c>
    </row>
    <row r="968" spans="1:11" x14ac:dyDescent="0.2">
      <c r="A968" s="171" t="s">
        <v>2306</v>
      </c>
      <c r="B968" s="184" t="s">
        <v>1994</v>
      </c>
      <c r="C968" s="171" t="s">
        <v>2197</v>
      </c>
      <c r="D968" s="171" t="s">
        <v>609</v>
      </c>
      <c r="E968" s="171" t="s">
        <v>180</v>
      </c>
      <c r="F968" s="173">
        <v>0.10219399999999999</v>
      </c>
      <c r="G968" s="173">
        <v>4.8098969999999998E-2</v>
      </c>
      <c r="H968" s="58">
        <f t="shared" si="30"/>
        <v>1.1246608815115997</v>
      </c>
      <c r="I968" s="98">
        <f t="shared" si="31"/>
        <v>1.0498435762438964E-5</v>
      </c>
      <c r="J968" s="99">
        <v>19.728122585069201</v>
      </c>
      <c r="K968" s="197">
        <v>85.807380952380953</v>
      </c>
    </row>
    <row r="969" spans="1:11" x14ac:dyDescent="0.2">
      <c r="A969" s="171" t="s">
        <v>1274</v>
      </c>
      <c r="B969" s="184" t="s">
        <v>407</v>
      </c>
      <c r="C969" s="171" t="s">
        <v>1245</v>
      </c>
      <c r="D969" s="171" t="s">
        <v>178</v>
      </c>
      <c r="E969" s="171" t="s">
        <v>706</v>
      </c>
      <c r="F969" s="173">
        <v>0.10101094000000001</v>
      </c>
      <c r="G969" s="173">
        <v>1.6507565800000001</v>
      </c>
      <c r="H969" s="58">
        <f t="shared" si="30"/>
        <v>-0.93880930645752747</v>
      </c>
      <c r="I969" s="98">
        <f t="shared" si="31"/>
        <v>1.0376899474465981E-5</v>
      </c>
      <c r="J969" s="99">
        <v>15.79367066</v>
      </c>
      <c r="K969" s="197">
        <v>119.7372380952381</v>
      </c>
    </row>
    <row r="970" spans="1:11" x14ac:dyDescent="0.2">
      <c r="A970" s="171" t="s">
        <v>2798</v>
      </c>
      <c r="B970" s="172" t="s">
        <v>2805</v>
      </c>
      <c r="C970" s="172" t="s">
        <v>639</v>
      </c>
      <c r="D970" s="171" t="s">
        <v>609</v>
      </c>
      <c r="E970" s="171" t="s">
        <v>2403</v>
      </c>
      <c r="F970" s="173">
        <v>0.1008047</v>
      </c>
      <c r="G970" s="173"/>
      <c r="H970" s="58" t="str">
        <f t="shared" si="30"/>
        <v/>
      </c>
      <c r="I970" s="98">
        <f t="shared" si="31"/>
        <v>1.035571234614489E-5</v>
      </c>
      <c r="J970" s="99">
        <v>8.506848678285202</v>
      </c>
      <c r="K970" s="197">
        <v>48.172333333333327</v>
      </c>
    </row>
    <row r="971" spans="1:11" x14ac:dyDescent="0.2">
      <c r="A971" s="171" t="s">
        <v>2320</v>
      </c>
      <c r="B971" s="184" t="s">
        <v>1948</v>
      </c>
      <c r="C971" s="171" t="s">
        <v>2197</v>
      </c>
      <c r="D971" s="171" t="s">
        <v>609</v>
      </c>
      <c r="E971" s="171" t="s">
        <v>180</v>
      </c>
      <c r="F971" s="173">
        <v>0.100008</v>
      </c>
      <c r="G971" s="173">
        <v>0</v>
      </c>
      <c r="H971" s="58" t="str">
        <f t="shared" si="30"/>
        <v/>
      </c>
      <c r="I971" s="98">
        <f t="shared" si="31"/>
        <v>1.0273866995420435E-5</v>
      </c>
      <c r="J971" s="99">
        <v>28.522837753040999</v>
      </c>
      <c r="K971" s="197">
        <v>49.914333333333332</v>
      </c>
    </row>
    <row r="972" spans="1:11" x14ac:dyDescent="0.2">
      <c r="A972" s="171" t="s">
        <v>1512</v>
      </c>
      <c r="B972" s="184" t="s">
        <v>1513</v>
      </c>
      <c r="C972" s="171" t="s">
        <v>2190</v>
      </c>
      <c r="D972" s="171" t="s">
        <v>178</v>
      </c>
      <c r="E972" s="171" t="s">
        <v>706</v>
      </c>
      <c r="F972" s="173">
        <v>9.654799E-2</v>
      </c>
      <c r="G972" s="173">
        <v>0.18449884999999999</v>
      </c>
      <c r="H972" s="58">
        <f t="shared" si="30"/>
        <v>-0.47670139949381796</v>
      </c>
      <c r="I972" s="98">
        <f t="shared" si="31"/>
        <v>9.9184186058633521E-6</v>
      </c>
      <c r="J972" s="99">
        <v>221.7675784188672</v>
      </c>
      <c r="K972" s="197">
        <v>18.415285714285719</v>
      </c>
    </row>
    <row r="973" spans="1:11" x14ac:dyDescent="0.2">
      <c r="A973" s="171" t="s">
        <v>1660</v>
      </c>
      <c r="B973" s="184" t="s">
        <v>1661</v>
      </c>
      <c r="C973" s="171" t="s">
        <v>1245</v>
      </c>
      <c r="D973" s="171" t="s">
        <v>178</v>
      </c>
      <c r="E973" s="171" t="s">
        <v>706</v>
      </c>
      <c r="F973" s="173">
        <v>9.6179759999999989E-2</v>
      </c>
      <c r="G973" s="173">
        <v>0.34416162</v>
      </c>
      <c r="H973" s="58">
        <f t="shared" si="30"/>
        <v>-0.7205389723583937</v>
      </c>
      <c r="I973" s="98">
        <f t="shared" si="31"/>
        <v>9.8805901717008485E-6</v>
      </c>
      <c r="J973" s="99">
        <v>14.356374369999999</v>
      </c>
      <c r="K973" s="197">
        <v>132.1598333333333</v>
      </c>
    </row>
    <row r="974" spans="1:11" x14ac:dyDescent="0.2">
      <c r="A974" s="171" t="s">
        <v>3083</v>
      </c>
      <c r="B974" s="184" t="s">
        <v>1078</v>
      </c>
      <c r="C974" s="171" t="s">
        <v>2192</v>
      </c>
      <c r="D974" s="171" t="s">
        <v>609</v>
      </c>
      <c r="E974" s="171" t="s">
        <v>180</v>
      </c>
      <c r="F974" s="173">
        <v>9.5376450000000002E-2</v>
      </c>
      <c r="G974" s="173">
        <v>0.36162089000000003</v>
      </c>
      <c r="H974" s="58">
        <f t="shared" si="30"/>
        <v>-0.73625293052068974</v>
      </c>
      <c r="I974" s="98">
        <f t="shared" si="31"/>
        <v>9.7980657726918584E-6</v>
      </c>
      <c r="J974" s="99">
        <v>24.458589854075598</v>
      </c>
      <c r="K974" s="197">
        <v>30.065857142857141</v>
      </c>
    </row>
    <row r="975" spans="1:11" x14ac:dyDescent="0.2">
      <c r="A975" s="171" t="s">
        <v>3074</v>
      </c>
      <c r="B975" s="184" t="s">
        <v>1134</v>
      </c>
      <c r="C975" s="171" t="s">
        <v>2192</v>
      </c>
      <c r="D975" s="171" t="s">
        <v>179</v>
      </c>
      <c r="E975" s="171" t="s">
        <v>180</v>
      </c>
      <c r="F975" s="173">
        <v>9.3110529999999997E-2</v>
      </c>
      <c r="G975" s="173">
        <v>0.41362946</v>
      </c>
      <c r="H975" s="58">
        <f t="shared" si="30"/>
        <v>-0.77489386273405192</v>
      </c>
      <c r="I975" s="98">
        <f t="shared" si="31"/>
        <v>9.5652867879880031E-6</v>
      </c>
      <c r="J975" s="99">
        <v>12.4154953947448</v>
      </c>
      <c r="K975" s="197">
        <v>237.16414285714279</v>
      </c>
    </row>
    <row r="976" spans="1:11" x14ac:dyDescent="0.2">
      <c r="A976" s="171" t="s">
        <v>3160</v>
      </c>
      <c r="B976" s="184" t="s">
        <v>2465</v>
      </c>
      <c r="C976" s="171" t="s">
        <v>692</v>
      </c>
      <c r="D976" s="171" t="s">
        <v>178</v>
      </c>
      <c r="E976" s="171" t="s">
        <v>2403</v>
      </c>
      <c r="F976" s="173">
        <v>9.228306E-2</v>
      </c>
      <c r="G976" s="173">
        <v>3.1696589999999997E-2</v>
      </c>
      <c r="H976" s="58">
        <f t="shared" si="30"/>
        <v>1.911450727034044</v>
      </c>
      <c r="I976" s="98">
        <f t="shared" si="31"/>
        <v>9.4802804212703353E-6</v>
      </c>
      <c r="J976" s="99">
        <v>17.856000000000002</v>
      </c>
      <c r="K976" s="197">
        <v>49.850555555555559</v>
      </c>
    </row>
    <row r="977" spans="1:11" x14ac:dyDescent="0.2">
      <c r="A977" s="171" t="s">
        <v>1456</v>
      </c>
      <c r="B977" s="184" t="s">
        <v>1457</v>
      </c>
      <c r="C977" s="171" t="s">
        <v>637</v>
      </c>
      <c r="D977" s="171" t="s">
        <v>178</v>
      </c>
      <c r="E977" s="171" t="s">
        <v>706</v>
      </c>
      <c r="F977" s="173">
        <v>9.2173619999999998E-2</v>
      </c>
      <c r="G977" s="173">
        <v>1.1525959999999998E-2</v>
      </c>
      <c r="H977" s="58">
        <f t="shared" si="30"/>
        <v>6.9970449316152417</v>
      </c>
      <c r="I977" s="98">
        <f t="shared" si="31"/>
        <v>9.4690376006561959E-6</v>
      </c>
      <c r="J977" s="99">
        <v>179.75994656</v>
      </c>
      <c r="K977" s="197">
        <v>16.954142857142859</v>
      </c>
    </row>
    <row r="978" spans="1:11" x14ac:dyDescent="0.2">
      <c r="A978" s="171" t="s">
        <v>1387</v>
      </c>
      <c r="B978" s="184" t="s">
        <v>65</v>
      </c>
      <c r="C978" s="171" t="s">
        <v>2247</v>
      </c>
      <c r="D978" s="171" t="s">
        <v>179</v>
      </c>
      <c r="E978" s="171" t="s">
        <v>180</v>
      </c>
      <c r="F978" s="173">
        <v>9.1254509999999997E-2</v>
      </c>
      <c r="G978" s="173">
        <v>1.48543297</v>
      </c>
      <c r="H978" s="58">
        <f t="shared" si="30"/>
        <v>-0.93856706304290527</v>
      </c>
      <c r="I978" s="98">
        <f t="shared" si="31"/>
        <v>9.3746170153614116E-6</v>
      </c>
      <c r="J978" s="99">
        <v>13.473014970000001</v>
      </c>
      <c r="K978" s="197">
        <v>181.41976470588239</v>
      </c>
    </row>
    <row r="979" spans="1:11" x14ac:dyDescent="0.2">
      <c r="A979" s="171" t="s">
        <v>1733</v>
      </c>
      <c r="B979" s="184" t="s">
        <v>1734</v>
      </c>
      <c r="C979" s="171" t="s">
        <v>1678</v>
      </c>
      <c r="D979" s="171" t="s">
        <v>179</v>
      </c>
      <c r="E979" s="171" t="s">
        <v>180</v>
      </c>
      <c r="F979" s="173">
        <v>9.042117999999999E-2</v>
      </c>
      <c r="G979" s="173">
        <v>2.1732082999999998</v>
      </c>
      <c r="H979" s="58">
        <f t="shared" si="30"/>
        <v>-0.95839276888460256</v>
      </c>
      <c r="I979" s="98">
        <f t="shared" si="31"/>
        <v>9.2890086481978452E-6</v>
      </c>
      <c r="J979" s="99">
        <v>46.355737192791601</v>
      </c>
      <c r="K979" s="197">
        <v>86.228857142857152</v>
      </c>
    </row>
    <row r="980" spans="1:11" x14ac:dyDescent="0.2">
      <c r="A980" s="171" t="s">
        <v>3010</v>
      </c>
      <c r="B980" s="184" t="s">
        <v>2459</v>
      </c>
      <c r="C980" s="171" t="s">
        <v>2277</v>
      </c>
      <c r="D980" s="171" t="s">
        <v>179</v>
      </c>
      <c r="E980" s="171" t="s">
        <v>2403</v>
      </c>
      <c r="F980" s="173">
        <v>9.0156340000000001E-2</v>
      </c>
      <c r="G980" s="173">
        <v>1.03755424</v>
      </c>
      <c r="H980" s="58">
        <f t="shared" si="30"/>
        <v>-0.91310686562275534</v>
      </c>
      <c r="I980" s="98">
        <f t="shared" si="31"/>
        <v>9.2618015154177978E-6</v>
      </c>
      <c r="J980" s="99">
        <v>203.44045550000001</v>
      </c>
      <c r="K980" s="197">
        <v>46.941571428571429</v>
      </c>
    </row>
    <row r="981" spans="1:11" x14ac:dyDescent="0.2">
      <c r="A981" s="171" t="s">
        <v>3115</v>
      </c>
      <c r="B981" s="184" t="s">
        <v>376</v>
      </c>
      <c r="C981" s="171" t="s">
        <v>1245</v>
      </c>
      <c r="D981" s="171" t="s">
        <v>179</v>
      </c>
      <c r="E981" s="171" t="s">
        <v>2403</v>
      </c>
      <c r="F981" s="173">
        <v>9.0015020000000001E-2</v>
      </c>
      <c r="G981" s="173">
        <v>0.16353726999999998</v>
      </c>
      <c r="H981" s="58">
        <f t="shared" si="30"/>
        <v>-0.44957488895344766</v>
      </c>
      <c r="I981" s="98">
        <f t="shared" si="31"/>
        <v>9.2472836480092618E-6</v>
      </c>
      <c r="J981" s="99">
        <v>7.2779398499999992</v>
      </c>
      <c r="K981" s="197">
        <v>138.1062380952381</v>
      </c>
    </row>
    <row r="982" spans="1:11" x14ac:dyDescent="0.2">
      <c r="A982" s="171" t="s">
        <v>3183</v>
      </c>
      <c r="B982" s="184" t="s">
        <v>1937</v>
      </c>
      <c r="C982" s="171" t="s">
        <v>692</v>
      </c>
      <c r="D982" s="171" t="s">
        <v>179</v>
      </c>
      <c r="E982" s="171" t="s">
        <v>706</v>
      </c>
      <c r="F982" s="173">
        <v>8.9955090000000001E-2</v>
      </c>
      <c r="G982" s="173">
        <v>0</v>
      </c>
      <c r="H982" s="58" t="str">
        <f t="shared" si="30"/>
        <v/>
      </c>
      <c r="I982" s="98">
        <f t="shared" si="31"/>
        <v>9.2411270120497832E-6</v>
      </c>
      <c r="J982" s="99">
        <v>7.8783089999999998</v>
      </c>
      <c r="K982" s="197">
        <v>43.46709523809524</v>
      </c>
    </row>
    <row r="983" spans="1:11" x14ac:dyDescent="0.2">
      <c r="A983" s="171" t="s">
        <v>1288</v>
      </c>
      <c r="B983" s="184" t="s">
        <v>617</v>
      </c>
      <c r="C983" s="171" t="s">
        <v>1245</v>
      </c>
      <c r="D983" s="171" t="s">
        <v>178</v>
      </c>
      <c r="E983" s="171" t="s">
        <v>706</v>
      </c>
      <c r="F983" s="173">
        <v>8.8832380000000002E-2</v>
      </c>
      <c r="G983" s="173">
        <v>4.7336360000000001E-2</v>
      </c>
      <c r="H983" s="58">
        <f t="shared" si="30"/>
        <v>0.87662042455313416</v>
      </c>
      <c r="I983" s="98">
        <f t="shared" si="31"/>
        <v>9.1257905068259173E-6</v>
      </c>
      <c r="J983" s="99">
        <v>12.455032839999999</v>
      </c>
      <c r="K983" s="197">
        <v>131.8026111111111</v>
      </c>
    </row>
    <row r="984" spans="1:11" x14ac:dyDescent="0.2">
      <c r="A984" s="171" t="s">
        <v>1152</v>
      </c>
      <c r="B984" s="184" t="s">
        <v>1093</v>
      </c>
      <c r="C984" s="171" t="s">
        <v>692</v>
      </c>
      <c r="D984" s="171" t="s">
        <v>179</v>
      </c>
      <c r="E984" s="171" t="s">
        <v>706</v>
      </c>
      <c r="F984" s="173">
        <v>8.788754E-2</v>
      </c>
      <c r="G984" s="173">
        <v>0.14382738</v>
      </c>
      <c r="H984" s="58">
        <f t="shared" si="30"/>
        <v>-0.38893734975913485</v>
      </c>
      <c r="I984" s="98">
        <f t="shared" si="31"/>
        <v>9.0287266670135719E-6</v>
      </c>
      <c r="J984" s="99">
        <v>22.854756800000001</v>
      </c>
      <c r="K984" s="197">
        <v>89.263714285714286</v>
      </c>
    </row>
    <row r="985" spans="1:11" x14ac:dyDescent="0.2">
      <c r="A985" s="171" t="s">
        <v>1153</v>
      </c>
      <c r="B985" s="184" t="s">
        <v>1002</v>
      </c>
      <c r="C985" s="171" t="s">
        <v>692</v>
      </c>
      <c r="D985" s="171" t="s">
        <v>178</v>
      </c>
      <c r="E985" s="171" t="s">
        <v>706</v>
      </c>
      <c r="F985" s="173">
        <v>8.7359660000000006E-2</v>
      </c>
      <c r="G985" s="173">
        <v>0.19013870999999999</v>
      </c>
      <c r="H985" s="58">
        <f t="shared" si="30"/>
        <v>-0.54054774012088325</v>
      </c>
      <c r="I985" s="98">
        <f t="shared" si="31"/>
        <v>8.9744973162662057E-6</v>
      </c>
      <c r="J985" s="99">
        <v>84.367525920000006</v>
      </c>
      <c r="K985" s="197">
        <v>66.612476190476187</v>
      </c>
    </row>
    <row r="986" spans="1:11" x14ac:dyDescent="0.2">
      <c r="A986" s="171" t="s">
        <v>1214</v>
      </c>
      <c r="B986" s="184" t="s">
        <v>1215</v>
      </c>
      <c r="C986" s="171" t="s">
        <v>234</v>
      </c>
      <c r="D986" s="171" t="s">
        <v>179</v>
      </c>
      <c r="E986" s="171" t="s">
        <v>180</v>
      </c>
      <c r="F986" s="173">
        <v>8.7050440000000007E-2</v>
      </c>
      <c r="G986" s="173">
        <v>0.35517268000000002</v>
      </c>
      <c r="H986" s="58">
        <f t="shared" si="30"/>
        <v>-0.75490671185632863</v>
      </c>
      <c r="I986" s="98">
        <f t="shared" si="31"/>
        <v>8.9427310060477845E-6</v>
      </c>
      <c r="J986" s="99">
        <v>4.4037192029999996</v>
      </c>
      <c r="K986" s="197">
        <v>110.2000476190476</v>
      </c>
    </row>
    <row r="987" spans="1:11" x14ac:dyDescent="0.2">
      <c r="A987" s="171" t="s">
        <v>1963</v>
      </c>
      <c r="B987" s="184" t="s">
        <v>313</v>
      </c>
      <c r="C987" s="171" t="s">
        <v>1245</v>
      </c>
      <c r="D987" s="171" t="s">
        <v>178</v>
      </c>
      <c r="E987" s="171" t="s">
        <v>706</v>
      </c>
      <c r="F987" s="173">
        <v>8.6224059999999991E-2</v>
      </c>
      <c r="G987" s="173">
        <v>1.048192E-2</v>
      </c>
      <c r="H987" s="58">
        <f t="shared" si="30"/>
        <v>7.2259795915252152</v>
      </c>
      <c r="I987" s="98">
        <f t="shared" si="31"/>
        <v>8.85783661552227E-6</v>
      </c>
      <c r="J987" s="99">
        <v>13.80348738</v>
      </c>
      <c r="K987" s="197">
        <v>131.76761904761901</v>
      </c>
    </row>
    <row r="988" spans="1:11" x14ac:dyDescent="0.2">
      <c r="A988" s="171" t="s">
        <v>1451</v>
      </c>
      <c r="B988" s="184" t="s">
        <v>1445</v>
      </c>
      <c r="C988" s="171" t="s">
        <v>638</v>
      </c>
      <c r="D988" s="171" t="s">
        <v>609</v>
      </c>
      <c r="E988" s="171" t="s">
        <v>706</v>
      </c>
      <c r="F988" s="173">
        <v>8.4713049999999998E-2</v>
      </c>
      <c r="G988" s="173">
        <v>0.41321453999999996</v>
      </c>
      <c r="H988" s="58">
        <f t="shared" si="30"/>
        <v>-0.79499015208903345</v>
      </c>
      <c r="I988" s="98">
        <f t="shared" si="31"/>
        <v>8.7026098759739319E-6</v>
      </c>
      <c r="J988" s="99">
        <v>23.763200000000001</v>
      </c>
      <c r="K988" s="197">
        <v>205.03888888888889</v>
      </c>
    </row>
    <row r="989" spans="1:11" x14ac:dyDescent="0.2">
      <c r="A989" s="171" t="s">
        <v>1985</v>
      </c>
      <c r="B989" s="184" t="s">
        <v>316</v>
      </c>
      <c r="C989" s="171" t="s">
        <v>1245</v>
      </c>
      <c r="D989" s="171" t="s">
        <v>178</v>
      </c>
      <c r="E989" s="171" t="s">
        <v>706</v>
      </c>
      <c r="F989" s="173">
        <v>8.4447149999999999E-2</v>
      </c>
      <c r="G989" s="173">
        <v>0.1206327</v>
      </c>
      <c r="H989" s="58">
        <f t="shared" si="30"/>
        <v>-0.29996468619205241</v>
      </c>
      <c r="I989" s="98">
        <f t="shared" si="31"/>
        <v>8.6752938489152736E-6</v>
      </c>
      <c r="J989" s="99">
        <v>5.9874274400000003</v>
      </c>
      <c r="K989" s="197">
        <v>215.89228571428569</v>
      </c>
    </row>
    <row r="990" spans="1:11" x14ac:dyDescent="0.2">
      <c r="A990" s="171" t="s">
        <v>2325</v>
      </c>
      <c r="B990" s="184" t="s">
        <v>1780</v>
      </c>
      <c r="C990" s="171" t="s">
        <v>640</v>
      </c>
      <c r="D990" s="171" t="s">
        <v>178</v>
      </c>
      <c r="E990" s="171" t="s">
        <v>706</v>
      </c>
      <c r="F990" s="173">
        <v>8.4361679999999994E-2</v>
      </c>
      <c r="G990" s="173">
        <v>4.6862239999999999E-2</v>
      </c>
      <c r="H990" s="58">
        <f t="shared" si="30"/>
        <v>0.80020588004329274</v>
      </c>
      <c r="I990" s="98">
        <f t="shared" si="31"/>
        <v>8.6665134772240237E-6</v>
      </c>
      <c r="J990" s="99">
        <v>13.493226331200001</v>
      </c>
      <c r="K990" s="197">
        <v>183.3742380952381</v>
      </c>
    </row>
    <row r="991" spans="1:11" x14ac:dyDescent="0.2">
      <c r="A991" s="171" t="s">
        <v>1391</v>
      </c>
      <c r="B991" s="184" t="s">
        <v>1602</v>
      </c>
      <c r="C991" s="171" t="s">
        <v>2197</v>
      </c>
      <c r="D991" s="171" t="s">
        <v>179</v>
      </c>
      <c r="E991" s="171" t="s">
        <v>706</v>
      </c>
      <c r="F991" s="173">
        <v>7.8831029999999996E-2</v>
      </c>
      <c r="G991" s="173">
        <v>0.22584838000000002</v>
      </c>
      <c r="H991" s="58">
        <f t="shared" si="30"/>
        <v>-0.65095596435095082</v>
      </c>
      <c r="I991" s="98">
        <f t="shared" si="31"/>
        <v>8.0983473055355383E-6</v>
      </c>
      <c r="J991" s="99">
        <v>194.91602396000002</v>
      </c>
      <c r="K991" s="197">
        <v>23.128809523809519</v>
      </c>
    </row>
    <row r="992" spans="1:11" x14ac:dyDescent="0.2">
      <c r="A992" s="171" t="s">
        <v>2796</v>
      </c>
      <c r="B992" s="172" t="s">
        <v>2803</v>
      </c>
      <c r="C992" s="172" t="s">
        <v>639</v>
      </c>
      <c r="D992" s="171" t="s">
        <v>609</v>
      </c>
      <c r="E992" s="171" t="s">
        <v>2403</v>
      </c>
      <c r="F992" s="173">
        <v>7.6922249999999998E-2</v>
      </c>
      <c r="G992" s="173"/>
      <c r="H992" s="58" t="str">
        <f t="shared" si="30"/>
        <v/>
      </c>
      <c r="I992" s="98">
        <f t="shared" si="31"/>
        <v>7.9022574742868522E-6</v>
      </c>
      <c r="J992" s="99">
        <v>2.4224281599999999</v>
      </c>
      <c r="K992" s="197" t="s">
        <v>3198</v>
      </c>
    </row>
    <row r="993" spans="1:11" x14ac:dyDescent="0.2">
      <c r="A993" s="171" t="s">
        <v>2386</v>
      </c>
      <c r="B993" s="184" t="s">
        <v>2387</v>
      </c>
      <c r="C993" s="171" t="s">
        <v>2277</v>
      </c>
      <c r="D993" s="171" t="s">
        <v>178</v>
      </c>
      <c r="E993" s="171" t="s">
        <v>706</v>
      </c>
      <c r="F993" s="173">
        <v>7.6414800000000005E-2</v>
      </c>
      <c r="G993" s="173">
        <v>0.28423303999999999</v>
      </c>
      <c r="H993" s="58">
        <f t="shared" si="30"/>
        <v>-0.73115440766492168</v>
      </c>
      <c r="I993" s="98">
        <f t="shared" si="31"/>
        <v>7.8501269066640014E-6</v>
      </c>
      <c r="J993" s="99">
        <v>318.97311421000001</v>
      </c>
      <c r="K993" s="197">
        <v>22.92880952380952</v>
      </c>
    </row>
    <row r="994" spans="1:11" x14ac:dyDescent="0.2">
      <c r="A994" s="171" t="s">
        <v>1852</v>
      </c>
      <c r="B994" s="184" t="s">
        <v>1855</v>
      </c>
      <c r="C994" s="171" t="s">
        <v>1245</v>
      </c>
      <c r="D994" s="171" t="s">
        <v>178</v>
      </c>
      <c r="E994" s="171" t="s">
        <v>706</v>
      </c>
      <c r="F994" s="173">
        <v>7.6281199999999993E-2</v>
      </c>
      <c r="G994" s="173">
        <v>0.20948977999999999</v>
      </c>
      <c r="H994" s="58">
        <f t="shared" si="30"/>
        <v>-0.63587149692934908</v>
      </c>
      <c r="I994" s="98">
        <f t="shared" si="31"/>
        <v>7.8364021183411843E-6</v>
      </c>
      <c r="J994" s="99">
        <v>5.4297100499999997</v>
      </c>
      <c r="K994" s="197">
        <v>116.99814285714289</v>
      </c>
    </row>
    <row r="995" spans="1:11" x14ac:dyDescent="0.2">
      <c r="A995" s="171" t="s">
        <v>1250</v>
      </c>
      <c r="B995" s="184" t="s">
        <v>217</v>
      </c>
      <c r="C995" s="171" t="s">
        <v>1245</v>
      </c>
      <c r="D995" s="171" t="s">
        <v>178</v>
      </c>
      <c r="E995" s="171" t="s">
        <v>706</v>
      </c>
      <c r="F995" s="173">
        <v>7.6256110000000002E-2</v>
      </c>
      <c r="G995" s="173">
        <v>0.94453832999999998</v>
      </c>
      <c r="H995" s="58">
        <f t="shared" si="30"/>
        <v>-0.91926626206900464</v>
      </c>
      <c r="I995" s="98">
        <f t="shared" si="31"/>
        <v>7.8338246113125974E-6</v>
      </c>
      <c r="J995" s="99">
        <v>3.1506882599999999</v>
      </c>
      <c r="K995" s="197">
        <v>34.198333333333331</v>
      </c>
    </row>
    <row r="996" spans="1:11" x14ac:dyDescent="0.2">
      <c r="A996" s="171" t="s">
        <v>1287</v>
      </c>
      <c r="B996" s="184" t="s">
        <v>1138</v>
      </c>
      <c r="C996" s="171" t="s">
        <v>1245</v>
      </c>
      <c r="D996" s="171" t="s">
        <v>178</v>
      </c>
      <c r="E996" s="171" t="s">
        <v>706</v>
      </c>
      <c r="F996" s="173">
        <v>7.566463000000001E-2</v>
      </c>
      <c r="G996" s="173">
        <v>9.6784110000000007E-2</v>
      </c>
      <c r="H996" s="58">
        <f t="shared" si="30"/>
        <v>-0.21821226645572289</v>
      </c>
      <c r="I996" s="98">
        <f t="shared" si="31"/>
        <v>7.773061603848682E-6</v>
      </c>
      <c r="J996" s="99">
        <v>12.172967079999999</v>
      </c>
      <c r="K996" s="197">
        <v>146.74780952380951</v>
      </c>
    </row>
    <row r="997" spans="1:11" x14ac:dyDescent="0.2">
      <c r="A997" s="171" t="s">
        <v>1175</v>
      </c>
      <c r="B997" s="184" t="s">
        <v>25</v>
      </c>
      <c r="C997" s="171" t="s">
        <v>1156</v>
      </c>
      <c r="D997" s="171" t="s">
        <v>179</v>
      </c>
      <c r="E997" s="171" t="s">
        <v>180</v>
      </c>
      <c r="F997" s="173">
        <v>7.5431940000000003E-2</v>
      </c>
      <c r="G997" s="173">
        <v>9.9841550000000001E-2</v>
      </c>
      <c r="H997" s="58">
        <f t="shared" si="30"/>
        <v>-0.24448348408052556</v>
      </c>
      <c r="I997" s="98">
        <f t="shared" si="31"/>
        <v>7.7491572550849387E-6</v>
      </c>
      <c r="J997" s="99">
        <v>8.4455370099999989</v>
      </c>
      <c r="K997" s="197">
        <v>270.90338095238099</v>
      </c>
    </row>
    <row r="998" spans="1:11" x14ac:dyDescent="0.2">
      <c r="A998" s="171" t="s">
        <v>1680</v>
      </c>
      <c r="B998" s="184" t="s">
        <v>698</v>
      </c>
      <c r="C998" s="171" t="s">
        <v>637</v>
      </c>
      <c r="D998" s="171" t="s">
        <v>178</v>
      </c>
      <c r="E998" s="171" t="s">
        <v>706</v>
      </c>
      <c r="F998" s="173">
        <v>7.4380669999999996E-2</v>
      </c>
      <c r="G998" s="173">
        <v>0.10165518</v>
      </c>
      <c r="H998" s="58">
        <f t="shared" si="30"/>
        <v>-0.26830418282668922</v>
      </c>
      <c r="I998" s="98">
        <f t="shared" si="31"/>
        <v>7.6411598133175226E-6</v>
      </c>
      <c r="J998" s="99">
        <v>52.531930000000003</v>
      </c>
      <c r="K998" s="197">
        <v>13.48652380952381</v>
      </c>
    </row>
    <row r="999" spans="1:11" x14ac:dyDescent="0.2">
      <c r="A999" s="171" t="s">
        <v>2774</v>
      </c>
      <c r="B999" s="184" t="s">
        <v>2779</v>
      </c>
      <c r="C999" s="171" t="s">
        <v>2247</v>
      </c>
      <c r="D999" s="171" t="s">
        <v>179</v>
      </c>
      <c r="E999" s="171" t="s">
        <v>2403</v>
      </c>
      <c r="F999" s="173">
        <v>7.3530899999999996E-2</v>
      </c>
      <c r="G999" s="173">
        <v>9.8135669999999994E-2</v>
      </c>
      <c r="H999" s="58">
        <f t="shared" si="30"/>
        <v>-0.25072198518642608</v>
      </c>
      <c r="I999" s="98">
        <f t="shared" si="31"/>
        <v>7.5538625575310018E-6</v>
      </c>
      <c r="J999" s="99">
        <v>4.5260226299999999</v>
      </c>
      <c r="K999" s="197">
        <v>103.491</v>
      </c>
    </row>
    <row r="1000" spans="1:11" x14ac:dyDescent="0.2">
      <c r="A1000" s="171" t="s">
        <v>2150</v>
      </c>
      <c r="B1000" s="184" t="s">
        <v>2151</v>
      </c>
      <c r="C1000" s="171" t="s">
        <v>1678</v>
      </c>
      <c r="D1000" s="171" t="s">
        <v>179</v>
      </c>
      <c r="E1000" s="171" t="s">
        <v>706</v>
      </c>
      <c r="F1000" s="173">
        <v>7.2014649999999999E-2</v>
      </c>
      <c r="G1000" s="173">
        <v>0.11645678999999999</v>
      </c>
      <c r="H1000" s="58">
        <f t="shared" si="30"/>
        <v>-0.38161913959675509</v>
      </c>
      <c r="I1000" s="98">
        <f t="shared" si="31"/>
        <v>7.3980975104167089E-6</v>
      </c>
      <c r="J1000" s="99">
        <v>1.3021015300000001</v>
      </c>
      <c r="K1000" s="197">
        <v>333.78</v>
      </c>
    </row>
    <row r="1001" spans="1:11" x14ac:dyDescent="0.2">
      <c r="A1001" s="171" t="s">
        <v>3135</v>
      </c>
      <c r="B1001" s="184" t="s">
        <v>903</v>
      </c>
      <c r="C1001" s="171" t="s">
        <v>640</v>
      </c>
      <c r="D1001" s="171" t="s">
        <v>178</v>
      </c>
      <c r="E1001" s="171" t="s">
        <v>706</v>
      </c>
      <c r="F1001" s="173">
        <v>7.1591689999999999E-2</v>
      </c>
      <c r="G1001" s="173">
        <v>7.6071550000000002E-2</v>
      </c>
      <c r="H1001" s="58">
        <f t="shared" si="30"/>
        <v>-5.8890084400804232E-2</v>
      </c>
      <c r="I1001" s="98">
        <f t="shared" si="31"/>
        <v>7.35464663864262E-6</v>
      </c>
      <c r="J1001" s="99">
        <v>39.690043436400003</v>
      </c>
      <c r="K1001" s="197">
        <v>204.62771428571429</v>
      </c>
    </row>
    <row r="1002" spans="1:11" x14ac:dyDescent="0.2">
      <c r="A1002" s="171" t="s">
        <v>3029</v>
      </c>
      <c r="B1002" s="184" t="s">
        <v>2184</v>
      </c>
      <c r="C1002" s="171" t="s">
        <v>639</v>
      </c>
      <c r="D1002" s="171" t="s">
        <v>609</v>
      </c>
      <c r="E1002" s="171" t="s">
        <v>706</v>
      </c>
      <c r="F1002" s="173">
        <v>7.1366719999999995E-2</v>
      </c>
      <c r="G1002" s="173">
        <v>0.85761783999999996</v>
      </c>
      <c r="H1002" s="58">
        <f t="shared" si="30"/>
        <v>-0.91678494001477395</v>
      </c>
      <c r="I1002" s="98">
        <f t="shared" si="31"/>
        <v>7.3315353689645965E-6</v>
      </c>
      <c r="J1002" s="99">
        <v>10.324665494263799</v>
      </c>
      <c r="K1002" s="197">
        <v>142.01729411764711</v>
      </c>
    </row>
    <row r="1003" spans="1:11" x14ac:dyDescent="0.2">
      <c r="A1003" s="171" t="s">
        <v>2154</v>
      </c>
      <c r="B1003" s="184" t="s">
        <v>2155</v>
      </c>
      <c r="C1003" s="171" t="s">
        <v>640</v>
      </c>
      <c r="D1003" s="171" t="s">
        <v>179</v>
      </c>
      <c r="E1003" s="171" t="s">
        <v>706</v>
      </c>
      <c r="F1003" s="173">
        <v>7.0668399999999992E-2</v>
      </c>
      <c r="G1003" s="173">
        <v>0.37622540000000004</v>
      </c>
      <c r="H1003" s="58">
        <f t="shared" si="30"/>
        <v>-0.81216472890985036</v>
      </c>
      <c r="I1003" s="98">
        <f t="shared" si="31"/>
        <v>7.2597966400604883E-6</v>
      </c>
      <c r="J1003" s="99">
        <v>250.36660920000003</v>
      </c>
      <c r="K1003" s="197">
        <v>7.9550000000000001</v>
      </c>
    </row>
    <row r="1004" spans="1:11" x14ac:dyDescent="0.2">
      <c r="A1004" s="171" t="s">
        <v>3123</v>
      </c>
      <c r="B1004" s="184" t="s">
        <v>653</v>
      </c>
      <c r="C1004" s="171" t="s">
        <v>640</v>
      </c>
      <c r="D1004" s="171" t="s">
        <v>178</v>
      </c>
      <c r="E1004" s="171" t="s">
        <v>180</v>
      </c>
      <c r="F1004" s="173">
        <v>6.8820759999999995E-2</v>
      </c>
      <c r="G1004" s="173">
        <v>0.12945835999999999</v>
      </c>
      <c r="H1004" s="58">
        <f t="shared" si="30"/>
        <v>-0.46839462511343422</v>
      </c>
      <c r="I1004" s="98">
        <f t="shared" si="31"/>
        <v>7.0699877486176184E-6</v>
      </c>
      <c r="J1004" s="99">
        <v>75.678880597599999</v>
      </c>
      <c r="K1004" s="197">
        <v>57.962047619047617</v>
      </c>
    </row>
    <row r="1005" spans="1:11" x14ac:dyDescent="0.2">
      <c r="A1005" s="171" t="s">
        <v>2662</v>
      </c>
      <c r="B1005" s="172" t="s">
        <v>2663</v>
      </c>
      <c r="C1005" s="172" t="s">
        <v>2659</v>
      </c>
      <c r="D1005" s="171" t="s">
        <v>179</v>
      </c>
      <c r="E1005" s="171" t="s">
        <v>2403</v>
      </c>
      <c r="F1005" s="173">
        <v>6.8584190000000003E-2</v>
      </c>
      <c r="G1005" s="173">
        <v>6.4867140000000004E-2</v>
      </c>
      <c r="H1005" s="58">
        <f t="shared" si="30"/>
        <v>5.7302510947761842E-2</v>
      </c>
      <c r="I1005" s="98">
        <f t="shared" si="31"/>
        <v>7.0456848057019862E-6</v>
      </c>
      <c r="J1005" s="99">
        <v>20.325602174580201</v>
      </c>
      <c r="K1005" s="197">
        <v>131.82400000000001</v>
      </c>
    </row>
    <row r="1006" spans="1:11" x14ac:dyDescent="0.2">
      <c r="A1006" s="171" t="s">
        <v>3175</v>
      </c>
      <c r="B1006" s="184" t="s">
        <v>939</v>
      </c>
      <c r="C1006" s="171" t="s">
        <v>2192</v>
      </c>
      <c r="D1006" s="171" t="s">
        <v>179</v>
      </c>
      <c r="E1006" s="171" t="s">
        <v>180</v>
      </c>
      <c r="F1006" s="173">
        <v>6.6368440000000001E-2</v>
      </c>
      <c r="G1006" s="173">
        <v>2.7769100000000001E-3</v>
      </c>
      <c r="H1006" s="58">
        <f t="shared" si="30"/>
        <v>22.900104792737253</v>
      </c>
      <c r="I1006" s="98">
        <f t="shared" si="31"/>
        <v>6.8180598077507935E-6</v>
      </c>
      <c r="J1006" s="99">
        <v>48.600136979999995</v>
      </c>
      <c r="K1006" s="197">
        <v>25.44738095238095</v>
      </c>
    </row>
    <row r="1007" spans="1:11" x14ac:dyDescent="0.2">
      <c r="A1007" s="171" t="s">
        <v>1676</v>
      </c>
      <c r="B1007" s="184" t="s">
        <v>1677</v>
      </c>
      <c r="C1007" s="171" t="s">
        <v>1678</v>
      </c>
      <c r="D1007" s="171" t="s">
        <v>609</v>
      </c>
      <c r="E1007" s="171" t="s">
        <v>180</v>
      </c>
      <c r="F1007" s="173">
        <v>6.5677600000000003E-2</v>
      </c>
      <c r="G1007" s="173">
        <v>0.14625060000000001</v>
      </c>
      <c r="H1007" s="58">
        <f t="shared" si="30"/>
        <v>-0.55092423552450387</v>
      </c>
      <c r="I1007" s="98">
        <f t="shared" si="31"/>
        <v>6.7470895026240418E-6</v>
      </c>
      <c r="J1007" s="99">
        <v>11.118070777789001</v>
      </c>
      <c r="K1007" s="197" t="s">
        <v>3198</v>
      </c>
    </row>
    <row r="1008" spans="1:11" x14ac:dyDescent="0.2">
      <c r="A1008" s="171" t="s">
        <v>1198</v>
      </c>
      <c r="B1008" s="184" t="s">
        <v>1199</v>
      </c>
      <c r="C1008" s="171" t="s">
        <v>234</v>
      </c>
      <c r="D1008" s="171" t="s">
        <v>179</v>
      </c>
      <c r="E1008" s="171" t="s">
        <v>180</v>
      </c>
      <c r="F1008" s="173">
        <v>6.3146629999999995E-2</v>
      </c>
      <c r="G1008" s="173">
        <v>0.69857639999999999</v>
      </c>
      <c r="H1008" s="58">
        <f t="shared" si="30"/>
        <v>-0.90960669441452646</v>
      </c>
      <c r="I1008" s="98">
        <f t="shared" si="31"/>
        <v>6.487081811745319E-6</v>
      </c>
      <c r="J1008" s="99">
        <v>29.752834309999997</v>
      </c>
      <c r="K1008" s="197">
        <v>212.24352380952379</v>
      </c>
    </row>
    <row r="1009" spans="1:11" x14ac:dyDescent="0.2">
      <c r="A1009" s="171" t="s">
        <v>1980</v>
      </c>
      <c r="B1009" s="184" t="s">
        <v>608</v>
      </c>
      <c r="C1009" s="171" t="s">
        <v>1993</v>
      </c>
      <c r="D1009" s="171" t="s">
        <v>178</v>
      </c>
      <c r="E1009" s="171" t="s">
        <v>706</v>
      </c>
      <c r="F1009" s="173">
        <v>6.1653519999999996E-2</v>
      </c>
      <c r="G1009" s="173">
        <v>4.4108349999999998E-2</v>
      </c>
      <c r="H1009" s="58">
        <f t="shared" si="30"/>
        <v>0.39777434431349157</v>
      </c>
      <c r="I1009" s="98">
        <f t="shared" si="31"/>
        <v>6.3336939472791543E-6</v>
      </c>
      <c r="J1009" s="99">
        <v>2.1544308800000005</v>
      </c>
      <c r="K1009" s="197">
        <v>172.28747619047621</v>
      </c>
    </row>
    <row r="1010" spans="1:11" x14ac:dyDescent="0.2">
      <c r="A1010" s="171" t="s">
        <v>2118</v>
      </c>
      <c r="B1010" s="184" t="s">
        <v>2125</v>
      </c>
      <c r="C1010" s="171" t="s">
        <v>1678</v>
      </c>
      <c r="D1010" s="171" t="s">
        <v>609</v>
      </c>
      <c r="E1010" s="171" t="s">
        <v>706</v>
      </c>
      <c r="F1010" s="173">
        <v>6.1475189999999999E-2</v>
      </c>
      <c r="G1010" s="173">
        <v>3.2185399999999998E-3</v>
      </c>
      <c r="H1010" s="58">
        <f t="shared" si="30"/>
        <v>18.100334313073631</v>
      </c>
      <c r="I1010" s="98">
        <f t="shared" si="31"/>
        <v>6.3153740258599348E-6</v>
      </c>
      <c r="J1010" s="99">
        <v>4.0827004304088002</v>
      </c>
      <c r="K1010" s="197" t="s">
        <v>3198</v>
      </c>
    </row>
    <row r="1011" spans="1:11" x14ac:dyDescent="0.2">
      <c r="A1011" s="171" t="s">
        <v>2146</v>
      </c>
      <c r="B1011" s="184" t="s">
        <v>2147</v>
      </c>
      <c r="C1011" s="171" t="s">
        <v>637</v>
      </c>
      <c r="D1011" s="171" t="s">
        <v>178</v>
      </c>
      <c r="E1011" s="171" t="s">
        <v>706</v>
      </c>
      <c r="F1011" s="173">
        <v>6.0091370000000005E-2</v>
      </c>
      <c r="G1011" s="173">
        <v>0</v>
      </c>
      <c r="H1011" s="58" t="str">
        <f t="shared" si="30"/>
        <v/>
      </c>
      <c r="I1011" s="98">
        <f t="shared" si="31"/>
        <v>6.173213572440182E-6</v>
      </c>
      <c r="J1011" s="99">
        <v>132.66542132999999</v>
      </c>
      <c r="K1011" s="197">
        <v>28.828190476190478</v>
      </c>
    </row>
    <row r="1012" spans="1:11" x14ac:dyDescent="0.2">
      <c r="A1012" s="171" t="s">
        <v>2649</v>
      </c>
      <c r="B1012" s="172" t="s">
        <v>2650</v>
      </c>
      <c r="C1012" s="172" t="s">
        <v>639</v>
      </c>
      <c r="D1012" s="171" t="s">
        <v>179</v>
      </c>
      <c r="E1012" s="171" t="s">
        <v>706</v>
      </c>
      <c r="F1012" s="173">
        <v>5.7814600000000001E-2</v>
      </c>
      <c r="G1012" s="173">
        <v>2.32E-3</v>
      </c>
      <c r="H1012" s="58">
        <f t="shared" si="30"/>
        <v>23.920086206896553</v>
      </c>
      <c r="I1012" s="98">
        <f t="shared" si="31"/>
        <v>5.9393199623373557E-6</v>
      </c>
      <c r="J1012" s="99">
        <v>1.1099303479128</v>
      </c>
      <c r="K1012" s="197">
        <v>164.81299999999999</v>
      </c>
    </row>
    <row r="1013" spans="1:11" x14ac:dyDescent="0.2">
      <c r="A1013" s="171" t="s">
        <v>3153</v>
      </c>
      <c r="B1013" s="184" t="s">
        <v>1935</v>
      </c>
      <c r="C1013" s="171" t="s">
        <v>639</v>
      </c>
      <c r="D1013" s="171" t="s">
        <v>179</v>
      </c>
      <c r="E1013" s="171" t="s">
        <v>706</v>
      </c>
      <c r="F1013" s="173">
        <v>5.6570530000000001E-2</v>
      </c>
      <c r="G1013" s="173">
        <v>4.119221E-2</v>
      </c>
      <c r="H1013" s="58">
        <f t="shared" si="30"/>
        <v>0.37333078268925113</v>
      </c>
      <c r="I1013" s="98">
        <f t="shared" si="31"/>
        <v>5.8115160895172546E-6</v>
      </c>
      <c r="J1013" s="99">
        <v>9.3256566567322015</v>
      </c>
      <c r="K1013" s="197">
        <v>140.03104999999999</v>
      </c>
    </row>
    <row r="1014" spans="1:11" x14ac:dyDescent="0.2">
      <c r="A1014" s="171" t="s">
        <v>1649</v>
      </c>
      <c r="B1014" s="184" t="s">
        <v>1650</v>
      </c>
      <c r="C1014" s="171" t="s">
        <v>2197</v>
      </c>
      <c r="D1014" s="171" t="s">
        <v>609</v>
      </c>
      <c r="E1014" s="171" t="s">
        <v>706</v>
      </c>
      <c r="F1014" s="173">
        <v>5.5893999999999999E-2</v>
      </c>
      <c r="G1014" s="173">
        <v>0.50016179999999999</v>
      </c>
      <c r="H1014" s="58">
        <f t="shared" si="30"/>
        <v>-0.88824816289448738</v>
      </c>
      <c r="I1014" s="98">
        <f t="shared" si="31"/>
        <v>5.7420158571517253E-6</v>
      </c>
      <c r="J1014" s="99">
        <v>3.2427398700000003</v>
      </c>
      <c r="K1014" s="197">
        <v>88.204333333333338</v>
      </c>
    </row>
    <row r="1015" spans="1:11" x14ac:dyDescent="0.2">
      <c r="A1015" s="171" t="s">
        <v>2567</v>
      </c>
      <c r="B1015" s="184" t="s">
        <v>2182</v>
      </c>
      <c r="C1015" s="171" t="s">
        <v>639</v>
      </c>
      <c r="D1015" s="171" t="s">
        <v>609</v>
      </c>
      <c r="E1015" s="171" t="s">
        <v>180</v>
      </c>
      <c r="F1015" s="173">
        <v>5.5609069999999997E-2</v>
      </c>
      <c r="G1015" s="173">
        <v>0.46456815000000001</v>
      </c>
      <c r="H1015" s="58">
        <f t="shared" si="30"/>
        <v>-0.88029943507750152</v>
      </c>
      <c r="I1015" s="98">
        <f t="shared" si="31"/>
        <v>5.7127448696006781E-6</v>
      </c>
      <c r="J1015" s="99">
        <v>19.238922160000001</v>
      </c>
      <c r="K1015" s="197">
        <v>25.396095238095238</v>
      </c>
    </row>
    <row r="1016" spans="1:11" x14ac:dyDescent="0.2">
      <c r="A1016" s="171" t="s">
        <v>2494</v>
      </c>
      <c r="B1016" s="172" t="s">
        <v>2495</v>
      </c>
      <c r="C1016" s="172" t="s">
        <v>2277</v>
      </c>
      <c r="D1016" s="171" t="s">
        <v>178</v>
      </c>
      <c r="E1016" s="171" t="s">
        <v>2403</v>
      </c>
      <c r="F1016" s="173">
        <v>5.5517320000000002E-2</v>
      </c>
      <c r="G1016" s="173">
        <v>1.1806000000000001E-2</v>
      </c>
      <c r="H1016" s="58">
        <f t="shared" si="30"/>
        <v>3.7024665424360492</v>
      </c>
      <c r="I1016" s="98">
        <f t="shared" si="31"/>
        <v>5.7033193506738945E-6</v>
      </c>
      <c r="J1016" s="99">
        <v>6.3997129999999999E-2</v>
      </c>
      <c r="K1016" s="197">
        <v>50.724714285714278</v>
      </c>
    </row>
    <row r="1017" spans="1:11" x14ac:dyDescent="0.2">
      <c r="A1017" s="171" t="s">
        <v>3137</v>
      </c>
      <c r="B1017" s="184" t="s">
        <v>1631</v>
      </c>
      <c r="C1017" s="171" t="s">
        <v>640</v>
      </c>
      <c r="D1017" s="171" t="s">
        <v>179</v>
      </c>
      <c r="E1017" s="171" t="s">
        <v>706</v>
      </c>
      <c r="F1017" s="173">
        <v>5.4600910000000002E-2</v>
      </c>
      <c r="G1017" s="173">
        <v>7.5364089999999995E-2</v>
      </c>
      <c r="H1017" s="58">
        <f t="shared" si="30"/>
        <v>-0.27550495202688696</v>
      </c>
      <c r="I1017" s="98">
        <f t="shared" si="31"/>
        <v>5.6091761375982083E-6</v>
      </c>
      <c r="J1017" s="99">
        <v>92.671936000000002</v>
      </c>
      <c r="K1017" s="197">
        <v>12.86271428571429</v>
      </c>
    </row>
    <row r="1018" spans="1:11" x14ac:dyDescent="0.2">
      <c r="A1018" s="171" t="s">
        <v>3122</v>
      </c>
      <c r="B1018" s="184" t="s">
        <v>375</v>
      </c>
      <c r="C1018" s="171" t="s">
        <v>1245</v>
      </c>
      <c r="D1018" s="171" t="s">
        <v>179</v>
      </c>
      <c r="E1018" s="171" t="s">
        <v>2403</v>
      </c>
      <c r="F1018" s="173">
        <v>5.4333120000000006E-2</v>
      </c>
      <c r="G1018" s="173">
        <v>0.13572661</v>
      </c>
      <c r="H1018" s="58">
        <f t="shared" si="30"/>
        <v>-0.59968704736676171</v>
      </c>
      <c r="I1018" s="98">
        <f t="shared" si="31"/>
        <v>5.5816659499861813E-6</v>
      </c>
      <c r="J1018" s="99">
        <v>4.4621563899999996</v>
      </c>
      <c r="K1018" s="197">
        <v>139.3095238095238</v>
      </c>
    </row>
    <row r="1019" spans="1:11" x14ac:dyDescent="0.2">
      <c r="A1019" s="171" t="s">
        <v>3117</v>
      </c>
      <c r="B1019" s="184" t="s">
        <v>2382</v>
      </c>
      <c r="C1019" s="171" t="s">
        <v>2277</v>
      </c>
      <c r="D1019" s="171" t="s">
        <v>179</v>
      </c>
      <c r="E1019" s="171" t="s">
        <v>706</v>
      </c>
      <c r="F1019" s="173">
        <v>5.238934E-2</v>
      </c>
      <c r="G1019" s="173">
        <v>0.15016476000000001</v>
      </c>
      <c r="H1019" s="58">
        <f t="shared" si="30"/>
        <v>-0.65112094209054105</v>
      </c>
      <c r="I1019" s="98">
        <f t="shared" si="31"/>
        <v>5.3819805529343613E-6</v>
      </c>
      <c r="J1019" s="99">
        <v>128.44750299</v>
      </c>
      <c r="K1019" s="197">
        <v>34.383857142857138</v>
      </c>
    </row>
    <row r="1020" spans="1:11" x14ac:dyDescent="0.2">
      <c r="A1020" s="171" t="s">
        <v>3133</v>
      </c>
      <c r="B1020" s="184" t="s">
        <v>904</v>
      </c>
      <c r="C1020" s="171" t="s">
        <v>640</v>
      </c>
      <c r="D1020" s="171" t="s">
        <v>178</v>
      </c>
      <c r="E1020" s="171" t="s">
        <v>706</v>
      </c>
      <c r="F1020" s="173">
        <v>5.1725010000000002E-2</v>
      </c>
      <c r="G1020" s="173">
        <v>9.0030169999999993E-2</v>
      </c>
      <c r="H1020" s="58">
        <f t="shared" si="30"/>
        <v>-0.42547026180223801</v>
      </c>
      <c r="I1020" s="98">
        <f t="shared" si="31"/>
        <v>5.3137336320773532E-6</v>
      </c>
      <c r="J1020" s="99">
        <v>11.254707993</v>
      </c>
      <c r="K1020" s="197">
        <v>99.745857142857147</v>
      </c>
    </row>
    <row r="1021" spans="1:11" x14ac:dyDescent="0.2">
      <c r="A1021" s="171" t="s">
        <v>3110</v>
      </c>
      <c r="B1021" s="184" t="s">
        <v>1565</v>
      </c>
      <c r="C1021" s="171" t="s">
        <v>639</v>
      </c>
      <c r="D1021" s="171" t="s">
        <v>179</v>
      </c>
      <c r="E1021" s="171" t="s">
        <v>706</v>
      </c>
      <c r="F1021" s="173">
        <v>5.1601309999999997E-2</v>
      </c>
      <c r="G1021" s="173">
        <v>0.20445667000000001</v>
      </c>
      <c r="H1021" s="58">
        <f t="shared" si="30"/>
        <v>-0.74761738024981039</v>
      </c>
      <c r="I1021" s="98">
        <f t="shared" si="31"/>
        <v>5.3010258752245659E-6</v>
      </c>
      <c r="J1021" s="99">
        <v>149.90605441</v>
      </c>
      <c r="K1021" s="197">
        <v>82.727052631578957</v>
      </c>
    </row>
    <row r="1022" spans="1:11" x14ac:dyDescent="0.2">
      <c r="A1022" s="171" t="s">
        <v>2976</v>
      </c>
      <c r="B1022" s="184" t="s">
        <v>143</v>
      </c>
      <c r="C1022" s="171" t="s">
        <v>639</v>
      </c>
      <c r="D1022" s="171" t="s">
        <v>179</v>
      </c>
      <c r="E1022" s="171" t="s">
        <v>706</v>
      </c>
      <c r="F1022" s="173">
        <v>5.1479209999999997E-2</v>
      </c>
      <c r="G1022" s="173">
        <v>1.66811584</v>
      </c>
      <c r="H1022" s="58">
        <f t="shared" si="30"/>
        <v>-0.96913930749557542</v>
      </c>
      <c r="I1022" s="98">
        <f t="shared" si="31"/>
        <v>5.2884824870942078E-6</v>
      </c>
      <c r="J1022" s="99">
        <v>478.64987142742768</v>
      </c>
      <c r="K1022" s="197">
        <v>22.71466666666667</v>
      </c>
    </row>
    <row r="1023" spans="1:11" x14ac:dyDescent="0.2">
      <c r="A1023" s="171" t="s">
        <v>3077</v>
      </c>
      <c r="B1023" s="184" t="s">
        <v>1243</v>
      </c>
      <c r="C1023" s="171" t="s">
        <v>510</v>
      </c>
      <c r="D1023" s="171" t="s">
        <v>609</v>
      </c>
      <c r="E1023" s="171" t="s">
        <v>180</v>
      </c>
      <c r="F1023" s="173">
        <v>5.0765999999999999E-2</v>
      </c>
      <c r="G1023" s="173">
        <v>0.39734593000000001</v>
      </c>
      <c r="H1023" s="58">
        <f t="shared" si="30"/>
        <v>-0.8722372719408501</v>
      </c>
      <c r="I1023" s="98">
        <f t="shared" si="31"/>
        <v>5.2152141017669967E-6</v>
      </c>
      <c r="J1023" s="99">
        <v>23.205558311700003</v>
      </c>
      <c r="K1023" s="197">
        <v>13.08519047619048</v>
      </c>
    </row>
    <row r="1024" spans="1:11" x14ac:dyDescent="0.2">
      <c r="A1024" s="171" t="s">
        <v>3166</v>
      </c>
      <c r="B1024" s="184" t="s">
        <v>2380</v>
      </c>
      <c r="C1024" s="171" t="s">
        <v>2277</v>
      </c>
      <c r="D1024" s="171" t="s">
        <v>178</v>
      </c>
      <c r="E1024" s="171" t="s">
        <v>706</v>
      </c>
      <c r="F1024" s="173">
        <v>5.0600029999999997E-2</v>
      </c>
      <c r="G1024" s="173">
        <v>2.173011E-2</v>
      </c>
      <c r="H1024" s="58">
        <f t="shared" si="30"/>
        <v>1.328567595838217</v>
      </c>
      <c r="I1024" s="98">
        <f t="shared" si="31"/>
        <v>5.1981639287285399E-6</v>
      </c>
      <c r="J1024" s="99">
        <v>26.370218390000002</v>
      </c>
      <c r="K1024" s="197">
        <v>34.736600000000003</v>
      </c>
    </row>
    <row r="1025" spans="1:11" x14ac:dyDescent="0.2">
      <c r="A1025" s="171" t="s">
        <v>2634</v>
      </c>
      <c r="B1025" s="172" t="s">
        <v>2635</v>
      </c>
      <c r="C1025" s="172" t="s">
        <v>1678</v>
      </c>
      <c r="D1025" s="171" t="s">
        <v>179</v>
      </c>
      <c r="E1025" s="171" t="s">
        <v>2403</v>
      </c>
      <c r="F1025" s="173">
        <v>4.9834949999999996E-2</v>
      </c>
      <c r="G1025" s="173">
        <v>0.14805460000000001</v>
      </c>
      <c r="H1025" s="58">
        <f t="shared" si="30"/>
        <v>-0.66340154240395099</v>
      </c>
      <c r="I1025" s="98">
        <f t="shared" si="31"/>
        <v>5.1195669148810846E-6</v>
      </c>
      <c r="J1025" s="99">
        <v>2.8205055106618002</v>
      </c>
      <c r="K1025" s="197" t="s">
        <v>3198</v>
      </c>
    </row>
    <row r="1026" spans="1:11" x14ac:dyDescent="0.2">
      <c r="A1026" s="171" t="s">
        <v>1988</v>
      </c>
      <c r="B1026" s="184" t="s">
        <v>607</v>
      </c>
      <c r="C1026" s="171" t="s">
        <v>1156</v>
      </c>
      <c r="D1026" s="171" t="s">
        <v>179</v>
      </c>
      <c r="E1026" s="171" t="s">
        <v>180</v>
      </c>
      <c r="F1026" s="173">
        <v>4.8852989999999999E-2</v>
      </c>
      <c r="G1026" s="173">
        <v>2.3630500000000002E-3</v>
      </c>
      <c r="H1026" s="58">
        <f t="shared" si="30"/>
        <v>19.673701360529822</v>
      </c>
      <c r="I1026" s="98">
        <f t="shared" si="31"/>
        <v>5.0186897207083888E-6</v>
      </c>
      <c r="J1026" s="99">
        <v>11.84261115</v>
      </c>
      <c r="K1026" s="197">
        <v>64.491000000000014</v>
      </c>
    </row>
    <row r="1027" spans="1:11" x14ac:dyDescent="0.2">
      <c r="A1027" s="171" t="s">
        <v>1248</v>
      </c>
      <c r="B1027" s="184" t="s">
        <v>226</v>
      </c>
      <c r="C1027" s="171" t="s">
        <v>1245</v>
      </c>
      <c r="D1027" s="171" t="s">
        <v>178</v>
      </c>
      <c r="E1027" s="171" t="s">
        <v>706</v>
      </c>
      <c r="F1027" s="173">
        <v>4.8624129999999995E-2</v>
      </c>
      <c r="G1027" s="173">
        <v>8.6036649999999992E-2</v>
      </c>
      <c r="H1027" s="58">
        <f t="shared" si="30"/>
        <v>-0.43484398799813806</v>
      </c>
      <c r="I1027" s="98">
        <f t="shared" si="31"/>
        <v>4.9951788295739599E-6</v>
      </c>
      <c r="J1027" s="99">
        <v>3.4015148500000003</v>
      </c>
      <c r="K1027" s="197">
        <v>33.738666666666667</v>
      </c>
    </row>
    <row r="1028" spans="1:11" x14ac:dyDescent="0.2">
      <c r="A1028" s="171" t="s">
        <v>1234</v>
      </c>
      <c r="B1028" s="184" t="s">
        <v>1235</v>
      </c>
      <c r="C1028" s="171" t="s">
        <v>2197</v>
      </c>
      <c r="D1028" s="171" t="s">
        <v>609</v>
      </c>
      <c r="E1028" s="171" t="s">
        <v>706</v>
      </c>
      <c r="F1028" s="173">
        <v>4.6618220000000002E-2</v>
      </c>
      <c r="G1028" s="173">
        <v>5.6587199999999999E-3</v>
      </c>
      <c r="H1028" s="58">
        <f t="shared" si="30"/>
        <v>7.2382977069019141</v>
      </c>
      <c r="I1028" s="98">
        <f t="shared" si="31"/>
        <v>4.7891107895693227E-6</v>
      </c>
      <c r="J1028" s="99">
        <v>3.5112128237554003</v>
      </c>
      <c r="K1028" s="197">
        <v>151.18260000000001</v>
      </c>
    </row>
    <row r="1029" spans="1:11" x14ac:dyDescent="0.2">
      <c r="A1029" s="171" t="s">
        <v>3032</v>
      </c>
      <c r="B1029" s="184" t="s">
        <v>2066</v>
      </c>
      <c r="C1029" s="171" t="s">
        <v>2192</v>
      </c>
      <c r="D1029" s="171" t="s">
        <v>179</v>
      </c>
      <c r="E1029" s="171" t="s">
        <v>706</v>
      </c>
      <c r="F1029" s="173">
        <v>4.6372580000000004E-2</v>
      </c>
      <c r="G1029" s="173">
        <v>0.82091859</v>
      </c>
      <c r="H1029" s="58">
        <f t="shared" si="30"/>
        <v>-0.94351135354359561</v>
      </c>
      <c r="I1029" s="98">
        <f t="shared" si="31"/>
        <v>4.7638760814584212E-6</v>
      </c>
      <c r="J1029" s="99">
        <v>32.451599600000002</v>
      </c>
      <c r="K1029" s="197">
        <v>56.160476190476189</v>
      </c>
    </row>
    <row r="1030" spans="1:11" x14ac:dyDescent="0.2">
      <c r="A1030" s="171" t="s">
        <v>3022</v>
      </c>
      <c r="B1030" s="184" t="s">
        <v>2384</v>
      </c>
      <c r="C1030" s="171" t="s">
        <v>2277</v>
      </c>
      <c r="D1030" s="171" t="s">
        <v>179</v>
      </c>
      <c r="E1030" s="171" t="s">
        <v>706</v>
      </c>
      <c r="F1030" s="173">
        <v>4.6355150000000005E-2</v>
      </c>
      <c r="G1030" s="173">
        <v>0.93359389999999998</v>
      </c>
      <c r="H1030" s="58">
        <f t="shared" si="30"/>
        <v>-0.95034762973494147</v>
      </c>
      <c r="I1030" s="98">
        <f t="shared" si="31"/>
        <v>4.7620854896884606E-6</v>
      </c>
      <c r="J1030" s="99">
        <v>56.488637359999998</v>
      </c>
      <c r="K1030" s="197">
        <v>30.317190476190479</v>
      </c>
    </row>
    <row r="1031" spans="1:11" x14ac:dyDescent="0.2">
      <c r="A1031" s="171" t="s">
        <v>3085</v>
      </c>
      <c r="B1031" s="184" t="s">
        <v>2475</v>
      </c>
      <c r="C1031" s="171" t="s">
        <v>2192</v>
      </c>
      <c r="D1031" s="171" t="s">
        <v>609</v>
      </c>
      <c r="E1031" s="171" t="s">
        <v>2403</v>
      </c>
      <c r="F1031" s="173">
        <v>4.6309989999999995E-2</v>
      </c>
      <c r="G1031" s="173">
        <v>0.34315378000000002</v>
      </c>
      <c r="H1031" s="58">
        <f t="shared" ref="H1031:H1094" si="32">IF(ISERROR(F1031/G1031-1),"",IF((F1031/G1031-1)&gt;10000%,"",F1031/G1031-1))</f>
        <v>-0.865045956946766</v>
      </c>
      <c r="I1031" s="98">
        <f t="shared" ref="I1031:I1094" si="33">F1031/$F$1161</f>
        <v>4.7574461824979033E-6</v>
      </c>
      <c r="J1031" s="99">
        <v>39.764512909999993</v>
      </c>
      <c r="K1031" s="197">
        <v>57.723047619047627</v>
      </c>
    </row>
    <row r="1032" spans="1:11" x14ac:dyDescent="0.2">
      <c r="A1032" s="171" t="s">
        <v>2278</v>
      </c>
      <c r="B1032" s="184" t="s">
        <v>94</v>
      </c>
      <c r="C1032" s="171" t="s">
        <v>510</v>
      </c>
      <c r="D1032" s="171" t="s">
        <v>179</v>
      </c>
      <c r="E1032" s="171" t="s">
        <v>180</v>
      </c>
      <c r="F1032" s="173">
        <v>4.6213629999999999E-2</v>
      </c>
      <c r="G1032" s="173">
        <v>1.9228466000000002</v>
      </c>
      <c r="H1032" s="58">
        <f t="shared" si="32"/>
        <v>-0.97596603389994818</v>
      </c>
      <c r="I1032" s="98">
        <f t="shared" si="33"/>
        <v>4.747547076189621E-6</v>
      </c>
      <c r="J1032" s="99">
        <v>83.904171893566001</v>
      </c>
      <c r="K1032" s="197">
        <v>47.152238095238097</v>
      </c>
    </row>
    <row r="1033" spans="1:11" x14ac:dyDescent="0.2">
      <c r="A1033" s="171" t="s">
        <v>2263</v>
      </c>
      <c r="B1033" s="184" t="s">
        <v>1089</v>
      </c>
      <c r="C1033" s="171" t="s">
        <v>510</v>
      </c>
      <c r="D1033" s="171" t="s">
        <v>178</v>
      </c>
      <c r="E1033" s="171" t="s">
        <v>180</v>
      </c>
      <c r="F1033" s="173">
        <v>4.5678400000000001E-2</v>
      </c>
      <c r="G1033" s="173">
        <v>0.99805458999999996</v>
      </c>
      <c r="H1033" s="58">
        <f t="shared" si="32"/>
        <v>-0.95423256357149766</v>
      </c>
      <c r="I1033" s="98">
        <f t="shared" si="33"/>
        <v>4.6925626566235982E-6</v>
      </c>
      <c r="J1033" s="99">
        <v>7.3194228020000001</v>
      </c>
      <c r="K1033" s="197">
        <v>40.406809523809521</v>
      </c>
    </row>
    <row r="1034" spans="1:11" x14ac:dyDescent="0.2">
      <c r="A1034" s="171" t="s">
        <v>1373</v>
      </c>
      <c r="B1034" s="184" t="s">
        <v>323</v>
      </c>
      <c r="C1034" s="171" t="s">
        <v>2247</v>
      </c>
      <c r="D1034" s="171" t="s">
        <v>179</v>
      </c>
      <c r="E1034" s="171" t="s">
        <v>706</v>
      </c>
      <c r="F1034" s="173">
        <v>4.4838059999999999E-2</v>
      </c>
      <c r="G1034" s="173">
        <v>9.7779060000000001E-2</v>
      </c>
      <c r="H1034" s="58">
        <f t="shared" si="32"/>
        <v>-0.54143494527355851</v>
      </c>
      <c r="I1034" s="98">
        <f t="shared" si="33"/>
        <v>4.6062341489948917E-6</v>
      </c>
      <c r="J1034" s="99">
        <v>16.894452390000001</v>
      </c>
      <c r="K1034" s="197">
        <v>8.4105238095238093</v>
      </c>
    </row>
    <row r="1035" spans="1:11" x14ac:dyDescent="0.2">
      <c r="A1035" s="171" t="s">
        <v>1496</v>
      </c>
      <c r="B1035" s="184" t="s">
        <v>1195</v>
      </c>
      <c r="C1035" s="171" t="s">
        <v>234</v>
      </c>
      <c r="D1035" s="171" t="s">
        <v>179</v>
      </c>
      <c r="E1035" s="171" t="s">
        <v>180</v>
      </c>
      <c r="F1035" s="173">
        <v>4.4534749999999998E-2</v>
      </c>
      <c r="G1035" s="173">
        <v>0.64172834000000001</v>
      </c>
      <c r="H1035" s="58">
        <f t="shared" si="32"/>
        <v>-0.93060186495737429</v>
      </c>
      <c r="I1035" s="98">
        <f t="shared" si="33"/>
        <v>4.5750749757449418E-6</v>
      </c>
      <c r="J1035" s="99">
        <v>13.96828872</v>
      </c>
      <c r="K1035" s="197">
        <v>211.0584761904762</v>
      </c>
    </row>
    <row r="1036" spans="1:11" x14ac:dyDescent="0.2">
      <c r="A1036" s="171" t="s">
        <v>3149</v>
      </c>
      <c r="B1036" s="184" t="s">
        <v>1194</v>
      </c>
      <c r="C1036" s="171" t="s">
        <v>234</v>
      </c>
      <c r="D1036" s="171" t="s">
        <v>609</v>
      </c>
      <c r="E1036" s="171" t="s">
        <v>706</v>
      </c>
      <c r="F1036" s="173">
        <v>4.4354029999999996E-2</v>
      </c>
      <c r="G1036" s="173">
        <v>4.9048929999999998E-2</v>
      </c>
      <c r="H1036" s="58">
        <f t="shared" si="32"/>
        <v>-9.5718703751539569E-2</v>
      </c>
      <c r="I1036" s="98">
        <f t="shared" si="33"/>
        <v>4.5565095285465939E-6</v>
      </c>
      <c r="J1036" s="99">
        <v>185.0294451</v>
      </c>
      <c r="K1036" s="197">
        <v>163.05190476190481</v>
      </c>
    </row>
    <row r="1037" spans="1:11" x14ac:dyDescent="0.2">
      <c r="A1037" s="171" t="s">
        <v>1158</v>
      </c>
      <c r="B1037" s="184" t="s">
        <v>216</v>
      </c>
      <c r="C1037" s="171" t="s">
        <v>1156</v>
      </c>
      <c r="D1037" s="171" t="s">
        <v>179</v>
      </c>
      <c r="E1037" s="171" t="s">
        <v>180</v>
      </c>
      <c r="F1037" s="173">
        <v>4.3557970000000001E-2</v>
      </c>
      <c r="G1037" s="173">
        <v>3.0242189999999999E-2</v>
      </c>
      <c r="H1037" s="58">
        <f t="shared" si="32"/>
        <v>0.44030475306186512</v>
      </c>
      <c r="I1037" s="98">
        <f t="shared" si="33"/>
        <v>4.4747299253111098E-6</v>
      </c>
      <c r="J1037" s="99">
        <v>12.40162878503396</v>
      </c>
      <c r="K1037" s="197">
        <v>108.0045714285714</v>
      </c>
    </row>
    <row r="1038" spans="1:11" x14ac:dyDescent="0.2">
      <c r="A1038" s="171" t="s">
        <v>2321</v>
      </c>
      <c r="B1038" s="184" t="s">
        <v>2003</v>
      </c>
      <c r="C1038" s="171" t="s">
        <v>2197</v>
      </c>
      <c r="D1038" s="171" t="s">
        <v>609</v>
      </c>
      <c r="E1038" s="171" t="s">
        <v>180</v>
      </c>
      <c r="F1038" s="173">
        <v>4.2659199999999994E-2</v>
      </c>
      <c r="G1038" s="173">
        <v>1.8925599999999997E-2</v>
      </c>
      <c r="H1038" s="58">
        <f t="shared" si="32"/>
        <v>1.2540474278226319</v>
      </c>
      <c r="I1038" s="98">
        <f t="shared" si="33"/>
        <v>4.3823988774002017E-6</v>
      </c>
      <c r="J1038" s="99">
        <v>4.9473047599999997</v>
      </c>
      <c r="K1038" s="197">
        <v>53.975142857142863</v>
      </c>
    </row>
    <row r="1039" spans="1:11" x14ac:dyDescent="0.2">
      <c r="A1039" s="171" t="s">
        <v>2793</v>
      </c>
      <c r="B1039" s="172" t="s">
        <v>2800</v>
      </c>
      <c r="C1039" s="172" t="s">
        <v>510</v>
      </c>
      <c r="D1039" s="171" t="s">
        <v>179</v>
      </c>
      <c r="E1039" s="171" t="s">
        <v>2403</v>
      </c>
      <c r="F1039" s="173">
        <v>4.1038600000000001E-2</v>
      </c>
      <c r="G1039" s="173"/>
      <c r="H1039" s="58" t="str">
        <f t="shared" si="32"/>
        <v/>
      </c>
      <c r="I1039" s="98">
        <f t="shared" si="33"/>
        <v>4.2159139076699966E-6</v>
      </c>
      <c r="J1039" s="99">
        <v>18.984467495200001</v>
      </c>
      <c r="K1039" s="197">
        <v>24.80126666666667</v>
      </c>
    </row>
    <row r="1040" spans="1:11" x14ac:dyDescent="0.2">
      <c r="A1040" s="171" t="s">
        <v>3184</v>
      </c>
      <c r="B1040" s="184" t="s">
        <v>1930</v>
      </c>
      <c r="C1040" s="171" t="s">
        <v>2192</v>
      </c>
      <c r="D1040" s="171" t="s">
        <v>179</v>
      </c>
      <c r="E1040" s="171" t="s">
        <v>706</v>
      </c>
      <c r="F1040" s="173">
        <v>3.9856919999999997E-2</v>
      </c>
      <c r="G1040" s="173">
        <v>0</v>
      </c>
      <c r="H1040" s="58" t="str">
        <f t="shared" si="32"/>
        <v/>
      </c>
      <c r="I1040" s="98">
        <f t="shared" si="33"/>
        <v>4.0945193877201081E-6</v>
      </c>
      <c r="J1040" s="99">
        <v>17.459468671438401</v>
      </c>
      <c r="K1040" s="197">
        <v>217.49533333333329</v>
      </c>
    </row>
    <row r="1041" spans="1:11" x14ac:dyDescent="0.2">
      <c r="A1041" s="171" t="s">
        <v>3141</v>
      </c>
      <c r="B1041" s="184" t="s">
        <v>377</v>
      </c>
      <c r="C1041" s="171" t="s">
        <v>1245</v>
      </c>
      <c r="D1041" s="171" t="s">
        <v>179</v>
      </c>
      <c r="E1041" s="171" t="s">
        <v>2403</v>
      </c>
      <c r="F1041" s="173">
        <v>3.9489370000000003E-2</v>
      </c>
      <c r="G1041" s="173">
        <v>6.7930460000000012E-2</v>
      </c>
      <c r="H1041" s="58">
        <f t="shared" si="32"/>
        <v>-0.41867948487320716</v>
      </c>
      <c r="I1041" s="98">
        <f t="shared" si="33"/>
        <v>4.0567608102646374E-6</v>
      </c>
      <c r="J1041" s="99">
        <v>8.0461562900000008</v>
      </c>
      <c r="K1041" s="197">
        <v>132.022619047619</v>
      </c>
    </row>
    <row r="1042" spans="1:11" x14ac:dyDescent="0.2">
      <c r="A1042" s="171" t="s">
        <v>2156</v>
      </c>
      <c r="B1042" s="184" t="s">
        <v>2157</v>
      </c>
      <c r="C1042" s="171" t="s">
        <v>640</v>
      </c>
      <c r="D1042" s="171" t="s">
        <v>179</v>
      </c>
      <c r="E1042" s="171" t="s">
        <v>706</v>
      </c>
      <c r="F1042" s="173">
        <v>3.8754790000000004E-2</v>
      </c>
      <c r="G1042" s="173">
        <v>0.14318185</v>
      </c>
      <c r="H1042" s="58">
        <f t="shared" si="32"/>
        <v>-0.72933168554533967</v>
      </c>
      <c r="I1042" s="98">
        <f t="shared" si="33"/>
        <v>3.9812970751884843E-6</v>
      </c>
      <c r="J1042" s="99">
        <v>63.132997060000001</v>
      </c>
      <c r="K1042" s="197">
        <v>16.075238095238099</v>
      </c>
    </row>
    <row r="1043" spans="1:11" x14ac:dyDescent="0.2">
      <c r="A1043" s="171" t="s">
        <v>2473</v>
      </c>
      <c r="B1043" s="184" t="s">
        <v>2776</v>
      </c>
      <c r="C1043" s="171" t="s">
        <v>2277</v>
      </c>
      <c r="D1043" s="171" t="s">
        <v>179</v>
      </c>
      <c r="E1043" s="171" t="s">
        <v>706</v>
      </c>
      <c r="F1043" s="173">
        <v>3.8210879999999996E-2</v>
      </c>
      <c r="G1043" s="173">
        <v>8.1703639999999994E-2</v>
      </c>
      <c r="H1043" s="58">
        <f t="shared" si="32"/>
        <v>-0.5323234068886038</v>
      </c>
      <c r="I1043" s="98">
        <f t="shared" si="33"/>
        <v>3.9254209553032831E-6</v>
      </c>
      <c r="J1043" s="99">
        <v>59.596993329999997</v>
      </c>
      <c r="K1043" s="197">
        <v>117.0746666666667</v>
      </c>
    </row>
    <row r="1044" spans="1:11" x14ac:dyDescent="0.2">
      <c r="A1044" s="171" t="s">
        <v>1798</v>
      </c>
      <c r="B1044" s="184" t="s">
        <v>1779</v>
      </c>
      <c r="C1044" s="171" t="s">
        <v>640</v>
      </c>
      <c r="D1044" s="171" t="s">
        <v>178</v>
      </c>
      <c r="E1044" s="171" t="s">
        <v>706</v>
      </c>
      <c r="F1044" s="173">
        <v>3.6928570000000001E-2</v>
      </c>
      <c r="G1044" s="173">
        <v>2.6308939999999999E-2</v>
      </c>
      <c r="H1044" s="58">
        <f t="shared" si="32"/>
        <v>0.40365100228287432</v>
      </c>
      <c r="I1044" s="98">
        <f t="shared" si="33"/>
        <v>3.7936886700171308E-6</v>
      </c>
      <c r="J1044" s="99">
        <v>14.713631999999999</v>
      </c>
      <c r="K1044" s="197">
        <v>221.94361904761911</v>
      </c>
    </row>
    <row r="1045" spans="1:11" x14ac:dyDescent="0.2">
      <c r="A1045" s="171" t="s">
        <v>2442</v>
      </c>
      <c r="B1045" s="184" t="s">
        <v>2457</v>
      </c>
      <c r="C1045" s="171" t="s">
        <v>640</v>
      </c>
      <c r="D1045" s="171" t="s">
        <v>179</v>
      </c>
      <c r="E1045" s="171" t="s">
        <v>2403</v>
      </c>
      <c r="F1045" s="173">
        <v>3.6851230000000006E-2</v>
      </c>
      <c r="G1045" s="173">
        <v>0.11044652000000001</v>
      </c>
      <c r="H1045" s="58">
        <f t="shared" si="32"/>
        <v>-0.66634322204085739</v>
      </c>
      <c r="I1045" s="98">
        <f t="shared" si="33"/>
        <v>3.7857434968967227E-6</v>
      </c>
      <c r="J1045" s="99">
        <v>125.39936802883801</v>
      </c>
      <c r="K1045" s="197">
        <v>42.952882352941181</v>
      </c>
    </row>
    <row r="1046" spans="1:11" x14ac:dyDescent="0.2">
      <c r="A1046" s="171" t="s">
        <v>1958</v>
      </c>
      <c r="B1046" s="184" t="s">
        <v>321</v>
      </c>
      <c r="C1046" s="171" t="s">
        <v>1245</v>
      </c>
      <c r="D1046" s="171" t="s">
        <v>178</v>
      </c>
      <c r="E1046" s="171" t="s">
        <v>706</v>
      </c>
      <c r="F1046" s="173">
        <v>3.6823750000000002E-2</v>
      </c>
      <c r="G1046" s="173">
        <v>5.3161199999999999E-2</v>
      </c>
      <c r="H1046" s="58">
        <f t="shared" si="32"/>
        <v>-0.30731905976539275</v>
      </c>
      <c r="I1046" s="98">
        <f t="shared" si="33"/>
        <v>3.7829204640890053E-6</v>
      </c>
      <c r="J1046" s="99">
        <v>3.0030858</v>
      </c>
      <c r="K1046" s="197">
        <v>184.15923809523809</v>
      </c>
    </row>
    <row r="1047" spans="1:11" x14ac:dyDescent="0.2">
      <c r="A1047" s="171" t="s">
        <v>1484</v>
      </c>
      <c r="B1047" s="184" t="s">
        <v>1482</v>
      </c>
      <c r="C1047" s="171" t="s">
        <v>1245</v>
      </c>
      <c r="D1047" s="171" t="s">
        <v>178</v>
      </c>
      <c r="E1047" s="171" t="s">
        <v>706</v>
      </c>
      <c r="F1047" s="173">
        <v>3.6779970000000002E-2</v>
      </c>
      <c r="G1047" s="173">
        <v>4.0567370000000005E-2</v>
      </c>
      <c r="H1047" s="58">
        <f t="shared" si="32"/>
        <v>-9.3360747812835876E-2</v>
      </c>
      <c r="I1047" s="98">
        <f t="shared" si="33"/>
        <v>3.7784229249215437E-6</v>
      </c>
      <c r="J1047" s="99">
        <v>4.10739871</v>
      </c>
      <c r="K1047" s="197">
        <v>149.88028571428569</v>
      </c>
    </row>
    <row r="1048" spans="1:11" x14ac:dyDescent="0.2">
      <c r="A1048" s="171" t="s">
        <v>2600</v>
      </c>
      <c r="B1048" s="172" t="s">
        <v>2601</v>
      </c>
      <c r="C1048" s="172" t="s">
        <v>639</v>
      </c>
      <c r="D1048" s="171" t="s">
        <v>179</v>
      </c>
      <c r="E1048" s="171" t="s">
        <v>706</v>
      </c>
      <c r="F1048" s="173">
        <v>3.4334160000000002E-2</v>
      </c>
      <c r="G1048" s="173">
        <v>0.16516154999999999</v>
      </c>
      <c r="H1048" s="58">
        <f t="shared" si="32"/>
        <v>-0.79211771747116688</v>
      </c>
      <c r="I1048" s="98">
        <f t="shared" si="33"/>
        <v>3.5271637592941015E-6</v>
      </c>
      <c r="J1048" s="99">
        <v>6.8285430177182009</v>
      </c>
      <c r="K1048" s="197">
        <v>96.380545454545441</v>
      </c>
    </row>
    <row r="1049" spans="1:11" x14ac:dyDescent="0.2">
      <c r="A1049" s="171" t="s">
        <v>1658</v>
      </c>
      <c r="B1049" s="184" t="s">
        <v>1659</v>
      </c>
      <c r="C1049" s="171" t="s">
        <v>1245</v>
      </c>
      <c r="D1049" s="171" t="s">
        <v>178</v>
      </c>
      <c r="E1049" s="171" t="s">
        <v>706</v>
      </c>
      <c r="F1049" s="173">
        <v>3.2979699999999994E-2</v>
      </c>
      <c r="G1049" s="173">
        <v>1.0546649999999999E-2</v>
      </c>
      <c r="H1049" s="58">
        <f t="shared" si="32"/>
        <v>2.1270308581397881</v>
      </c>
      <c r="I1049" s="98">
        <f t="shared" si="33"/>
        <v>3.388019471930918E-6</v>
      </c>
      <c r="J1049" s="99">
        <v>3.1271417400000003</v>
      </c>
      <c r="K1049" s="197">
        <v>126.0096666666667</v>
      </c>
    </row>
    <row r="1050" spans="1:11" x14ac:dyDescent="0.2">
      <c r="A1050" s="171" t="s">
        <v>3178</v>
      </c>
      <c r="B1050" s="184" t="s">
        <v>1840</v>
      </c>
      <c r="C1050" s="171" t="s">
        <v>640</v>
      </c>
      <c r="D1050" s="171" t="s">
        <v>178</v>
      </c>
      <c r="E1050" s="171" t="s">
        <v>706</v>
      </c>
      <c r="F1050" s="173">
        <v>3.1013389999999998E-2</v>
      </c>
      <c r="G1050" s="173">
        <v>1.04517E-3</v>
      </c>
      <c r="H1050" s="58">
        <f t="shared" si="32"/>
        <v>28.673057971430485</v>
      </c>
      <c r="I1050" s="98">
        <f t="shared" si="33"/>
        <v>3.1860195578063967E-6</v>
      </c>
      <c r="J1050" s="99">
        <v>83.597755599999999</v>
      </c>
      <c r="K1050" s="197">
        <v>214.25147619047621</v>
      </c>
    </row>
    <row r="1051" spans="1:11" x14ac:dyDescent="0.2">
      <c r="A1051" s="171" t="s">
        <v>1386</v>
      </c>
      <c r="B1051" s="184" t="s">
        <v>1605</v>
      </c>
      <c r="C1051" s="171" t="s">
        <v>2197</v>
      </c>
      <c r="D1051" s="171" t="s">
        <v>179</v>
      </c>
      <c r="E1051" s="171" t="s">
        <v>706</v>
      </c>
      <c r="F1051" s="173">
        <v>3.0779999999999998E-2</v>
      </c>
      <c r="G1051" s="173">
        <v>0.34963384999999997</v>
      </c>
      <c r="H1051" s="58">
        <f t="shared" si="32"/>
        <v>-0.91196504571854242</v>
      </c>
      <c r="I1051" s="98">
        <f t="shared" si="33"/>
        <v>3.1620432977265914E-6</v>
      </c>
      <c r="J1051" s="99">
        <v>9.4781862899999982</v>
      </c>
      <c r="K1051" s="197">
        <v>80.051476190476194</v>
      </c>
    </row>
    <row r="1052" spans="1:11" x14ac:dyDescent="0.2">
      <c r="A1052" s="171" t="s">
        <v>2438</v>
      </c>
      <c r="B1052" s="184" t="s">
        <v>2449</v>
      </c>
      <c r="C1052" s="171" t="s">
        <v>1678</v>
      </c>
      <c r="D1052" s="171" t="s">
        <v>179</v>
      </c>
      <c r="E1052" s="171" t="s">
        <v>706</v>
      </c>
      <c r="F1052" s="173">
        <v>3.0524490000000001E-2</v>
      </c>
      <c r="G1052" s="173">
        <v>1.4827700000000001E-2</v>
      </c>
      <c r="H1052" s="58">
        <f t="shared" si="32"/>
        <v>1.0586125966940254</v>
      </c>
      <c r="I1052" s="98">
        <f t="shared" si="33"/>
        <v>3.1357946400592065E-6</v>
      </c>
      <c r="J1052" s="99">
        <v>1.55745033</v>
      </c>
      <c r="K1052" s="197">
        <v>188.22633333333329</v>
      </c>
    </row>
    <row r="1053" spans="1:11" x14ac:dyDescent="0.2">
      <c r="A1053" s="171" t="s">
        <v>2439</v>
      </c>
      <c r="B1053" s="172" t="s">
        <v>2450</v>
      </c>
      <c r="C1053" s="172" t="s">
        <v>1678</v>
      </c>
      <c r="D1053" s="171" t="s">
        <v>609</v>
      </c>
      <c r="E1053" s="171" t="s">
        <v>706</v>
      </c>
      <c r="F1053" s="173">
        <v>3.0094720000000002E-2</v>
      </c>
      <c r="G1053" s="173">
        <v>0</v>
      </c>
      <c r="H1053" s="58" t="str">
        <f t="shared" si="32"/>
        <v/>
      </c>
      <c r="I1053" s="98">
        <f t="shared" si="33"/>
        <v>3.0916441739102799E-6</v>
      </c>
      <c r="J1053" s="99">
        <v>0.70618021020459998</v>
      </c>
      <c r="K1053" s="197" t="s">
        <v>3198</v>
      </c>
    </row>
    <row r="1054" spans="1:11" x14ac:dyDescent="0.2">
      <c r="A1054" s="171" t="s">
        <v>1095</v>
      </c>
      <c r="B1054" s="184" t="s">
        <v>1096</v>
      </c>
      <c r="C1054" s="171" t="s">
        <v>2197</v>
      </c>
      <c r="D1054" s="171" t="s">
        <v>609</v>
      </c>
      <c r="E1054" s="171" t="s">
        <v>180</v>
      </c>
      <c r="F1054" s="173">
        <v>2.9232380000000002E-2</v>
      </c>
      <c r="G1054" s="173">
        <v>5.3332209999999998E-2</v>
      </c>
      <c r="H1054" s="58">
        <f t="shared" si="32"/>
        <v>-0.45188133025051835</v>
      </c>
      <c r="I1054" s="98">
        <f t="shared" si="33"/>
        <v>3.0030555963481762E-6</v>
      </c>
      <c r="J1054" s="99">
        <v>20.284988809264203</v>
      </c>
      <c r="K1054" s="197">
        <v>88.678476190476189</v>
      </c>
    </row>
    <row r="1055" spans="1:11" x14ac:dyDescent="0.2">
      <c r="A1055" s="171" t="s">
        <v>3065</v>
      </c>
      <c r="B1055" s="184" t="s">
        <v>9</v>
      </c>
      <c r="C1055" s="171" t="s">
        <v>639</v>
      </c>
      <c r="D1055" s="171" t="s">
        <v>609</v>
      </c>
      <c r="E1055" s="171" t="s">
        <v>706</v>
      </c>
      <c r="F1055" s="173">
        <v>2.8544060000000003E-2</v>
      </c>
      <c r="G1055" s="173">
        <v>0.49917095</v>
      </c>
      <c r="H1055" s="58">
        <f t="shared" si="32"/>
        <v>-0.94281706497543571</v>
      </c>
      <c r="I1055" s="98">
        <f t="shared" si="33"/>
        <v>2.9323441719592497E-6</v>
      </c>
      <c r="J1055" s="99">
        <v>90.565622847512401</v>
      </c>
      <c r="K1055" s="197">
        <v>18.977761904761909</v>
      </c>
    </row>
    <row r="1056" spans="1:11" x14ac:dyDescent="0.2">
      <c r="A1056" s="171" t="s">
        <v>3100</v>
      </c>
      <c r="B1056" s="184" t="s">
        <v>294</v>
      </c>
      <c r="C1056" s="171" t="s">
        <v>510</v>
      </c>
      <c r="D1056" s="171" t="s">
        <v>609</v>
      </c>
      <c r="E1056" s="171" t="s">
        <v>180</v>
      </c>
      <c r="F1056" s="173">
        <v>2.7623379999999999E-2</v>
      </c>
      <c r="G1056" s="173">
        <v>0.24753804000000001</v>
      </c>
      <c r="H1056" s="58">
        <f t="shared" si="32"/>
        <v>-0.88840753526205507</v>
      </c>
      <c r="I1056" s="98">
        <f t="shared" si="33"/>
        <v>2.8377622998555807E-6</v>
      </c>
      <c r="J1056" s="99">
        <v>30.182529293056998</v>
      </c>
      <c r="K1056" s="197">
        <v>137.8514736842105</v>
      </c>
    </row>
    <row r="1057" spans="1:11" x14ac:dyDescent="0.2">
      <c r="A1057" s="171" t="s">
        <v>2378</v>
      </c>
      <c r="B1057" s="184" t="s">
        <v>2379</v>
      </c>
      <c r="C1057" s="171" t="s">
        <v>2277</v>
      </c>
      <c r="D1057" s="171" t="s">
        <v>178</v>
      </c>
      <c r="E1057" s="171" t="s">
        <v>706</v>
      </c>
      <c r="F1057" s="173">
        <v>2.6355779999999999E-2</v>
      </c>
      <c r="G1057" s="173">
        <v>1.0812531599999999</v>
      </c>
      <c r="H1057" s="58">
        <f t="shared" si="32"/>
        <v>-0.97562478337635561</v>
      </c>
      <c r="I1057" s="98">
        <f t="shared" si="33"/>
        <v>2.7075411795112588E-6</v>
      </c>
      <c r="J1057" s="99">
        <v>105.66798990000001</v>
      </c>
      <c r="K1057" s="197">
        <v>33.454238095238097</v>
      </c>
    </row>
    <row r="1058" spans="1:11" x14ac:dyDescent="0.2">
      <c r="A1058" s="171" t="s">
        <v>1272</v>
      </c>
      <c r="B1058" s="184" t="s">
        <v>409</v>
      </c>
      <c r="C1058" s="171" t="s">
        <v>1245</v>
      </c>
      <c r="D1058" s="171" t="s">
        <v>178</v>
      </c>
      <c r="E1058" s="171" t="s">
        <v>706</v>
      </c>
      <c r="F1058" s="173">
        <v>2.6173349999999998E-2</v>
      </c>
      <c r="G1058" s="173">
        <v>1.602843E-2</v>
      </c>
      <c r="H1058" s="58">
        <f t="shared" si="32"/>
        <v>0.63293285742895589</v>
      </c>
      <c r="I1058" s="98">
        <f t="shared" si="33"/>
        <v>2.6888000632408148E-6</v>
      </c>
      <c r="J1058" s="99">
        <v>9.0343726999999987</v>
      </c>
      <c r="K1058" s="197">
        <v>103.2387619047619</v>
      </c>
    </row>
    <row r="1059" spans="1:11" x14ac:dyDescent="0.2">
      <c r="A1059" s="171" t="s">
        <v>2298</v>
      </c>
      <c r="B1059" s="184" t="s">
        <v>249</v>
      </c>
      <c r="C1059" s="171" t="s">
        <v>2190</v>
      </c>
      <c r="D1059" s="171" t="s">
        <v>178</v>
      </c>
      <c r="E1059" s="171" t="s">
        <v>706</v>
      </c>
      <c r="F1059" s="173">
        <v>2.5649849999999998E-2</v>
      </c>
      <c r="G1059" s="173">
        <v>2.0068E-3</v>
      </c>
      <c r="H1059" s="58">
        <f t="shared" si="32"/>
        <v>11.781468008770181</v>
      </c>
      <c r="I1059" s="98">
        <f t="shared" si="33"/>
        <v>2.6350206718710983E-6</v>
      </c>
      <c r="J1059" s="99">
        <v>16.930760372530401</v>
      </c>
      <c r="K1059" s="197">
        <v>18.584142857142862</v>
      </c>
    </row>
    <row r="1060" spans="1:11" x14ac:dyDescent="0.2">
      <c r="A1060" s="171" t="s">
        <v>3152</v>
      </c>
      <c r="B1060" s="184" t="s">
        <v>2390</v>
      </c>
      <c r="C1060" s="171" t="s">
        <v>2277</v>
      </c>
      <c r="D1060" s="171" t="s">
        <v>178</v>
      </c>
      <c r="E1060" s="171" t="s">
        <v>706</v>
      </c>
      <c r="F1060" s="173">
        <v>2.5494869999999999E-2</v>
      </c>
      <c r="G1060" s="173">
        <v>4.3023059999999995E-2</v>
      </c>
      <c r="H1060" s="58">
        <f t="shared" si="32"/>
        <v>-0.40741383806730613</v>
      </c>
      <c r="I1060" s="98">
        <f t="shared" si="33"/>
        <v>2.6190995064948262E-6</v>
      </c>
      <c r="J1060" s="99">
        <v>50.432011658269602</v>
      </c>
      <c r="K1060" s="197">
        <v>49.771055555555563</v>
      </c>
    </row>
    <row r="1061" spans="1:11" x14ac:dyDescent="0.2">
      <c r="A1061" s="171" t="s">
        <v>2967</v>
      </c>
      <c r="B1061" s="184" t="s">
        <v>1076</v>
      </c>
      <c r="C1061" s="171" t="s">
        <v>2192</v>
      </c>
      <c r="D1061" s="171" t="s">
        <v>179</v>
      </c>
      <c r="E1061" s="171" t="s">
        <v>180</v>
      </c>
      <c r="F1061" s="173">
        <v>2.5145919999999999E-2</v>
      </c>
      <c r="G1061" s="173">
        <v>1.9601383600000002</v>
      </c>
      <c r="H1061" s="58">
        <f t="shared" si="32"/>
        <v>-0.98717135457723504</v>
      </c>
      <c r="I1061" s="98">
        <f t="shared" si="33"/>
        <v>2.583251715437591E-6</v>
      </c>
      <c r="J1061" s="99">
        <v>234.14764292217205</v>
      </c>
      <c r="K1061" s="197">
        <v>142.28766666666669</v>
      </c>
    </row>
    <row r="1062" spans="1:11" x14ac:dyDescent="0.2">
      <c r="A1062" s="171" t="s">
        <v>3035</v>
      </c>
      <c r="B1062" s="184" t="s">
        <v>1835</v>
      </c>
      <c r="C1062" s="171" t="s">
        <v>639</v>
      </c>
      <c r="D1062" s="171" t="s">
        <v>609</v>
      </c>
      <c r="E1062" s="171" t="s">
        <v>706</v>
      </c>
      <c r="F1062" s="173">
        <v>2.4425659999999998E-2</v>
      </c>
      <c r="G1062" s="173">
        <v>0.79985458999999992</v>
      </c>
      <c r="H1062" s="58">
        <f t="shared" si="32"/>
        <v>-0.96946237440482774</v>
      </c>
      <c r="I1062" s="98">
        <f t="shared" si="33"/>
        <v>2.5092590804271766E-6</v>
      </c>
      <c r="J1062" s="99">
        <v>9.3727977100000004</v>
      </c>
      <c r="K1062" s="197">
        <v>98.715047619047624</v>
      </c>
    </row>
    <row r="1063" spans="1:11" x14ac:dyDescent="0.2">
      <c r="A1063" s="171" t="s">
        <v>1981</v>
      </c>
      <c r="B1063" s="186" t="s">
        <v>320</v>
      </c>
      <c r="C1063" s="171" t="s">
        <v>1245</v>
      </c>
      <c r="D1063" s="171" t="s">
        <v>178</v>
      </c>
      <c r="E1063" s="171" t="s">
        <v>706</v>
      </c>
      <c r="F1063" s="173">
        <v>2.3518009999999999E-2</v>
      </c>
      <c r="G1063" s="173">
        <v>8.1274600000000002E-2</v>
      </c>
      <c r="H1063" s="58">
        <f t="shared" si="32"/>
        <v>-0.71063517999473391</v>
      </c>
      <c r="I1063" s="98">
        <f t="shared" si="33"/>
        <v>2.4160157861067885E-6</v>
      </c>
      <c r="J1063" s="99">
        <v>3.8736345600000002</v>
      </c>
      <c r="K1063" s="197">
        <v>172.89280952380949</v>
      </c>
    </row>
    <row r="1064" spans="1:11" x14ac:dyDescent="0.2">
      <c r="A1064" s="171" t="s">
        <v>3127</v>
      </c>
      <c r="B1064" s="186" t="s">
        <v>1931</v>
      </c>
      <c r="C1064" s="171" t="s">
        <v>2192</v>
      </c>
      <c r="D1064" s="171" t="s">
        <v>179</v>
      </c>
      <c r="E1064" s="171" t="s">
        <v>706</v>
      </c>
      <c r="F1064" s="173">
        <v>2.2522199999999999E-2</v>
      </c>
      <c r="G1064" s="173">
        <v>0.11086497000000001</v>
      </c>
      <c r="H1064" s="58">
        <f t="shared" si="32"/>
        <v>-0.79685016827226851</v>
      </c>
      <c r="I1064" s="98">
        <f t="shared" si="33"/>
        <v>2.3137157751805664E-6</v>
      </c>
      <c r="J1064" s="99">
        <v>7.0600051642421997</v>
      </c>
      <c r="K1064" s="197">
        <v>213.7967142857143</v>
      </c>
    </row>
    <row r="1065" spans="1:11" x14ac:dyDescent="0.2">
      <c r="A1065" s="171" t="s">
        <v>1970</v>
      </c>
      <c r="B1065" s="186" t="s">
        <v>319</v>
      </c>
      <c r="C1065" s="171" t="s">
        <v>1245</v>
      </c>
      <c r="D1065" s="171" t="s">
        <v>178</v>
      </c>
      <c r="E1065" s="171" t="s">
        <v>706</v>
      </c>
      <c r="F1065" s="173">
        <v>2.1435220000000001E-2</v>
      </c>
      <c r="G1065" s="173">
        <v>4.0118529999999999E-2</v>
      </c>
      <c r="H1065" s="58">
        <f t="shared" si="32"/>
        <v>-0.46570275630737212</v>
      </c>
      <c r="I1065" s="98">
        <f t="shared" si="33"/>
        <v>2.202049828989441E-6</v>
      </c>
      <c r="J1065" s="99">
        <v>3.49803116</v>
      </c>
      <c r="K1065" s="197">
        <v>198.56466666666671</v>
      </c>
    </row>
    <row r="1066" spans="1:11" x14ac:dyDescent="0.2">
      <c r="A1066" s="171" t="s">
        <v>2775</v>
      </c>
      <c r="B1066" s="186" t="s">
        <v>2780</v>
      </c>
      <c r="C1066" s="171" t="s">
        <v>2190</v>
      </c>
      <c r="D1066" s="171" t="s">
        <v>178</v>
      </c>
      <c r="E1066" s="171" t="s">
        <v>706</v>
      </c>
      <c r="F1066" s="173">
        <v>2.1214009999999998E-2</v>
      </c>
      <c r="G1066" s="173">
        <v>0.56526087999999997</v>
      </c>
      <c r="H1066" s="58">
        <f t="shared" si="32"/>
        <v>-0.96247040835374986</v>
      </c>
      <c r="I1066" s="98">
        <f t="shared" si="33"/>
        <v>2.1793248258091255E-6</v>
      </c>
      <c r="J1066" s="99">
        <v>9.6788249099999994</v>
      </c>
      <c r="K1066" s="197" t="s">
        <v>3198</v>
      </c>
    </row>
    <row r="1067" spans="1:11" x14ac:dyDescent="0.2">
      <c r="A1067" s="171" t="s">
        <v>1974</v>
      </c>
      <c r="B1067" s="186" t="s">
        <v>314</v>
      </c>
      <c r="C1067" s="171" t="s">
        <v>1245</v>
      </c>
      <c r="D1067" s="171" t="s">
        <v>178</v>
      </c>
      <c r="E1067" s="171" t="s">
        <v>706</v>
      </c>
      <c r="F1067" s="173">
        <v>2.0735689999999998E-2</v>
      </c>
      <c r="G1067" s="173">
        <v>5.6690870000000004E-2</v>
      </c>
      <c r="H1067" s="58">
        <f t="shared" si="32"/>
        <v>-0.63423228466947146</v>
      </c>
      <c r="I1067" s="98">
        <f t="shared" si="33"/>
        <v>2.1301867962389962E-6</v>
      </c>
      <c r="J1067" s="99">
        <v>10.56922091</v>
      </c>
      <c r="K1067" s="197">
        <v>96.12566666666666</v>
      </c>
    </row>
    <row r="1068" spans="1:11" x14ac:dyDescent="0.2">
      <c r="A1068" s="171" t="s">
        <v>3145</v>
      </c>
      <c r="B1068" s="186" t="s">
        <v>1520</v>
      </c>
      <c r="C1068" s="171" t="s">
        <v>2192</v>
      </c>
      <c r="D1068" s="171" t="s">
        <v>179</v>
      </c>
      <c r="E1068" s="171" t="s">
        <v>180</v>
      </c>
      <c r="F1068" s="173">
        <v>2.0183919999999998E-2</v>
      </c>
      <c r="G1068" s="173">
        <v>5.282862E-2</v>
      </c>
      <c r="H1068" s="58">
        <f t="shared" si="32"/>
        <v>-0.61793588399621269</v>
      </c>
      <c r="I1068" s="98">
        <f t="shared" si="33"/>
        <v>2.0735032150048637E-6</v>
      </c>
      <c r="J1068" s="99">
        <v>13.21020332</v>
      </c>
      <c r="K1068" s="197">
        <v>156.67904761904759</v>
      </c>
    </row>
    <row r="1069" spans="1:11" x14ac:dyDescent="0.2">
      <c r="A1069" s="171" t="s">
        <v>3130</v>
      </c>
      <c r="B1069" s="186" t="s">
        <v>1179</v>
      </c>
      <c r="C1069" s="171" t="s">
        <v>2192</v>
      </c>
      <c r="D1069" s="171" t="s">
        <v>179</v>
      </c>
      <c r="E1069" s="171" t="s">
        <v>180</v>
      </c>
      <c r="F1069" s="173">
        <v>1.9787249999999999E-2</v>
      </c>
      <c r="G1069" s="173">
        <v>0.10142180000000001</v>
      </c>
      <c r="H1069" s="58">
        <f t="shared" si="32"/>
        <v>-0.80490141172805063</v>
      </c>
      <c r="I1069" s="98">
        <f t="shared" si="33"/>
        <v>2.0327531268011859E-6</v>
      </c>
      <c r="J1069" s="99">
        <v>84.787268010000005</v>
      </c>
      <c r="K1069" s="197">
        <v>87.726619047619053</v>
      </c>
    </row>
    <row r="1070" spans="1:11" x14ac:dyDescent="0.2">
      <c r="A1070" s="171" t="s">
        <v>1260</v>
      </c>
      <c r="B1070" s="186" t="s">
        <v>481</v>
      </c>
      <c r="C1070" s="171" t="s">
        <v>1245</v>
      </c>
      <c r="D1070" s="171" t="s">
        <v>178</v>
      </c>
      <c r="E1070" s="171" t="s">
        <v>706</v>
      </c>
      <c r="F1070" s="173">
        <v>1.9128360000000001E-2</v>
      </c>
      <c r="G1070" s="173">
        <v>1.52087861</v>
      </c>
      <c r="H1070" s="58">
        <f t="shared" si="32"/>
        <v>-0.98742282265380799</v>
      </c>
      <c r="I1070" s="98">
        <f t="shared" si="33"/>
        <v>1.9650650596004363E-6</v>
      </c>
      <c r="J1070" s="99">
        <v>6.1025950999999994</v>
      </c>
      <c r="K1070" s="197">
        <v>123.2699523809524</v>
      </c>
    </row>
    <row r="1071" spans="1:11" x14ac:dyDescent="0.2">
      <c r="A1071" s="171" t="s">
        <v>2612</v>
      </c>
      <c r="B1071" s="186" t="s">
        <v>2110</v>
      </c>
      <c r="C1071" s="171" t="s">
        <v>639</v>
      </c>
      <c r="D1071" s="171" t="s">
        <v>609</v>
      </c>
      <c r="E1071" s="171" t="s">
        <v>180</v>
      </c>
      <c r="F1071" s="173">
        <v>1.888428E-2</v>
      </c>
      <c r="G1071" s="173">
        <v>1.375263E-2</v>
      </c>
      <c r="H1071" s="58">
        <f t="shared" si="32"/>
        <v>0.37313953767388486</v>
      </c>
      <c r="I1071" s="98">
        <f t="shared" si="33"/>
        <v>1.9399906109939026E-6</v>
      </c>
      <c r="J1071" s="99">
        <v>89.164322754774602</v>
      </c>
      <c r="K1071" s="197">
        <v>152.85785714285711</v>
      </c>
    </row>
    <row r="1072" spans="1:11" x14ac:dyDescent="0.2">
      <c r="A1072" s="171" t="s">
        <v>2024</v>
      </c>
      <c r="B1072" s="186" t="s">
        <v>2025</v>
      </c>
      <c r="C1072" s="171" t="s">
        <v>2032</v>
      </c>
      <c r="D1072" s="171" t="s">
        <v>179</v>
      </c>
      <c r="E1072" s="171" t="s">
        <v>706</v>
      </c>
      <c r="F1072" s="173">
        <v>1.8123900000000002E-2</v>
      </c>
      <c r="G1072" s="173">
        <v>4.9759999999999999E-2</v>
      </c>
      <c r="H1072" s="58">
        <f t="shared" si="32"/>
        <v>-0.63577371382636649</v>
      </c>
      <c r="I1072" s="98">
        <f t="shared" si="33"/>
        <v>1.8618764302685829E-6</v>
      </c>
      <c r="J1072" s="99">
        <v>1.2189570000000001</v>
      </c>
      <c r="K1072" s="197" t="s">
        <v>3198</v>
      </c>
    </row>
    <row r="1073" spans="1:11" x14ac:dyDescent="0.2">
      <c r="A1073" s="171" t="s">
        <v>1380</v>
      </c>
      <c r="B1073" s="186" t="s">
        <v>1599</v>
      </c>
      <c r="C1073" s="171" t="s">
        <v>2197</v>
      </c>
      <c r="D1073" s="171" t="s">
        <v>179</v>
      </c>
      <c r="E1073" s="171" t="s">
        <v>706</v>
      </c>
      <c r="F1073" s="173">
        <v>1.8061000000000001E-2</v>
      </c>
      <c r="G1073" s="173">
        <v>0.50988193999999998</v>
      </c>
      <c r="H1073" s="58">
        <f t="shared" si="32"/>
        <v>-0.96457807468136647</v>
      </c>
      <c r="I1073" s="98">
        <f t="shared" si="33"/>
        <v>1.8554146848680952E-6</v>
      </c>
      <c r="J1073" s="99">
        <v>9.95206546</v>
      </c>
      <c r="K1073" s="197">
        <v>89.151428571428568</v>
      </c>
    </row>
    <row r="1074" spans="1:11" x14ac:dyDescent="0.2">
      <c r="A1074" s="171" t="s">
        <v>1969</v>
      </c>
      <c r="B1074" s="186" t="s">
        <v>476</v>
      </c>
      <c r="C1074" s="171" t="s">
        <v>1245</v>
      </c>
      <c r="D1074" s="171" t="s">
        <v>178</v>
      </c>
      <c r="E1074" s="171" t="s">
        <v>706</v>
      </c>
      <c r="F1074" s="173">
        <v>1.7931779999999998E-2</v>
      </c>
      <c r="G1074" s="173">
        <v>5.045293E-2</v>
      </c>
      <c r="H1074" s="58">
        <f t="shared" si="32"/>
        <v>-0.64458397163455128</v>
      </c>
      <c r="I1074" s="98">
        <f t="shared" si="33"/>
        <v>1.8421398559229283E-6</v>
      </c>
      <c r="J1074" s="99">
        <v>11.32371567</v>
      </c>
      <c r="K1074" s="197">
        <v>256.36223809523813</v>
      </c>
    </row>
    <row r="1075" spans="1:11" x14ac:dyDescent="0.2">
      <c r="A1075" s="171" t="s">
        <v>1742</v>
      </c>
      <c r="B1075" s="186" t="s">
        <v>1746</v>
      </c>
      <c r="C1075" s="171" t="s">
        <v>2247</v>
      </c>
      <c r="D1075" s="171" t="s">
        <v>179</v>
      </c>
      <c r="E1075" s="171" t="s">
        <v>180</v>
      </c>
      <c r="F1075" s="173">
        <v>1.599532E-2</v>
      </c>
      <c r="G1075" s="173">
        <v>2.145E-2</v>
      </c>
      <c r="H1075" s="58">
        <f t="shared" si="32"/>
        <v>-0.25429743589743592</v>
      </c>
      <c r="I1075" s="98">
        <f t="shared" si="33"/>
        <v>1.6432064457762218E-6</v>
      </c>
      <c r="J1075" s="99">
        <v>3.0975206499999999</v>
      </c>
      <c r="K1075" s="197" t="s">
        <v>3198</v>
      </c>
    </row>
    <row r="1076" spans="1:11" x14ac:dyDescent="0.2">
      <c r="A1076" s="171" t="s">
        <v>3162</v>
      </c>
      <c r="B1076" s="186" t="s">
        <v>445</v>
      </c>
      <c r="C1076" s="171" t="s">
        <v>640</v>
      </c>
      <c r="D1076" s="171" t="s">
        <v>178</v>
      </c>
      <c r="E1076" s="171" t="s">
        <v>706</v>
      </c>
      <c r="F1076" s="173">
        <v>1.575083E-2</v>
      </c>
      <c r="G1076" s="173">
        <v>2.6306669999999997E-2</v>
      </c>
      <c r="H1076" s="58">
        <f t="shared" si="32"/>
        <v>-0.40126097297757557</v>
      </c>
      <c r="I1076" s="98">
        <f t="shared" si="33"/>
        <v>1.6180898776845657E-6</v>
      </c>
      <c r="J1076" s="99">
        <v>15.934214450000001</v>
      </c>
      <c r="K1076" s="197">
        <v>30.187619047619041</v>
      </c>
    </row>
    <row r="1077" spans="1:11" x14ac:dyDescent="0.2">
      <c r="A1077" s="171" t="s">
        <v>1701</v>
      </c>
      <c r="B1077" s="186" t="s">
        <v>1436</v>
      </c>
      <c r="C1077" s="171" t="s">
        <v>637</v>
      </c>
      <c r="D1077" s="171" t="s">
        <v>178</v>
      </c>
      <c r="E1077" s="171" t="s">
        <v>706</v>
      </c>
      <c r="F1077" s="173">
        <v>1.5451370000000001E-2</v>
      </c>
      <c r="G1077" s="173">
        <v>0.1016108</v>
      </c>
      <c r="H1077" s="58">
        <f t="shared" si="32"/>
        <v>-0.84793575092411433</v>
      </c>
      <c r="I1077" s="98">
        <f t="shared" si="33"/>
        <v>1.5873262166729607E-6</v>
      </c>
      <c r="J1077" s="99">
        <v>78.869100720000006</v>
      </c>
      <c r="K1077" s="197">
        <v>37.497571428571433</v>
      </c>
    </row>
    <row r="1078" spans="1:11" x14ac:dyDescent="0.2">
      <c r="A1078" s="171" t="s">
        <v>1689</v>
      </c>
      <c r="B1078" s="186" t="s">
        <v>157</v>
      </c>
      <c r="C1078" s="171" t="s">
        <v>637</v>
      </c>
      <c r="D1078" s="171" t="s">
        <v>178</v>
      </c>
      <c r="E1078" s="171" t="s">
        <v>706</v>
      </c>
      <c r="F1078" s="173">
        <v>1.540567E-2</v>
      </c>
      <c r="G1078" s="173">
        <v>0</v>
      </c>
      <c r="H1078" s="58" t="str">
        <f t="shared" si="32"/>
        <v/>
      </c>
      <c r="I1078" s="98">
        <f t="shared" si="33"/>
        <v>1.5826314350385841E-6</v>
      </c>
      <c r="J1078" s="99">
        <v>230.50614997999998</v>
      </c>
      <c r="K1078" s="197">
        <v>5.7773809523809527</v>
      </c>
    </row>
    <row r="1079" spans="1:11" x14ac:dyDescent="0.2">
      <c r="A1079" s="171" t="s">
        <v>1510</v>
      </c>
      <c r="B1079" s="186" t="s">
        <v>1511</v>
      </c>
      <c r="C1079" s="171" t="s">
        <v>2247</v>
      </c>
      <c r="D1079" s="171" t="s">
        <v>609</v>
      </c>
      <c r="E1079" s="171" t="s">
        <v>180</v>
      </c>
      <c r="F1079" s="173">
        <v>1.487523E-2</v>
      </c>
      <c r="G1079" s="173">
        <v>3.4557739999999997E-2</v>
      </c>
      <c r="H1079" s="58">
        <f t="shared" si="32"/>
        <v>-0.56955431692003011</v>
      </c>
      <c r="I1079" s="98">
        <f t="shared" si="33"/>
        <v>1.5281390943353323E-6</v>
      </c>
      <c r="J1079" s="99">
        <v>36.337516149999999</v>
      </c>
      <c r="K1079" s="197">
        <v>377.87950000000001</v>
      </c>
    </row>
    <row r="1080" spans="1:11" x14ac:dyDescent="0.2">
      <c r="A1080" s="171" t="s">
        <v>2304</v>
      </c>
      <c r="B1080" s="186" t="s">
        <v>227</v>
      </c>
      <c r="C1080" s="171" t="s">
        <v>234</v>
      </c>
      <c r="D1080" s="171" t="s">
        <v>179</v>
      </c>
      <c r="E1080" s="171" t="s">
        <v>180</v>
      </c>
      <c r="F1080" s="173">
        <v>1.4858649999999999E-2</v>
      </c>
      <c r="G1080" s="173">
        <v>3.6281899999999999E-2</v>
      </c>
      <c r="H1080" s="58">
        <f t="shared" si="32"/>
        <v>-0.59046659629181497</v>
      </c>
      <c r="I1080" s="98">
        <f t="shared" si="33"/>
        <v>1.5264358234491625E-6</v>
      </c>
      <c r="J1080" s="99">
        <v>36.906334549999997</v>
      </c>
      <c r="K1080" s="197">
        <v>166.48</v>
      </c>
    </row>
    <row r="1081" spans="1:11" x14ac:dyDescent="0.2">
      <c r="A1081" s="171" t="s">
        <v>1653</v>
      </c>
      <c r="B1081" s="186" t="s">
        <v>1654</v>
      </c>
      <c r="C1081" s="171" t="s">
        <v>2197</v>
      </c>
      <c r="D1081" s="171" t="s">
        <v>609</v>
      </c>
      <c r="E1081" s="171" t="s">
        <v>706</v>
      </c>
      <c r="F1081" s="173">
        <v>1.483952E-2</v>
      </c>
      <c r="G1081" s="173">
        <v>0.91088168000000003</v>
      </c>
      <c r="H1081" s="58">
        <f t="shared" si="32"/>
        <v>-0.98370861954321009</v>
      </c>
      <c r="I1081" s="98">
        <f t="shared" si="33"/>
        <v>1.5244705899116217E-6</v>
      </c>
      <c r="J1081" s="99">
        <v>21.4164470156534</v>
      </c>
      <c r="K1081" s="197">
        <v>124.01222222222221</v>
      </c>
    </row>
    <row r="1082" spans="1:11" x14ac:dyDescent="0.2">
      <c r="A1082" s="171" t="s">
        <v>1850</v>
      </c>
      <c r="B1082" s="186" t="s">
        <v>1842</v>
      </c>
      <c r="C1082" s="171" t="s">
        <v>1245</v>
      </c>
      <c r="D1082" s="171" t="s">
        <v>178</v>
      </c>
      <c r="E1082" s="171" t="s">
        <v>706</v>
      </c>
      <c r="F1082" s="173">
        <v>1.4580299999999999E-2</v>
      </c>
      <c r="G1082" s="173">
        <v>5.8956120000000001E-2</v>
      </c>
      <c r="H1082" s="58">
        <f t="shared" si="32"/>
        <v>-0.75269234135489249</v>
      </c>
      <c r="I1082" s="98">
        <f t="shared" si="33"/>
        <v>1.4978408022691039E-6</v>
      </c>
      <c r="J1082" s="99">
        <v>19.71645603</v>
      </c>
      <c r="K1082" s="197">
        <v>129.50604761904759</v>
      </c>
    </row>
    <row r="1083" spans="1:11" x14ac:dyDescent="0.2">
      <c r="A1083" s="171" t="s">
        <v>1385</v>
      </c>
      <c r="B1083" s="186" t="s">
        <v>63</v>
      </c>
      <c r="C1083" s="171" t="s">
        <v>2247</v>
      </c>
      <c r="D1083" s="171" t="s">
        <v>179</v>
      </c>
      <c r="E1083" s="171" t="s">
        <v>180</v>
      </c>
      <c r="F1083" s="173">
        <v>1.438277E-2</v>
      </c>
      <c r="G1083" s="173">
        <v>1.97131E-3</v>
      </c>
      <c r="H1083" s="58">
        <f t="shared" si="32"/>
        <v>6.2960467912200517</v>
      </c>
      <c r="I1083" s="98">
        <f t="shared" si="33"/>
        <v>1.4775484561807372E-6</v>
      </c>
      <c r="J1083" s="99">
        <v>17.112014259999999</v>
      </c>
      <c r="K1083" s="197">
        <v>289.53009523809533</v>
      </c>
    </row>
    <row r="1084" spans="1:11" x14ac:dyDescent="0.2">
      <c r="A1084" s="171" t="s">
        <v>2660</v>
      </c>
      <c r="B1084" s="145" t="s">
        <v>2661</v>
      </c>
      <c r="C1084" s="172" t="s">
        <v>2659</v>
      </c>
      <c r="D1084" s="171" t="s">
        <v>179</v>
      </c>
      <c r="E1084" s="171" t="s">
        <v>2403</v>
      </c>
      <c r="F1084" s="173">
        <v>1.4250000000000001E-2</v>
      </c>
      <c r="G1084" s="173">
        <v>2.263E-4</v>
      </c>
      <c r="H1084" s="58">
        <f t="shared" si="32"/>
        <v>61.969509500662838</v>
      </c>
      <c r="I1084" s="98">
        <f t="shared" si="33"/>
        <v>1.4639089341326814E-6</v>
      </c>
      <c r="J1084" s="99">
        <v>3.5534015204906004</v>
      </c>
      <c r="K1084" s="197">
        <v>129.95400000000001</v>
      </c>
    </row>
    <row r="1085" spans="1:11" x14ac:dyDescent="0.2">
      <c r="A1085" s="171" t="s">
        <v>2028</v>
      </c>
      <c r="B1085" s="186" t="s">
        <v>2029</v>
      </c>
      <c r="C1085" s="171" t="s">
        <v>640</v>
      </c>
      <c r="D1085" s="171" t="s">
        <v>178</v>
      </c>
      <c r="E1085" s="171" t="s">
        <v>706</v>
      </c>
      <c r="F1085" s="173">
        <v>1.403453E-2</v>
      </c>
      <c r="G1085" s="173">
        <v>3.1838086699999999</v>
      </c>
      <c r="H1085" s="58">
        <f t="shared" si="32"/>
        <v>-0.99559190533895991</v>
      </c>
      <c r="I1085" s="98">
        <f t="shared" si="33"/>
        <v>1.4417736037440801E-6</v>
      </c>
      <c r="J1085" s="99">
        <v>21.70344156064461</v>
      </c>
      <c r="K1085" s="197">
        <v>226.95676190476189</v>
      </c>
    </row>
    <row r="1086" spans="1:11" x14ac:dyDescent="0.2">
      <c r="A1086" s="171" t="s">
        <v>1165</v>
      </c>
      <c r="B1086" s="186" t="s">
        <v>27</v>
      </c>
      <c r="C1086" s="171" t="s">
        <v>1156</v>
      </c>
      <c r="D1086" s="171" t="s">
        <v>179</v>
      </c>
      <c r="E1086" s="171" t="s">
        <v>180</v>
      </c>
      <c r="F1086" s="173">
        <v>1.3398500000000001E-2</v>
      </c>
      <c r="G1086" s="173">
        <v>5.1648769999999997E-2</v>
      </c>
      <c r="H1086" s="58">
        <f t="shared" si="32"/>
        <v>-0.74058433530943724</v>
      </c>
      <c r="I1086" s="98">
        <f t="shared" si="33"/>
        <v>1.3764339546650337E-6</v>
      </c>
      <c r="J1086" s="99">
        <v>1.6341882680758035</v>
      </c>
      <c r="K1086" s="197">
        <v>351.31604761904771</v>
      </c>
    </row>
    <row r="1087" spans="1:11" x14ac:dyDescent="0.2">
      <c r="A1087" s="171" t="s">
        <v>1269</v>
      </c>
      <c r="B1087" s="186" t="s">
        <v>419</v>
      </c>
      <c r="C1087" s="171" t="s">
        <v>1245</v>
      </c>
      <c r="D1087" s="171" t="s">
        <v>178</v>
      </c>
      <c r="E1087" s="171" t="s">
        <v>706</v>
      </c>
      <c r="F1087" s="173">
        <v>1.3333680000000001E-2</v>
      </c>
      <c r="G1087" s="173">
        <v>3.1267130000000004E-2</v>
      </c>
      <c r="H1087" s="58">
        <f t="shared" si="32"/>
        <v>-0.5735559995432904</v>
      </c>
      <c r="I1087" s="98">
        <f t="shared" si="33"/>
        <v>1.3697749667976317E-6</v>
      </c>
      <c r="J1087" s="99">
        <v>14.446779939999999</v>
      </c>
      <c r="K1087" s="197">
        <v>161.28904761904761</v>
      </c>
    </row>
    <row r="1088" spans="1:11" x14ac:dyDescent="0.2">
      <c r="A1088" s="171" t="s">
        <v>3176</v>
      </c>
      <c r="B1088" s="186" t="s">
        <v>2451</v>
      </c>
      <c r="C1088" s="171" t="s">
        <v>2460</v>
      </c>
      <c r="D1088" s="171" t="s">
        <v>609</v>
      </c>
      <c r="E1088" s="171" t="s">
        <v>2403</v>
      </c>
      <c r="F1088" s="173">
        <v>1.2844360000000001E-2</v>
      </c>
      <c r="G1088" s="173">
        <v>2.3382500000000001E-3</v>
      </c>
      <c r="H1088" s="58">
        <f t="shared" si="32"/>
        <v>4.493150860686411</v>
      </c>
      <c r="I1088" s="98">
        <f t="shared" si="33"/>
        <v>1.3195069022608034E-6</v>
      </c>
      <c r="J1088" s="99">
        <v>4.2404648872759996</v>
      </c>
      <c r="K1088" s="197">
        <v>278.42</v>
      </c>
    </row>
    <row r="1089" spans="1:11" x14ac:dyDescent="0.2">
      <c r="A1089" s="171" t="s">
        <v>1986</v>
      </c>
      <c r="B1089" s="186" t="s">
        <v>1784</v>
      </c>
      <c r="C1089" s="171" t="s">
        <v>510</v>
      </c>
      <c r="D1089" s="171" t="s">
        <v>609</v>
      </c>
      <c r="E1089" s="171" t="s">
        <v>180</v>
      </c>
      <c r="F1089" s="173">
        <v>1.2633729999999999E-2</v>
      </c>
      <c r="G1089" s="173">
        <v>0.12645575000000001</v>
      </c>
      <c r="H1089" s="58">
        <f t="shared" si="32"/>
        <v>-0.90009366912931998</v>
      </c>
      <c r="I1089" s="98">
        <f t="shared" si="33"/>
        <v>1.2978687872575493E-6</v>
      </c>
      <c r="J1089" s="99">
        <v>17.748930976</v>
      </c>
      <c r="K1089" s="197">
        <v>209.8958095238095</v>
      </c>
    </row>
    <row r="1090" spans="1:11" x14ac:dyDescent="0.2">
      <c r="A1090" s="171" t="s">
        <v>3120</v>
      </c>
      <c r="B1090" s="186" t="s">
        <v>2665</v>
      </c>
      <c r="C1090" s="171" t="s">
        <v>639</v>
      </c>
      <c r="D1090" s="171" t="s">
        <v>609</v>
      </c>
      <c r="E1090" s="171" t="s">
        <v>706</v>
      </c>
      <c r="F1090" s="173">
        <v>1.2608879999999999E-2</v>
      </c>
      <c r="G1090" s="173">
        <v>0.14066455</v>
      </c>
      <c r="H1090" s="58">
        <f t="shared" si="32"/>
        <v>-0.91036206350498405</v>
      </c>
      <c r="I1090" s="98">
        <f t="shared" si="33"/>
        <v>1.2953159355373251E-6</v>
      </c>
      <c r="J1090" s="99">
        <v>26.390818280000001</v>
      </c>
      <c r="K1090" s="197">
        <v>145.27905263157899</v>
      </c>
    </row>
    <row r="1091" spans="1:11" x14ac:dyDescent="0.2">
      <c r="A1091" s="171" t="s">
        <v>1902</v>
      </c>
      <c r="B1091" s="186" t="s">
        <v>1894</v>
      </c>
      <c r="C1091" s="171" t="s">
        <v>1900</v>
      </c>
      <c r="D1091" s="171" t="s">
        <v>609</v>
      </c>
      <c r="E1091" s="171" t="s">
        <v>706</v>
      </c>
      <c r="F1091" s="173">
        <v>1.2392820000000001E-2</v>
      </c>
      <c r="G1091" s="173">
        <v>2.9751549999999998E-2</v>
      </c>
      <c r="H1091" s="58">
        <f t="shared" si="32"/>
        <v>-0.58345632412428927</v>
      </c>
      <c r="I1091" s="98">
        <f t="shared" si="33"/>
        <v>1.2731199941823281E-6</v>
      </c>
      <c r="J1091" s="99">
        <v>4.5665455850000001</v>
      </c>
      <c r="K1091" s="197">
        <v>366.71966666666668</v>
      </c>
    </row>
    <row r="1092" spans="1:11" x14ac:dyDescent="0.2">
      <c r="A1092" s="171" t="s">
        <v>3156</v>
      </c>
      <c r="B1092" s="186" t="s">
        <v>1080</v>
      </c>
      <c r="C1092" s="171" t="s">
        <v>2192</v>
      </c>
      <c r="D1092" s="171" t="s">
        <v>178</v>
      </c>
      <c r="E1092" s="171" t="s">
        <v>706</v>
      </c>
      <c r="F1092" s="173">
        <v>1.170465E-2</v>
      </c>
      <c r="G1092" s="173">
        <v>3.6224519999999996E-2</v>
      </c>
      <c r="H1092" s="58">
        <f t="shared" si="32"/>
        <v>-0.67688598772323272</v>
      </c>
      <c r="I1092" s="98">
        <f t="shared" si="33"/>
        <v>1.2024239793611291E-6</v>
      </c>
      <c r="J1092" s="99">
        <v>0</v>
      </c>
      <c r="K1092" s="197">
        <v>304.30690909090907</v>
      </c>
    </row>
    <row r="1093" spans="1:11" x14ac:dyDescent="0.2">
      <c r="A1093" s="171" t="s">
        <v>3169</v>
      </c>
      <c r="B1093" s="186" t="s">
        <v>1782</v>
      </c>
      <c r="C1093" s="171" t="s">
        <v>640</v>
      </c>
      <c r="D1093" s="171" t="s">
        <v>178</v>
      </c>
      <c r="E1093" s="171" t="s">
        <v>706</v>
      </c>
      <c r="F1093" s="173">
        <v>1.023519E-2</v>
      </c>
      <c r="G1093" s="173">
        <v>5.0860799999999998E-3</v>
      </c>
      <c r="H1093" s="58">
        <f t="shared" si="32"/>
        <v>1.0123926481691203</v>
      </c>
      <c r="I1093" s="98">
        <f t="shared" si="33"/>
        <v>1.0514656900733669E-6</v>
      </c>
      <c r="J1093" s="99">
        <v>13.930972300000001</v>
      </c>
      <c r="K1093" s="197">
        <v>216.86585714285721</v>
      </c>
    </row>
    <row r="1094" spans="1:11" x14ac:dyDescent="0.2">
      <c r="A1094" s="171" t="s">
        <v>1470</v>
      </c>
      <c r="B1094" s="186" t="s">
        <v>1471</v>
      </c>
      <c r="C1094" s="171" t="s">
        <v>2197</v>
      </c>
      <c r="D1094" s="171" t="s">
        <v>609</v>
      </c>
      <c r="E1094" s="171" t="s">
        <v>706</v>
      </c>
      <c r="F1094" s="173">
        <v>8.9392399999999993E-3</v>
      </c>
      <c r="G1094" s="173">
        <v>0.10703074999999999</v>
      </c>
      <c r="H1094" s="58">
        <f t="shared" si="32"/>
        <v>-0.91647970326284733</v>
      </c>
      <c r="I1094" s="98">
        <f t="shared" si="33"/>
        <v>9.1833216142850735E-7</v>
      </c>
      <c r="J1094" s="99">
        <v>6.7146443538950003</v>
      </c>
      <c r="K1094" s="197">
        <v>120.96642857142859</v>
      </c>
    </row>
    <row r="1095" spans="1:11" x14ac:dyDescent="0.2">
      <c r="A1095" s="171" t="s">
        <v>2117</v>
      </c>
      <c r="B1095" s="186" t="s">
        <v>2124</v>
      </c>
      <c r="C1095" s="171" t="s">
        <v>1678</v>
      </c>
      <c r="D1095" s="171" t="s">
        <v>609</v>
      </c>
      <c r="E1095" s="171" t="s">
        <v>706</v>
      </c>
      <c r="F1095" s="173">
        <v>8.3300000000000006E-3</v>
      </c>
      <c r="G1095" s="173">
        <v>8.5897999999999999E-3</v>
      </c>
      <c r="H1095" s="58">
        <f t="shared" ref="H1095:H1158" si="34">IF(ISERROR(F1095/G1095-1),"",IF((F1095/G1095-1)&gt;10000%,"",F1095/G1095-1))</f>
        <v>-3.0245174509301642E-2</v>
      </c>
      <c r="I1095" s="98">
        <f t="shared" ref="I1095:I1160" si="35">F1095/$F$1161</f>
        <v>8.5574466114563062E-7</v>
      </c>
      <c r="J1095" s="99">
        <v>3.1791302231124003</v>
      </c>
      <c r="K1095" s="197">
        <v>248.4237619047619</v>
      </c>
    </row>
    <row r="1096" spans="1:11" x14ac:dyDescent="0.2">
      <c r="A1096" s="171" t="s">
        <v>3148</v>
      </c>
      <c r="B1096" s="186" t="s">
        <v>373</v>
      </c>
      <c r="C1096" s="171" t="s">
        <v>1245</v>
      </c>
      <c r="D1096" s="171" t="s">
        <v>179</v>
      </c>
      <c r="E1096" s="171" t="s">
        <v>2403</v>
      </c>
      <c r="F1096" s="173">
        <v>7.8284099999999992E-3</v>
      </c>
      <c r="G1096" s="173">
        <v>4.9418800000000006E-2</v>
      </c>
      <c r="H1096" s="58">
        <f t="shared" si="34"/>
        <v>-0.84159044736011401</v>
      </c>
      <c r="I1096" s="98">
        <f t="shared" si="35"/>
        <v>8.0421609396867524E-7</v>
      </c>
      <c r="J1096" s="99">
        <v>2.4985212799999998</v>
      </c>
      <c r="K1096" s="197">
        <v>130.14295238095241</v>
      </c>
    </row>
    <row r="1097" spans="1:11" x14ac:dyDescent="0.2">
      <c r="A1097" s="171" t="s">
        <v>3158</v>
      </c>
      <c r="B1097" s="186" t="s">
        <v>173</v>
      </c>
      <c r="C1097" s="171" t="s">
        <v>640</v>
      </c>
      <c r="D1097" s="171" t="s">
        <v>178</v>
      </c>
      <c r="E1097" s="171" t="s">
        <v>180</v>
      </c>
      <c r="F1097" s="173">
        <v>7.7285399999999999E-3</v>
      </c>
      <c r="G1097" s="173">
        <v>3.4383050000000005E-2</v>
      </c>
      <c r="H1097" s="58">
        <f t="shared" si="34"/>
        <v>-0.77522238428528012</v>
      </c>
      <c r="I1097" s="98">
        <f t="shared" si="35"/>
        <v>7.9395640377556441E-7</v>
      </c>
      <c r="J1097" s="99">
        <v>12.229479199700002</v>
      </c>
      <c r="K1097" s="197">
        <v>117.5998571428571</v>
      </c>
    </row>
    <row r="1098" spans="1:11" x14ac:dyDescent="0.2">
      <c r="A1098" s="171" t="s">
        <v>1977</v>
      </c>
      <c r="B1098" s="186" t="s">
        <v>689</v>
      </c>
      <c r="C1098" s="171" t="s">
        <v>1245</v>
      </c>
      <c r="D1098" s="171" t="s">
        <v>178</v>
      </c>
      <c r="E1098" s="171" t="s">
        <v>706</v>
      </c>
      <c r="F1098" s="173">
        <v>7.3038599999999997E-3</v>
      </c>
      <c r="G1098" s="173">
        <v>1.5864900000000001E-3</v>
      </c>
      <c r="H1098" s="58">
        <f t="shared" si="34"/>
        <v>3.6037857156364046</v>
      </c>
      <c r="I1098" s="98">
        <f t="shared" si="35"/>
        <v>7.5032883562486492E-7</v>
      </c>
      <c r="J1098" s="99">
        <v>3.12254641</v>
      </c>
      <c r="K1098" s="197">
        <v>372.6410952380952</v>
      </c>
    </row>
    <row r="1099" spans="1:11" x14ac:dyDescent="0.2">
      <c r="A1099" s="171" t="s">
        <v>2486</v>
      </c>
      <c r="B1099" s="145" t="s">
        <v>2487</v>
      </c>
      <c r="C1099" s="172" t="s">
        <v>2277</v>
      </c>
      <c r="D1099" s="171" t="s">
        <v>178</v>
      </c>
      <c r="E1099" s="171" t="s">
        <v>2403</v>
      </c>
      <c r="F1099" s="173">
        <v>7.16755E-3</v>
      </c>
      <c r="G1099" s="173">
        <v>1.7929799999999999E-2</v>
      </c>
      <c r="H1099" s="58">
        <f t="shared" si="34"/>
        <v>-0.60024372831821882</v>
      </c>
      <c r="I1099" s="98">
        <f t="shared" si="35"/>
        <v>7.3632564777843505E-7</v>
      </c>
      <c r="J1099" s="99">
        <v>1.0613948500000001</v>
      </c>
      <c r="K1099" s="197">
        <v>55.765380952380958</v>
      </c>
    </row>
    <row r="1100" spans="1:11" x14ac:dyDescent="0.2">
      <c r="A1100" s="171" t="s">
        <v>3128</v>
      </c>
      <c r="B1100" s="186" t="s">
        <v>4</v>
      </c>
      <c r="C1100" s="171" t="s">
        <v>639</v>
      </c>
      <c r="D1100" s="171" t="s">
        <v>609</v>
      </c>
      <c r="E1100" s="171" t="s">
        <v>706</v>
      </c>
      <c r="F1100" s="173">
        <v>5.4997500000000003E-3</v>
      </c>
      <c r="G1100" s="173">
        <v>0.10607487</v>
      </c>
      <c r="H1100" s="58">
        <f t="shared" si="34"/>
        <v>-0.9481521872239862</v>
      </c>
      <c r="I1100" s="98">
        <f t="shared" si="35"/>
        <v>5.6499180073657646E-7</v>
      </c>
      <c r="J1100" s="99">
        <v>101.5606085198859</v>
      </c>
      <c r="K1100" s="197">
        <v>86.532799999999995</v>
      </c>
    </row>
    <row r="1101" spans="1:11" x14ac:dyDescent="0.2">
      <c r="A1101" s="171" t="s">
        <v>3180</v>
      </c>
      <c r="B1101" s="186" t="s">
        <v>2432</v>
      </c>
      <c r="C1101" s="171" t="s">
        <v>2192</v>
      </c>
      <c r="D1101" s="171" t="s">
        <v>179</v>
      </c>
      <c r="E1101" s="171" t="s">
        <v>706</v>
      </c>
      <c r="F1101" s="173">
        <v>5.0028599999999996E-3</v>
      </c>
      <c r="G1101" s="173">
        <v>2.2608E-4</v>
      </c>
      <c r="H1101" s="58">
        <f t="shared" si="34"/>
        <v>21.128715498938426</v>
      </c>
      <c r="I1101" s="98">
        <f t="shared" si="35"/>
        <v>5.1394606668175616E-7</v>
      </c>
      <c r="J1101" s="99">
        <v>11.663392119034201</v>
      </c>
      <c r="K1101" s="197">
        <v>127.8389047619048</v>
      </c>
    </row>
    <row r="1102" spans="1:11" x14ac:dyDescent="0.2">
      <c r="A1102" s="171" t="s">
        <v>2322</v>
      </c>
      <c r="B1102" s="186" t="s">
        <v>253</v>
      </c>
      <c r="C1102" s="171" t="s">
        <v>510</v>
      </c>
      <c r="D1102" s="171" t="s">
        <v>179</v>
      </c>
      <c r="E1102" s="171" t="s">
        <v>706</v>
      </c>
      <c r="F1102" s="173">
        <v>4.9861000000000003E-3</v>
      </c>
      <c r="G1102" s="173">
        <v>1.1238069999999999E-2</v>
      </c>
      <c r="H1102" s="58">
        <f t="shared" si="34"/>
        <v>-0.55632061377086983</v>
      </c>
      <c r="I1102" s="98">
        <f t="shared" si="35"/>
        <v>5.1222430431431319E-7</v>
      </c>
      <c r="J1102" s="99">
        <v>20.349540413500002</v>
      </c>
      <c r="K1102" s="197">
        <v>65.689333333333323</v>
      </c>
    </row>
    <row r="1103" spans="1:11" x14ac:dyDescent="0.2">
      <c r="A1103" s="171" t="s">
        <v>3182</v>
      </c>
      <c r="B1103" s="145" t="s">
        <v>1817</v>
      </c>
      <c r="C1103" s="172" t="s">
        <v>2192</v>
      </c>
      <c r="D1103" s="171" t="s">
        <v>179</v>
      </c>
      <c r="E1103" s="171" t="s">
        <v>180</v>
      </c>
      <c r="F1103" s="173">
        <v>4.7910000000000001E-3</v>
      </c>
      <c r="G1103" s="173">
        <v>0</v>
      </c>
      <c r="H1103" s="58" t="str">
        <f t="shared" si="34"/>
        <v/>
      </c>
      <c r="I1103" s="98">
        <f t="shared" si="35"/>
        <v>4.9218159322313522E-7</v>
      </c>
      <c r="J1103" s="99">
        <v>20.727574023643601</v>
      </c>
      <c r="K1103" s="197">
        <v>190.49447619047621</v>
      </c>
    </row>
    <row r="1104" spans="1:11" x14ac:dyDescent="0.2">
      <c r="A1104" s="171" t="s">
        <v>1989</v>
      </c>
      <c r="B1104" s="186" t="s">
        <v>679</v>
      </c>
      <c r="C1104" s="171" t="s">
        <v>1245</v>
      </c>
      <c r="D1104" s="171" t="s">
        <v>178</v>
      </c>
      <c r="E1104" s="171" t="s">
        <v>706</v>
      </c>
      <c r="F1104" s="173">
        <v>4.3852700000000001E-3</v>
      </c>
      <c r="G1104" s="173">
        <v>4.6477999999999998E-4</v>
      </c>
      <c r="H1104" s="58">
        <f t="shared" si="34"/>
        <v>8.4351521149791306</v>
      </c>
      <c r="I1104" s="98">
        <f t="shared" si="35"/>
        <v>4.5050076712870342E-7</v>
      </c>
      <c r="J1104" s="99">
        <v>10.126166189999999</v>
      </c>
      <c r="K1104" s="197">
        <v>373.06657142857142</v>
      </c>
    </row>
    <row r="1105" spans="1:11" x14ac:dyDescent="0.2">
      <c r="A1105" s="171" t="s">
        <v>2794</v>
      </c>
      <c r="B1105" s="145" t="s">
        <v>2801</v>
      </c>
      <c r="C1105" s="172" t="s">
        <v>2192</v>
      </c>
      <c r="D1105" s="171" t="s">
        <v>178</v>
      </c>
      <c r="E1105" s="171" t="s">
        <v>706</v>
      </c>
      <c r="F1105" s="173">
        <v>4.0080300000000001E-3</v>
      </c>
      <c r="G1105" s="173"/>
      <c r="H1105" s="58" t="str">
        <f t="shared" si="34"/>
        <v/>
      </c>
      <c r="I1105" s="98">
        <f t="shared" si="35"/>
        <v>4.117467315980218E-7</v>
      </c>
      <c r="J1105" s="99">
        <v>34.69</v>
      </c>
      <c r="K1105" s="197">
        <v>70.763333333333335</v>
      </c>
    </row>
    <row r="1106" spans="1:11" x14ac:dyDescent="0.2">
      <c r="A1106" s="171" t="s">
        <v>1800</v>
      </c>
      <c r="B1106" s="145" t="s">
        <v>1783</v>
      </c>
      <c r="C1106" s="172" t="s">
        <v>640</v>
      </c>
      <c r="D1106" s="171" t="s">
        <v>178</v>
      </c>
      <c r="E1106" s="171" t="s">
        <v>706</v>
      </c>
      <c r="F1106" s="173">
        <v>3.7196799999999999E-3</v>
      </c>
      <c r="G1106" s="173">
        <v>8.5553000000000001E-3</v>
      </c>
      <c r="H1106" s="58">
        <f t="shared" si="34"/>
        <v>-0.56521922083386911</v>
      </c>
      <c r="I1106" s="98">
        <f t="shared" si="35"/>
        <v>3.8212440590278257E-7</v>
      </c>
      <c r="J1106" s="99">
        <v>20.423924499999998</v>
      </c>
      <c r="K1106" s="197">
        <v>244.90333333333331</v>
      </c>
    </row>
    <row r="1107" spans="1:11" x14ac:dyDescent="0.2">
      <c r="A1107" s="171" t="s">
        <v>2975</v>
      </c>
      <c r="B1107" s="186" t="s">
        <v>148</v>
      </c>
      <c r="C1107" s="171" t="s">
        <v>639</v>
      </c>
      <c r="D1107" s="171" t="s">
        <v>179</v>
      </c>
      <c r="E1107" s="171" t="s">
        <v>706</v>
      </c>
      <c r="F1107" s="173">
        <v>3.7115400000000002E-3</v>
      </c>
      <c r="G1107" s="173">
        <v>1.6728221000000001</v>
      </c>
      <c r="H1107" s="58">
        <f t="shared" si="34"/>
        <v>-0.99778127034548381</v>
      </c>
      <c r="I1107" s="98">
        <f t="shared" si="35"/>
        <v>3.812881800274254E-7</v>
      </c>
      <c r="J1107" s="99">
        <v>142.96877331991101</v>
      </c>
      <c r="K1107" s="197">
        <v>131.3891428571429</v>
      </c>
    </row>
    <row r="1108" spans="1:11" x14ac:dyDescent="0.2">
      <c r="A1108" s="171" t="s">
        <v>1417</v>
      </c>
      <c r="B1108" s="186" t="s">
        <v>163</v>
      </c>
      <c r="C1108" s="171" t="s">
        <v>637</v>
      </c>
      <c r="D1108" s="171" t="s">
        <v>178</v>
      </c>
      <c r="E1108" s="171" t="s">
        <v>706</v>
      </c>
      <c r="F1108" s="173">
        <v>3.2370400000000001E-3</v>
      </c>
      <c r="G1108" s="173">
        <v>0.80148737999999997</v>
      </c>
      <c r="H1108" s="58">
        <f t="shared" si="34"/>
        <v>-0.99596120902115759</v>
      </c>
      <c r="I1108" s="98">
        <f t="shared" si="35"/>
        <v>3.3254258078209509E-7</v>
      </c>
      <c r="J1108" s="99">
        <v>27.396728940000003</v>
      </c>
      <c r="K1108" s="197">
        <v>24.312428571428569</v>
      </c>
    </row>
    <row r="1109" spans="1:11" x14ac:dyDescent="0.2">
      <c r="A1109" s="171" t="s">
        <v>1688</v>
      </c>
      <c r="B1109" s="186" t="s">
        <v>156</v>
      </c>
      <c r="C1109" s="171" t="s">
        <v>637</v>
      </c>
      <c r="D1109" s="171" t="s">
        <v>178</v>
      </c>
      <c r="E1109" s="171" t="s">
        <v>706</v>
      </c>
      <c r="F1109" s="173">
        <v>3.2185999999999998E-3</v>
      </c>
      <c r="G1109" s="173">
        <v>0.5570935600000001</v>
      </c>
      <c r="H1109" s="58">
        <f t="shared" si="34"/>
        <v>-0.99422251443725185</v>
      </c>
      <c r="I1109" s="98">
        <f t="shared" si="35"/>
        <v>3.3064823125610158E-7</v>
      </c>
      <c r="J1109" s="99">
        <v>303.12815999999998</v>
      </c>
      <c r="K1109" s="197">
        <v>4.4637619047619053</v>
      </c>
    </row>
    <row r="1110" spans="1:11" x14ac:dyDescent="0.2">
      <c r="A1110" s="171" t="s">
        <v>2026</v>
      </c>
      <c r="B1110" s="186" t="s">
        <v>2027</v>
      </c>
      <c r="C1110" s="171" t="s">
        <v>1740</v>
      </c>
      <c r="D1110" s="171" t="s">
        <v>178</v>
      </c>
      <c r="E1110" s="171" t="s">
        <v>180</v>
      </c>
      <c r="F1110" s="173">
        <v>3.0731999999999999E-3</v>
      </c>
      <c r="G1110" s="173">
        <v>0</v>
      </c>
      <c r="H1110" s="58" t="str">
        <f t="shared" si="34"/>
        <v/>
      </c>
      <c r="I1110" s="98">
        <f t="shared" si="35"/>
        <v>3.1571122360537233E-7</v>
      </c>
      <c r="J1110" s="99">
        <v>27.210599999999999</v>
      </c>
      <c r="K1110" s="197">
        <v>172.7781904761905</v>
      </c>
    </row>
    <row r="1111" spans="1:11" x14ac:dyDescent="0.2">
      <c r="A1111" s="171" t="s">
        <v>3181</v>
      </c>
      <c r="B1111" s="186" t="s">
        <v>2474</v>
      </c>
      <c r="C1111" s="171" t="s">
        <v>2277</v>
      </c>
      <c r="D1111" s="171" t="s">
        <v>178</v>
      </c>
      <c r="E1111" s="171" t="s">
        <v>706</v>
      </c>
      <c r="F1111" s="173">
        <v>2.9545000000000001E-3</v>
      </c>
      <c r="G1111" s="173">
        <v>1.1765E-4</v>
      </c>
      <c r="H1111" s="58">
        <f t="shared" si="34"/>
        <v>24.112622184445389</v>
      </c>
      <c r="I1111" s="98">
        <f t="shared" si="35"/>
        <v>3.0351711901017592E-7</v>
      </c>
      <c r="J1111" s="99">
        <v>95.597045299999991</v>
      </c>
      <c r="K1111" s="197">
        <v>28.986142857142859</v>
      </c>
    </row>
    <row r="1112" spans="1:11" x14ac:dyDescent="0.2">
      <c r="A1112" s="171" t="s">
        <v>2610</v>
      </c>
      <c r="B1112" s="186" t="s">
        <v>2108</v>
      </c>
      <c r="C1112" s="171" t="s">
        <v>639</v>
      </c>
      <c r="D1112" s="171" t="s">
        <v>609</v>
      </c>
      <c r="E1112" s="171" t="s">
        <v>180</v>
      </c>
      <c r="F1112" s="173">
        <v>2.5066400000000001E-3</v>
      </c>
      <c r="G1112" s="173">
        <v>0.11969408000000001</v>
      </c>
      <c r="H1112" s="58">
        <f t="shared" si="34"/>
        <v>-0.97905794505459254</v>
      </c>
      <c r="I1112" s="98">
        <f t="shared" si="35"/>
        <v>2.5750825899328734E-7</v>
      </c>
      <c r="J1112" s="99">
        <v>36.930004603398402</v>
      </c>
      <c r="K1112" s="197">
        <v>138.89385714285709</v>
      </c>
    </row>
    <row r="1113" spans="1:11" x14ac:dyDescent="0.2">
      <c r="A1113" s="171" t="s">
        <v>3161</v>
      </c>
      <c r="B1113" s="172" t="s">
        <v>2680</v>
      </c>
      <c r="C1113" s="172" t="s">
        <v>639</v>
      </c>
      <c r="D1113" s="171" t="s">
        <v>609</v>
      </c>
      <c r="E1113" s="171" t="s">
        <v>2403</v>
      </c>
      <c r="F1113" s="173">
        <v>2.1521999999999999E-3</v>
      </c>
      <c r="G1113" s="173">
        <v>2.985115E-2</v>
      </c>
      <c r="H1113" s="58">
        <f t="shared" si="34"/>
        <v>-0.92790227512172896</v>
      </c>
      <c r="I1113" s="98">
        <f t="shared" si="35"/>
        <v>2.2109647775721801E-7</v>
      </c>
      <c r="J1113" s="99">
        <v>6.3575112683012005</v>
      </c>
      <c r="K1113" s="197">
        <v>57.303190476190473</v>
      </c>
    </row>
    <row r="1114" spans="1:11" x14ac:dyDescent="0.2">
      <c r="A1114" s="171" t="s">
        <v>3187</v>
      </c>
      <c r="B1114" s="184" t="s">
        <v>2391</v>
      </c>
      <c r="C1114" s="171" t="s">
        <v>2277</v>
      </c>
      <c r="D1114" s="171" t="s">
        <v>178</v>
      </c>
      <c r="E1114" s="171" t="s">
        <v>706</v>
      </c>
      <c r="F1114" s="173">
        <v>1.9834200000000001E-3</v>
      </c>
      <c r="G1114" s="173">
        <v>0</v>
      </c>
      <c r="H1114" s="58" t="str">
        <f t="shared" si="34"/>
        <v/>
      </c>
      <c r="I1114" s="98">
        <f t="shared" si="35"/>
        <v>2.0375763214999599E-7</v>
      </c>
      <c r="J1114" s="99">
        <v>31.4854384</v>
      </c>
      <c r="K1114" s="197">
        <v>32.334333333333333</v>
      </c>
    </row>
    <row r="1115" spans="1:11" x14ac:dyDescent="0.2">
      <c r="A1115" s="171" t="s">
        <v>1984</v>
      </c>
      <c r="B1115" s="184" t="s">
        <v>317</v>
      </c>
      <c r="C1115" s="171" t="s">
        <v>1245</v>
      </c>
      <c r="D1115" s="171" t="s">
        <v>178</v>
      </c>
      <c r="E1115" s="171" t="s">
        <v>706</v>
      </c>
      <c r="F1115" s="173">
        <v>1.7529500000000001E-3</v>
      </c>
      <c r="G1115" s="173">
        <v>1.4082699999999999E-3</v>
      </c>
      <c r="H1115" s="58">
        <f t="shared" si="34"/>
        <v>0.24475420196411224</v>
      </c>
      <c r="I1115" s="98">
        <f t="shared" si="35"/>
        <v>1.8008134498862344E-7</v>
      </c>
      <c r="J1115" s="99">
        <v>7.1700377699999995</v>
      </c>
      <c r="K1115" s="197">
        <v>210.03328571428571</v>
      </c>
    </row>
    <row r="1116" spans="1:11" x14ac:dyDescent="0.2">
      <c r="A1116" s="171" t="s">
        <v>2566</v>
      </c>
      <c r="B1116" s="184" t="s">
        <v>2056</v>
      </c>
      <c r="C1116" s="171" t="s">
        <v>639</v>
      </c>
      <c r="D1116" s="171" t="s">
        <v>179</v>
      </c>
      <c r="E1116" s="171" t="s">
        <v>180</v>
      </c>
      <c r="F1116" s="173">
        <v>1.7505799999999998E-3</v>
      </c>
      <c r="G1116" s="173">
        <v>9.8058110000000004E-2</v>
      </c>
      <c r="H1116" s="58">
        <f t="shared" si="34"/>
        <v>-0.98214752456477084</v>
      </c>
      <c r="I1116" s="98">
        <f t="shared" si="35"/>
        <v>1.7983787381852554E-7</v>
      </c>
      <c r="J1116" s="99">
        <v>27.709188600000001</v>
      </c>
      <c r="K1116" s="197">
        <v>127.0307777777778</v>
      </c>
    </row>
    <row r="1117" spans="1:11" x14ac:dyDescent="0.2">
      <c r="A1117" s="171" t="s">
        <v>3139</v>
      </c>
      <c r="B1117" s="184" t="s">
        <v>8</v>
      </c>
      <c r="C1117" s="171" t="s">
        <v>639</v>
      </c>
      <c r="D1117" s="171" t="s">
        <v>609</v>
      </c>
      <c r="E1117" s="171" t="s">
        <v>706</v>
      </c>
      <c r="F1117" s="173">
        <v>1.6171900000000001E-3</v>
      </c>
      <c r="G1117" s="173">
        <v>7.2430960000000003E-2</v>
      </c>
      <c r="H1117" s="58">
        <f t="shared" si="34"/>
        <v>-0.9776726692563511</v>
      </c>
      <c r="I1117" s="98">
        <f t="shared" si="35"/>
        <v>1.6613465889052849E-7</v>
      </c>
      <c r="J1117" s="99">
        <v>543.35327230130406</v>
      </c>
      <c r="K1117" s="197">
        <v>26.734952380952379</v>
      </c>
    </row>
    <row r="1118" spans="1:11" x14ac:dyDescent="0.2">
      <c r="A1118" s="171" t="s">
        <v>3194</v>
      </c>
      <c r="B1118" s="184" t="s">
        <v>1645</v>
      </c>
      <c r="C1118" s="171" t="s">
        <v>2192</v>
      </c>
      <c r="D1118" s="171" t="s">
        <v>179</v>
      </c>
      <c r="E1118" s="171" t="s">
        <v>180</v>
      </c>
      <c r="F1118" s="173">
        <v>1.3889500000000001E-3</v>
      </c>
      <c r="G1118" s="173">
        <v>0</v>
      </c>
      <c r="H1118" s="58" t="str">
        <f t="shared" si="34"/>
        <v/>
      </c>
      <c r="I1118" s="98">
        <f t="shared" si="35"/>
        <v>1.4268746063604126E-7</v>
      </c>
      <c r="J1118" s="99">
        <v>23.305543839999999</v>
      </c>
      <c r="K1118" s="197">
        <v>83.033333333333346</v>
      </c>
    </row>
    <row r="1119" spans="1:11" x14ac:dyDescent="0.2">
      <c r="A1119" s="171" t="s">
        <v>2657</v>
      </c>
      <c r="B1119" s="172" t="s">
        <v>2658</v>
      </c>
      <c r="C1119" s="172" t="s">
        <v>2659</v>
      </c>
      <c r="D1119" s="171" t="s">
        <v>179</v>
      </c>
      <c r="E1119" s="171" t="s">
        <v>706</v>
      </c>
      <c r="F1119" s="173">
        <v>1.34705E-3</v>
      </c>
      <c r="G1119" s="173">
        <v>0</v>
      </c>
      <c r="H1119" s="58" t="str">
        <f t="shared" si="34"/>
        <v/>
      </c>
      <c r="I1119" s="98">
        <f t="shared" si="35"/>
        <v>1.3838305471743358E-7</v>
      </c>
      <c r="J1119" s="99">
        <v>107.07331001557961</v>
      </c>
      <c r="K1119" s="197">
        <v>129.68899999999999</v>
      </c>
    </row>
    <row r="1120" spans="1:11" x14ac:dyDescent="0.2">
      <c r="A1120" s="171" t="s">
        <v>3195</v>
      </c>
      <c r="B1120" s="184" t="s">
        <v>1714</v>
      </c>
      <c r="C1120" s="171" t="s">
        <v>2192</v>
      </c>
      <c r="D1120" s="171" t="s">
        <v>178</v>
      </c>
      <c r="E1120" s="171" t="s">
        <v>706</v>
      </c>
      <c r="F1120" s="173">
        <v>9.6633000000000005E-4</v>
      </c>
      <c r="G1120" s="173">
        <v>0</v>
      </c>
      <c r="H1120" s="58" t="str">
        <f t="shared" si="34"/>
        <v/>
      </c>
      <c r="I1120" s="98">
        <f t="shared" si="35"/>
        <v>9.9271517215469047E-8</v>
      </c>
      <c r="J1120" s="99">
        <v>2.9144647740568002</v>
      </c>
      <c r="K1120" s="197" t="s">
        <v>3198</v>
      </c>
    </row>
    <row r="1121" spans="1:11" x14ac:dyDescent="0.2">
      <c r="A1121" s="171" t="s">
        <v>3173</v>
      </c>
      <c r="B1121" s="184" t="s">
        <v>7</v>
      </c>
      <c r="C1121" s="171" t="s">
        <v>639</v>
      </c>
      <c r="D1121" s="171" t="s">
        <v>609</v>
      </c>
      <c r="E1121" s="171" t="s">
        <v>706</v>
      </c>
      <c r="F1121" s="173">
        <v>9.2584000000000004E-4</v>
      </c>
      <c r="G1121" s="173">
        <v>3.7792600000000004E-3</v>
      </c>
      <c r="H1121" s="58">
        <f t="shared" si="34"/>
        <v>-0.75502082418251193</v>
      </c>
      <c r="I1121" s="98">
        <f t="shared" si="35"/>
        <v>9.5111961233501879E-8</v>
      </c>
      <c r="J1121" s="99">
        <v>55.940305060212999</v>
      </c>
      <c r="K1121" s="197">
        <v>11.34509523809524</v>
      </c>
    </row>
    <row r="1122" spans="1:11" x14ac:dyDescent="0.2">
      <c r="A1122" s="171" t="s">
        <v>2795</v>
      </c>
      <c r="B1122" s="172" t="s">
        <v>2802</v>
      </c>
      <c r="C1122" s="172" t="s">
        <v>639</v>
      </c>
      <c r="D1122" s="171" t="s">
        <v>609</v>
      </c>
      <c r="E1122" s="171" t="s">
        <v>706</v>
      </c>
      <c r="F1122" s="173">
        <v>7.9025000000000005E-4</v>
      </c>
      <c r="G1122" s="173"/>
      <c r="H1122" s="58" t="str">
        <f t="shared" si="34"/>
        <v/>
      </c>
      <c r="I1122" s="98">
        <f t="shared" si="35"/>
        <v>8.1182739312165019E-8</v>
      </c>
      <c r="J1122" s="99">
        <v>127.77864954</v>
      </c>
      <c r="K1122" s="197" t="s">
        <v>3198</v>
      </c>
    </row>
    <row r="1123" spans="1:11" x14ac:dyDescent="0.2">
      <c r="A1123" s="171" t="s">
        <v>2116</v>
      </c>
      <c r="B1123" s="184" t="s">
        <v>2123</v>
      </c>
      <c r="C1123" s="171" t="s">
        <v>638</v>
      </c>
      <c r="D1123" s="171" t="s">
        <v>609</v>
      </c>
      <c r="E1123" s="171" t="s">
        <v>706</v>
      </c>
      <c r="F1123" s="173">
        <v>4.8924999999999999E-4</v>
      </c>
      <c r="G1123" s="173">
        <v>6.2843000000000005E-3</v>
      </c>
      <c r="H1123" s="58">
        <f t="shared" si="34"/>
        <v>-0.92214725585984114</v>
      </c>
      <c r="I1123" s="98">
        <f t="shared" si="35"/>
        <v>5.0260873405222056E-8</v>
      </c>
      <c r="J1123" s="99">
        <v>42.865172000000001</v>
      </c>
      <c r="K1123" s="197">
        <v>63.088904761904757</v>
      </c>
    </row>
    <row r="1124" spans="1:11" x14ac:dyDescent="0.2">
      <c r="A1124" s="171" t="s">
        <v>2335</v>
      </c>
      <c r="B1124" s="184" t="s">
        <v>1995</v>
      </c>
      <c r="C1124" s="171" t="s">
        <v>2197</v>
      </c>
      <c r="D1124" s="171" t="s">
        <v>609</v>
      </c>
      <c r="E1124" s="171" t="s">
        <v>180</v>
      </c>
      <c r="F1124" s="173">
        <v>4.4539999999999998E-4</v>
      </c>
      <c r="G1124" s="173">
        <v>0.30669271000000004</v>
      </c>
      <c r="H1124" s="58">
        <f t="shared" si="34"/>
        <v>-0.99854773202793112</v>
      </c>
      <c r="I1124" s="98">
        <f t="shared" si="35"/>
        <v>4.5756143106154118E-8</v>
      </c>
      <c r="J1124" s="99">
        <v>2.6522109373864007</v>
      </c>
      <c r="K1124" s="197">
        <v>22.039047619047619</v>
      </c>
    </row>
    <row r="1125" spans="1:11" x14ac:dyDescent="0.2">
      <c r="A1125" s="171" t="s">
        <v>1983</v>
      </c>
      <c r="B1125" s="184" t="s">
        <v>680</v>
      </c>
      <c r="C1125" s="171" t="s">
        <v>1245</v>
      </c>
      <c r="D1125" s="171" t="s">
        <v>178</v>
      </c>
      <c r="E1125" s="171" t="s">
        <v>706</v>
      </c>
      <c r="F1125" s="173">
        <v>4.0241000000000002E-4</v>
      </c>
      <c r="G1125" s="173">
        <v>4.0389000000000001E-4</v>
      </c>
      <c r="H1125" s="58">
        <f t="shared" si="34"/>
        <v>-3.6643640595210858E-3</v>
      </c>
      <c r="I1125" s="98">
        <f t="shared" si="35"/>
        <v>4.1339760995391742E-8</v>
      </c>
      <c r="J1125" s="99">
        <v>6.0280304500000002</v>
      </c>
      <c r="K1125" s="197">
        <v>255.55423809523811</v>
      </c>
    </row>
    <row r="1126" spans="1:11" x14ac:dyDescent="0.2">
      <c r="A1126" s="171" t="s">
        <v>1122</v>
      </c>
      <c r="B1126" s="184" t="s">
        <v>614</v>
      </c>
      <c r="C1126" s="171" t="s">
        <v>2197</v>
      </c>
      <c r="D1126" s="171" t="s">
        <v>609</v>
      </c>
      <c r="E1126" s="171" t="s">
        <v>706</v>
      </c>
      <c r="F1126" s="173">
        <v>2.2056999999999998E-4</v>
      </c>
      <c r="G1126" s="173">
        <v>0.12121691</v>
      </c>
      <c r="H1126" s="58">
        <f t="shared" si="34"/>
        <v>-0.99818036938905641</v>
      </c>
      <c r="I1126" s="98">
        <f t="shared" si="35"/>
        <v>2.2659255691343543E-8</v>
      </c>
      <c r="J1126" s="99">
        <v>6.2042972291245997</v>
      </c>
      <c r="K1126" s="197">
        <v>211.6312380952381</v>
      </c>
    </row>
    <row r="1127" spans="1:11" x14ac:dyDescent="0.2">
      <c r="A1127" s="171" t="s">
        <v>2307</v>
      </c>
      <c r="B1127" s="184" t="s">
        <v>700</v>
      </c>
      <c r="C1127" s="171" t="s">
        <v>510</v>
      </c>
      <c r="D1127" s="171" t="s">
        <v>178</v>
      </c>
      <c r="E1127" s="171" t="s">
        <v>706</v>
      </c>
      <c r="F1127" s="173">
        <v>0</v>
      </c>
      <c r="G1127" s="173">
        <v>7.4467446100000005</v>
      </c>
      <c r="H1127" s="58">
        <f t="shared" si="34"/>
        <v>-1</v>
      </c>
      <c r="I1127" s="98">
        <f t="shared" si="35"/>
        <v>0</v>
      </c>
      <c r="J1127" s="99">
        <v>0</v>
      </c>
      <c r="K1127" s="197" t="s">
        <v>3198</v>
      </c>
    </row>
    <row r="1128" spans="1:11" x14ac:dyDescent="0.2">
      <c r="A1128" s="171" t="s">
        <v>2443</v>
      </c>
      <c r="B1128" s="184" t="s">
        <v>2458</v>
      </c>
      <c r="C1128" s="171" t="s">
        <v>640</v>
      </c>
      <c r="D1128" s="171" t="s">
        <v>178</v>
      </c>
      <c r="E1128" s="171" t="s">
        <v>706</v>
      </c>
      <c r="F1128" s="173">
        <v>0</v>
      </c>
      <c r="G1128" s="173">
        <v>0.36629898999999999</v>
      </c>
      <c r="H1128" s="58">
        <f t="shared" si="34"/>
        <v>-1</v>
      </c>
      <c r="I1128" s="98">
        <f t="shared" si="35"/>
        <v>0</v>
      </c>
      <c r="J1128" s="99">
        <v>75.376013655640364</v>
      </c>
      <c r="K1128" s="197">
        <v>152.33728571428571</v>
      </c>
    </row>
    <row r="1129" spans="1:11" x14ac:dyDescent="0.2">
      <c r="A1129" s="171" t="s">
        <v>1705</v>
      </c>
      <c r="B1129" s="184" t="s">
        <v>254</v>
      </c>
      <c r="C1129" s="171" t="s">
        <v>510</v>
      </c>
      <c r="D1129" s="171" t="s">
        <v>178</v>
      </c>
      <c r="E1129" s="171" t="s">
        <v>706</v>
      </c>
      <c r="F1129" s="173">
        <v>0</v>
      </c>
      <c r="G1129" s="173">
        <v>0.23420876000000002</v>
      </c>
      <c r="H1129" s="58">
        <f t="shared" si="34"/>
        <v>-1</v>
      </c>
      <c r="I1129" s="98">
        <f t="shared" si="35"/>
        <v>0</v>
      </c>
      <c r="J1129" s="99">
        <v>0</v>
      </c>
      <c r="K1129" s="197" t="s">
        <v>3198</v>
      </c>
    </row>
    <row r="1130" spans="1:11" x14ac:dyDescent="0.2">
      <c r="A1130" s="171" t="s">
        <v>2334</v>
      </c>
      <c r="B1130" s="184" t="s">
        <v>1996</v>
      </c>
      <c r="C1130" s="171" t="s">
        <v>2197</v>
      </c>
      <c r="D1130" s="171" t="s">
        <v>609</v>
      </c>
      <c r="E1130" s="171" t="s">
        <v>180</v>
      </c>
      <c r="F1130" s="173">
        <v>0</v>
      </c>
      <c r="G1130" s="173">
        <v>0.20063765</v>
      </c>
      <c r="H1130" s="58">
        <f t="shared" si="34"/>
        <v>-1</v>
      </c>
      <c r="I1130" s="98">
        <f t="shared" si="35"/>
        <v>0</v>
      </c>
      <c r="J1130" s="99">
        <v>3.0562883487185997</v>
      </c>
      <c r="K1130" s="197">
        <v>29.832714285714289</v>
      </c>
    </row>
    <row r="1131" spans="1:11" x14ac:dyDescent="0.2">
      <c r="A1131" s="171" t="s">
        <v>2319</v>
      </c>
      <c r="B1131" s="184" t="s">
        <v>699</v>
      </c>
      <c r="C1131" s="171" t="s">
        <v>510</v>
      </c>
      <c r="D1131" s="171" t="s">
        <v>178</v>
      </c>
      <c r="E1131" s="171" t="s">
        <v>706</v>
      </c>
      <c r="F1131" s="173">
        <v>0</v>
      </c>
      <c r="G1131" s="173">
        <v>0.18966456000000001</v>
      </c>
      <c r="H1131" s="58">
        <f t="shared" si="34"/>
        <v>-1</v>
      </c>
      <c r="I1131" s="98">
        <f t="shared" si="35"/>
        <v>0</v>
      </c>
      <c r="J1131" s="99">
        <v>0</v>
      </c>
      <c r="K1131" s="197" t="s">
        <v>3198</v>
      </c>
    </row>
    <row r="1132" spans="1:11" x14ac:dyDescent="0.2">
      <c r="A1132" s="171" t="s">
        <v>3118</v>
      </c>
      <c r="B1132" s="184" t="s">
        <v>1916</v>
      </c>
      <c r="C1132" s="171" t="s">
        <v>2197</v>
      </c>
      <c r="D1132" s="171" t="s">
        <v>609</v>
      </c>
      <c r="E1132" s="171" t="s">
        <v>706</v>
      </c>
      <c r="F1132" s="173">
        <v>0</v>
      </c>
      <c r="G1132" s="173">
        <v>0.14370637</v>
      </c>
      <c r="H1132" s="58">
        <f t="shared" si="34"/>
        <v>-1</v>
      </c>
      <c r="I1132" s="98">
        <f t="shared" si="35"/>
        <v>0</v>
      </c>
      <c r="J1132" s="99">
        <v>3.4606800452000002</v>
      </c>
      <c r="K1132" s="197">
        <v>121.8999523809524</v>
      </c>
    </row>
    <row r="1133" spans="1:11" x14ac:dyDescent="0.2">
      <c r="A1133" s="171" t="s">
        <v>2681</v>
      </c>
      <c r="B1133" s="172" t="s">
        <v>2682</v>
      </c>
      <c r="C1133" s="172" t="s">
        <v>639</v>
      </c>
      <c r="D1133" s="171" t="s">
        <v>609</v>
      </c>
      <c r="E1133" s="171" t="s">
        <v>2403</v>
      </c>
      <c r="F1133" s="173">
        <v>0</v>
      </c>
      <c r="G1133" s="173">
        <v>4.6256699999999998E-2</v>
      </c>
      <c r="H1133" s="58">
        <f t="shared" si="34"/>
        <v>-1</v>
      </c>
      <c r="I1133" s="98">
        <f t="shared" si="35"/>
        <v>0</v>
      </c>
      <c r="J1133" s="99">
        <v>35.992933165821199</v>
      </c>
      <c r="K1133" s="197">
        <v>37.694666666666663</v>
      </c>
    </row>
    <row r="1134" spans="1:11" x14ac:dyDescent="0.2">
      <c r="A1134" s="171" t="s">
        <v>2667</v>
      </c>
      <c r="B1134" s="184" t="s">
        <v>2668</v>
      </c>
      <c r="C1134" s="171" t="s">
        <v>2217</v>
      </c>
      <c r="D1134" s="171" t="s">
        <v>179</v>
      </c>
      <c r="E1134" s="171" t="s">
        <v>706</v>
      </c>
      <c r="F1134" s="173">
        <v>0</v>
      </c>
      <c r="G1134" s="173">
        <v>3.7016309999999997E-2</v>
      </c>
      <c r="H1134" s="58">
        <f t="shared" si="34"/>
        <v>-1</v>
      </c>
      <c r="I1134" s="98">
        <f t="shared" si="35"/>
        <v>0</v>
      </c>
      <c r="J1134" s="99">
        <v>43.44585</v>
      </c>
      <c r="K1134" s="197">
        <v>90.888619047619045</v>
      </c>
    </row>
    <row r="1135" spans="1:11" x14ac:dyDescent="0.2">
      <c r="A1135" s="171" t="s">
        <v>3164</v>
      </c>
      <c r="B1135" s="184" t="s">
        <v>2471</v>
      </c>
      <c r="C1135" s="171" t="s">
        <v>2192</v>
      </c>
      <c r="D1135" s="171" t="s">
        <v>179</v>
      </c>
      <c r="E1135" s="171" t="s">
        <v>2403</v>
      </c>
      <c r="F1135" s="173">
        <v>0</v>
      </c>
      <c r="G1135" s="173">
        <v>2.3720000000000001E-2</v>
      </c>
      <c r="H1135" s="58">
        <f t="shared" si="34"/>
        <v>-1</v>
      </c>
      <c r="I1135" s="98">
        <f t="shared" si="35"/>
        <v>0</v>
      </c>
      <c r="J1135" s="99">
        <v>7.9165043900000001</v>
      </c>
      <c r="K1135" s="197">
        <v>55.475428571428573</v>
      </c>
    </row>
    <row r="1136" spans="1:11" x14ac:dyDescent="0.2">
      <c r="A1136" s="171" t="s">
        <v>2492</v>
      </c>
      <c r="B1136" s="172" t="s">
        <v>2493</v>
      </c>
      <c r="C1136" s="172" t="s">
        <v>2277</v>
      </c>
      <c r="D1136" s="171" t="s">
        <v>178</v>
      </c>
      <c r="E1136" s="171" t="s">
        <v>2403</v>
      </c>
      <c r="F1136" s="173">
        <v>0</v>
      </c>
      <c r="G1136" s="173">
        <v>6.0780000000000001E-3</v>
      </c>
      <c r="H1136" s="58">
        <f t="shared" si="34"/>
        <v>-1</v>
      </c>
      <c r="I1136" s="98">
        <f t="shared" si="35"/>
        <v>0</v>
      </c>
      <c r="J1136" s="99">
        <v>0.50732385999999996</v>
      </c>
      <c r="K1136" s="197">
        <v>81.058952380952377</v>
      </c>
    </row>
    <row r="1137" spans="1:11" x14ac:dyDescent="0.2">
      <c r="A1137" s="171" t="s">
        <v>3170</v>
      </c>
      <c r="B1137" s="184" t="s">
        <v>1890</v>
      </c>
      <c r="C1137" s="171" t="s">
        <v>1678</v>
      </c>
      <c r="D1137" s="171" t="s">
        <v>609</v>
      </c>
      <c r="E1137" s="171" t="s">
        <v>706</v>
      </c>
      <c r="F1137" s="173">
        <v>0</v>
      </c>
      <c r="G1137" s="173">
        <v>4.914E-3</v>
      </c>
      <c r="H1137" s="58">
        <f t="shared" si="34"/>
        <v>-1</v>
      </c>
      <c r="I1137" s="98">
        <f t="shared" si="35"/>
        <v>0</v>
      </c>
      <c r="J1137" s="99">
        <v>7.1509909615460012</v>
      </c>
      <c r="K1137" s="197">
        <v>134.20919047619051</v>
      </c>
    </row>
    <row r="1138" spans="1:11" x14ac:dyDescent="0.2">
      <c r="A1138" s="171" t="s">
        <v>2482</v>
      </c>
      <c r="B1138" s="172" t="s">
        <v>2483</v>
      </c>
      <c r="C1138" s="172" t="s">
        <v>1900</v>
      </c>
      <c r="D1138" s="171" t="s">
        <v>609</v>
      </c>
      <c r="E1138" s="171" t="s">
        <v>706</v>
      </c>
      <c r="F1138" s="173">
        <v>0</v>
      </c>
      <c r="G1138" s="173">
        <v>2.9433600000000003E-3</v>
      </c>
      <c r="H1138" s="58">
        <f t="shared" si="34"/>
        <v>-1</v>
      </c>
      <c r="I1138" s="98">
        <f t="shared" si="35"/>
        <v>0</v>
      </c>
      <c r="J1138" s="99">
        <v>2.46875</v>
      </c>
      <c r="K1138" s="197" t="s">
        <v>3198</v>
      </c>
    </row>
    <row r="1139" spans="1:11" x14ac:dyDescent="0.2">
      <c r="A1139" s="171" t="s">
        <v>2484</v>
      </c>
      <c r="B1139" s="172" t="s">
        <v>2485</v>
      </c>
      <c r="C1139" s="172" t="s">
        <v>2277</v>
      </c>
      <c r="D1139" s="171" t="s">
        <v>178</v>
      </c>
      <c r="E1139" s="171" t="s">
        <v>2403</v>
      </c>
      <c r="F1139" s="173">
        <v>0</v>
      </c>
      <c r="G1139" s="173">
        <v>1.6754999999999999E-3</v>
      </c>
      <c r="H1139" s="58">
        <f t="shared" si="34"/>
        <v>-1</v>
      </c>
      <c r="I1139" s="98">
        <f t="shared" si="35"/>
        <v>0</v>
      </c>
      <c r="J1139" s="99">
        <v>1.1231149999999999E-2</v>
      </c>
      <c r="K1139" s="197">
        <v>40.977142857142859</v>
      </c>
    </row>
    <row r="1140" spans="1:11" x14ac:dyDescent="0.2">
      <c r="A1140" s="171" t="s">
        <v>3177</v>
      </c>
      <c r="B1140" s="172" t="s">
        <v>2383</v>
      </c>
      <c r="C1140" s="172" t="s">
        <v>2277</v>
      </c>
      <c r="D1140" s="171" t="s">
        <v>179</v>
      </c>
      <c r="E1140" s="171" t="s">
        <v>706</v>
      </c>
      <c r="F1140" s="173">
        <v>0</v>
      </c>
      <c r="G1140" s="173">
        <v>1.1823000000000001E-3</v>
      </c>
      <c r="H1140" s="58">
        <f t="shared" si="34"/>
        <v>-1</v>
      </c>
      <c r="I1140" s="98">
        <f t="shared" si="35"/>
        <v>0</v>
      </c>
      <c r="J1140" s="99">
        <v>2.33306309</v>
      </c>
      <c r="K1140" s="197">
        <v>54.794449999999998</v>
      </c>
    </row>
    <row r="1141" spans="1:11" x14ac:dyDescent="0.2">
      <c r="A1141" s="171" t="s">
        <v>3185</v>
      </c>
      <c r="B1141" s="184" t="s">
        <v>1818</v>
      </c>
      <c r="C1141" s="171" t="s">
        <v>2192</v>
      </c>
      <c r="D1141" s="171" t="s">
        <v>179</v>
      </c>
      <c r="E1141" s="171" t="s">
        <v>180</v>
      </c>
      <c r="F1141" s="173">
        <v>0</v>
      </c>
      <c r="G1141" s="173">
        <v>0</v>
      </c>
      <c r="H1141" s="58" t="str">
        <f t="shared" si="34"/>
        <v/>
      </c>
      <c r="I1141" s="98">
        <f t="shared" si="35"/>
        <v>0</v>
      </c>
      <c r="J1141" s="99">
        <v>8.6358829740642005</v>
      </c>
      <c r="K1141" s="197">
        <v>194.245</v>
      </c>
    </row>
    <row r="1142" spans="1:11" x14ac:dyDescent="0.2">
      <c r="A1142" s="171" t="s">
        <v>2400</v>
      </c>
      <c r="B1142" s="184" t="s">
        <v>2401</v>
      </c>
      <c r="C1142" s="171" t="s">
        <v>1900</v>
      </c>
      <c r="D1142" s="171" t="s">
        <v>609</v>
      </c>
      <c r="E1142" s="171" t="s">
        <v>706</v>
      </c>
      <c r="F1142" s="173">
        <v>0</v>
      </c>
      <c r="G1142" s="173">
        <v>0</v>
      </c>
      <c r="H1142" s="58" t="str">
        <f t="shared" si="34"/>
        <v/>
      </c>
      <c r="I1142" s="98">
        <f t="shared" si="35"/>
        <v>0</v>
      </c>
      <c r="J1142" s="99">
        <v>0.80852000000000002</v>
      </c>
      <c r="K1142" s="197" t="s">
        <v>3198</v>
      </c>
    </row>
    <row r="1143" spans="1:11" x14ac:dyDescent="0.2">
      <c r="A1143" s="171" t="s">
        <v>3186</v>
      </c>
      <c r="B1143" s="184" t="s">
        <v>1816</v>
      </c>
      <c r="C1143" s="171" t="s">
        <v>2192</v>
      </c>
      <c r="D1143" s="171" t="s">
        <v>179</v>
      </c>
      <c r="E1143" s="171" t="s">
        <v>180</v>
      </c>
      <c r="F1143" s="173">
        <v>0</v>
      </c>
      <c r="G1143" s="173">
        <v>0</v>
      </c>
      <c r="H1143" s="58" t="str">
        <f t="shared" si="34"/>
        <v/>
      </c>
      <c r="I1143" s="98">
        <f t="shared" si="35"/>
        <v>0</v>
      </c>
      <c r="J1143" s="99">
        <v>11.215628691656001</v>
      </c>
      <c r="K1143" s="197">
        <v>180.97533333333331</v>
      </c>
    </row>
    <row r="1144" spans="1:11" x14ac:dyDescent="0.2">
      <c r="A1144" s="171" t="s">
        <v>2413</v>
      </c>
      <c r="B1144" s="184" t="s">
        <v>2409</v>
      </c>
      <c r="C1144" s="171" t="s">
        <v>639</v>
      </c>
      <c r="D1144" s="171" t="s">
        <v>609</v>
      </c>
      <c r="E1144" s="171" t="s">
        <v>706</v>
      </c>
      <c r="F1144" s="173">
        <v>0</v>
      </c>
      <c r="G1144" s="173">
        <v>0</v>
      </c>
      <c r="H1144" s="58" t="str">
        <f t="shared" si="34"/>
        <v/>
      </c>
      <c r="I1144" s="98">
        <f t="shared" si="35"/>
        <v>0</v>
      </c>
      <c r="J1144" s="99">
        <v>2.4226182607256002</v>
      </c>
      <c r="K1144" s="197">
        <v>112.931</v>
      </c>
    </row>
    <row r="1145" spans="1:11" x14ac:dyDescent="0.2">
      <c r="A1145" s="171" t="s">
        <v>2437</v>
      </c>
      <c r="B1145" s="184" t="s">
        <v>2448</v>
      </c>
      <c r="C1145" s="171" t="s">
        <v>1678</v>
      </c>
      <c r="D1145" s="171" t="s">
        <v>179</v>
      </c>
      <c r="E1145" s="171" t="s">
        <v>706</v>
      </c>
      <c r="F1145" s="173">
        <v>0</v>
      </c>
      <c r="G1145" s="173">
        <v>0</v>
      </c>
      <c r="H1145" s="58" t="str">
        <f t="shared" si="34"/>
        <v/>
      </c>
      <c r="I1145" s="98">
        <f t="shared" si="35"/>
        <v>0</v>
      </c>
      <c r="J1145" s="99">
        <v>2.2114276480801998</v>
      </c>
      <c r="K1145" s="197" t="s">
        <v>3198</v>
      </c>
    </row>
    <row r="1146" spans="1:11" x14ac:dyDescent="0.2">
      <c r="A1146" s="171" t="s">
        <v>1694</v>
      </c>
      <c r="B1146" s="184" t="s">
        <v>1641</v>
      </c>
      <c r="C1146" s="171" t="s">
        <v>637</v>
      </c>
      <c r="D1146" s="171" t="s">
        <v>178</v>
      </c>
      <c r="E1146" s="171" t="s">
        <v>706</v>
      </c>
      <c r="F1146" s="173">
        <v>0</v>
      </c>
      <c r="G1146" s="173">
        <v>0</v>
      </c>
      <c r="H1146" s="58" t="str">
        <f t="shared" si="34"/>
        <v/>
      </c>
      <c r="I1146" s="98">
        <f t="shared" si="35"/>
        <v>0</v>
      </c>
      <c r="J1146" s="99">
        <v>137.37717554000002</v>
      </c>
      <c r="K1146" s="197">
        <v>6.0401428571428566</v>
      </c>
    </row>
    <row r="1147" spans="1:11" x14ac:dyDescent="0.2">
      <c r="A1147" s="171" t="s">
        <v>2114</v>
      </c>
      <c r="B1147" s="184" t="s">
        <v>2119</v>
      </c>
      <c r="C1147" s="171" t="s">
        <v>1900</v>
      </c>
      <c r="D1147" s="171" t="s">
        <v>609</v>
      </c>
      <c r="E1147" s="171" t="s">
        <v>706</v>
      </c>
      <c r="F1147" s="173">
        <v>0</v>
      </c>
      <c r="G1147" s="173">
        <v>0</v>
      </c>
      <c r="H1147" s="58" t="str">
        <f t="shared" si="34"/>
        <v/>
      </c>
      <c r="I1147" s="98">
        <f t="shared" si="35"/>
        <v>0</v>
      </c>
      <c r="J1147" s="99">
        <v>8.2313044499999997</v>
      </c>
      <c r="K1147" s="197">
        <v>486.30930000000001</v>
      </c>
    </row>
    <row r="1148" spans="1:11" x14ac:dyDescent="0.2">
      <c r="A1148" s="171" t="s">
        <v>2500</v>
      </c>
      <c r="B1148" s="172" t="s">
        <v>2501</v>
      </c>
      <c r="C1148" s="172" t="s">
        <v>2277</v>
      </c>
      <c r="D1148" s="171" t="s">
        <v>179</v>
      </c>
      <c r="E1148" s="171" t="s">
        <v>706</v>
      </c>
      <c r="F1148" s="173">
        <v>0</v>
      </c>
      <c r="G1148" s="173">
        <v>0</v>
      </c>
      <c r="H1148" s="58" t="str">
        <f t="shared" si="34"/>
        <v/>
      </c>
      <c r="I1148" s="98">
        <f t="shared" si="35"/>
        <v>0</v>
      </c>
      <c r="J1148" s="99">
        <v>2.5862442910477998</v>
      </c>
      <c r="K1148" s="197">
        <v>51.674388888888899</v>
      </c>
    </row>
    <row r="1149" spans="1:11" x14ac:dyDescent="0.2">
      <c r="A1149" s="171" t="s">
        <v>3188</v>
      </c>
      <c r="B1149" s="184" t="s">
        <v>1932</v>
      </c>
      <c r="C1149" s="171" t="s">
        <v>2192</v>
      </c>
      <c r="D1149" s="171" t="s">
        <v>179</v>
      </c>
      <c r="E1149" s="171" t="s">
        <v>706</v>
      </c>
      <c r="F1149" s="173">
        <v>0</v>
      </c>
      <c r="G1149" s="173">
        <v>0</v>
      </c>
      <c r="H1149" s="58" t="str">
        <f t="shared" si="34"/>
        <v/>
      </c>
      <c r="I1149" s="98">
        <f t="shared" si="35"/>
        <v>0</v>
      </c>
      <c r="J1149" s="99">
        <v>21.096668144559402</v>
      </c>
      <c r="K1149" s="197">
        <v>222.08790476190481</v>
      </c>
    </row>
    <row r="1150" spans="1:11" x14ac:dyDescent="0.2">
      <c r="A1150" s="171" t="s">
        <v>2326</v>
      </c>
      <c r="B1150" s="184" t="s">
        <v>1997</v>
      </c>
      <c r="C1150" s="171" t="s">
        <v>2197</v>
      </c>
      <c r="D1150" s="171" t="s">
        <v>609</v>
      </c>
      <c r="E1150" s="171" t="s">
        <v>180</v>
      </c>
      <c r="F1150" s="173">
        <v>0</v>
      </c>
      <c r="G1150" s="173">
        <v>0</v>
      </c>
      <c r="H1150" s="58" t="str">
        <f t="shared" si="34"/>
        <v/>
      </c>
      <c r="I1150" s="98">
        <f t="shared" si="35"/>
        <v>0</v>
      </c>
      <c r="J1150" s="99">
        <v>2.4981035822531998</v>
      </c>
      <c r="K1150" s="197">
        <v>34.378761904761909</v>
      </c>
    </row>
    <row r="1151" spans="1:11" x14ac:dyDescent="0.2">
      <c r="A1151" s="171" t="s">
        <v>3190</v>
      </c>
      <c r="B1151" s="184" t="s">
        <v>2006</v>
      </c>
      <c r="C1151" s="171" t="s">
        <v>692</v>
      </c>
      <c r="D1151" s="171" t="s">
        <v>179</v>
      </c>
      <c r="E1151" s="171" t="s">
        <v>706</v>
      </c>
      <c r="F1151" s="173">
        <v>0</v>
      </c>
      <c r="G1151" s="173">
        <v>0</v>
      </c>
      <c r="H1151" s="58" t="str">
        <f t="shared" si="34"/>
        <v/>
      </c>
      <c r="I1151" s="98">
        <f t="shared" si="35"/>
        <v>0</v>
      </c>
      <c r="J1151" s="99">
        <v>1.1868000000000001</v>
      </c>
      <c r="K1151" s="197">
        <v>50.505047619047623</v>
      </c>
    </row>
    <row r="1152" spans="1:11" x14ac:dyDescent="0.2">
      <c r="A1152" s="171" t="s">
        <v>1990</v>
      </c>
      <c r="B1152" s="184" t="s">
        <v>1895</v>
      </c>
      <c r="C1152" s="171" t="s">
        <v>1886</v>
      </c>
      <c r="D1152" s="171" t="s">
        <v>609</v>
      </c>
      <c r="E1152" s="171" t="s">
        <v>180</v>
      </c>
      <c r="F1152" s="173">
        <v>0</v>
      </c>
      <c r="G1152" s="173">
        <v>0</v>
      </c>
      <c r="H1152" s="58" t="str">
        <f t="shared" si="34"/>
        <v/>
      </c>
      <c r="I1152" s="98">
        <f t="shared" si="35"/>
        <v>0</v>
      </c>
      <c r="J1152" s="99">
        <v>10.319699999999999</v>
      </c>
      <c r="K1152" s="197" t="s">
        <v>3198</v>
      </c>
    </row>
    <row r="1153" spans="1:16" x14ac:dyDescent="0.2">
      <c r="A1153" s="171" t="s">
        <v>2332</v>
      </c>
      <c r="B1153" s="184" t="s">
        <v>2002</v>
      </c>
      <c r="C1153" s="171" t="s">
        <v>2197</v>
      </c>
      <c r="D1153" s="171" t="s">
        <v>609</v>
      </c>
      <c r="E1153" s="171" t="s">
        <v>180</v>
      </c>
      <c r="F1153" s="173">
        <v>0</v>
      </c>
      <c r="G1153" s="173">
        <v>0</v>
      </c>
      <c r="H1153" s="58" t="str">
        <f t="shared" si="34"/>
        <v/>
      </c>
      <c r="I1153" s="98">
        <f t="shared" si="35"/>
        <v>0</v>
      </c>
      <c r="J1153" s="99">
        <v>5.0538474299999994</v>
      </c>
      <c r="K1153" s="197">
        <v>40.059952380952382</v>
      </c>
    </row>
    <row r="1154" spans="1:16" x14ac:dyDescent="0.2">
      <c r="A1154" s="171" t="s">
        <v>3192</v>
      </c>
      <c r="B1154" s="184" t="s">
        <v>2782</v>
      </c>
      <c r="C1154" s="171" t="s">
        <v>2192</v>
      </c>
      <c r="D1154" s="171" t="s">
        <v>178</v>
      </c>
      <c r="E1154" s="171" t="s">
        <v>706</v>
      </c>
      <c r="F1154" s="173">
        <v>0</v>
      </c>
      <c r="G1154" s="173">
        <v>0</v>
      </c>
      <c r="H1154" s="58" t="str">
        <f t="shared" si="34"/>
        <v/>
      </c>
      <c r="I1154" s="98">
        <f t="shared" si="35"/>
        <v>0</v>
      </c>
      <c r="J1154" s="99">
        <v>1.7235561244000002</v>
      </c>
      <c r="K1154" s="197">
        <v>86.634199999999993</v>
      </c>
    </row>
    <row r="1155" spans="1:16" x14ac:dyDescent="0.2">
      <c r="A1155" s="171" t="s">
        <v>2490</v>
      </c>
      <c r="B1155" s="172" t="s">
        <v>2491</v>
      </c>
      <c r="C1155" s="172" t="s">
        <v>2277</v>
      </c>
      <c r="D1155" s="171" t="s">
        <v>178</v>
      </c>
      <c r="E1155" s="171" t="s">
        <v>2403</v>
      </c>
      <c r="F1155" s="173">
        <v>0</v>
      </c>
      <c r="G1155" s="173">
        <v>0</v>
      </c>
      <c r="H1155" s="58" t="str">
        <f t="shared" si="34"/>
        <v/>
      </c>
      <c r="I1155" s="98">
        <f t="shared" si="35"/>
        <v>0</v>
      </c>
      <c r="J1155" s="99">
        <v>1.107092E-2</v>
      </c>
      <c r="K1155" s="197">
        <v>52.915523809523812</v>
      </c>
    </row>
    <row r="1156" spans="1:16" x14ac:dyDescent="0.2">
      <c r="A1156" s="171" t="s">
        <v>3193</v>
      </c>
      <c r="B1156" s="184" t="s">
        <v>2385</v>
      </c>
      <c r="C1156" s="171" t="s">
        <v>2277</v>
      </c>
      <c r="D1156" s="171" t="s">
        <v>178</v>
      </c>
      <c r="E1156" s="171" t="s">
        <v>706</v>
      </c>
      <c r="F1156" s="173">
        <v>0</v>
      </c>
      <c r="G1156" s="173">
        <v>0</v>
      </c>
      <c r="H1156" s="58" t="str">
        <f t="shared" si="34"/>
        <v/>
      </c>
      <c r="I1156" s="98">
        <f t="shared" si="35"/>
        <v>0</v>
      </c>
      <c r="J1156" s="99">
        <v>0.1534823576688</v>
      </c>
      <c r="K1156" s="197">
        <v>32.385428571428577</v>
      </c>
    </row>
    <row r="1157" spans="1:16" x14ac:dyDescent="0.2">
      <c r="A1157" s="171" t="s">
        <v>2488</v>
      </c>
      <c r="B1157" s="172" t="s">
        <v>2489</v>
      </c>
      <c r="C1157" s="172" t="s">
        <v>2277</v>
      </c>
      <c r="D1157" s="171" t="s">
        <v>178</v>
      </c>
      <c r="E1157" s="171" t="s">
        <v>706</v>
      </c>
      <c r="F1157" s="173">
        <v>0</v>
      </c>
      <c r="G1157" s="173">
        <v>0</v>
      </c>
      <c r="H1157" s="58" t="str">
        <f t="shared" si="34"/>
        <v/>
      </c>
      <c r="I1157" s="98">
        <f t="shared" si="35"/>
        <v>0</v>
      </c>
      <c r="J1157" s="99">
        <v>1.082719E-2</v>
      </c>
      <c r="K1157" s="197">
        <v>57.088949999999997</v>
      </c>
    </row>
    <row r="1158" spans="1:16" x14ac:dyDescent="0.2">
      <c r="A1158" s="171" t="s">
        <v>2436</v>
      </c>
      <c r="B1158" s="172" t="s">
        <v>2447</v>
      </c>
      <c r="C1158" s="172" t="s">
        <v>1678</v>
      </c>
      <c r="D1158" s="171" t="s">
        <v>179</v>
      </c>
      <c r="E1158" s="171" t="s">
        <v>706</v>
      </c>
      <c r="F1158" s="173">
        <v>0</v>
      </c>
      <c r="G1158" s="173">
        <v>0</v>
      </c>
      <c r="H1158" s="58" t="str">
        <f t="shared" si="34"/>
        <v/>
      </c>
      <c r="I1158" s="98">
        <f t="shared" si="35"/>
        <v>0</v>
      </c>
      <c r="J1158" s="99">
        <v>1.0629832073544001</v>
      </c>
      <c r="K1158" s="197" t="s">
        <v>3198</v>
      </c>
    </row>
    <row r="1159" spans="1:16" x14ac:dyDescent="0.2">
      <c r="A1159" s="171" t="s">
        <v>1990</v>
      </c>
      <c r="B1159" s="172" t="s">
        <v>2463</v>
      </c>
      <c r="C1159" s="172" t="s">
        <v>1886</v>
      </c>
      <c r="D1159" s="171" t="s">
        <v>609</v>
      </c>
      <c r="E1159" s="171" t="s">
        <v>2403</v>
      </c>
      <c r="F1159" s="173">
        <v>0</v>
      </c>
      <c r="G1159" s="173">
        <v>0</v>
      </c>
      <c r="H1159" s="58" t="str">
        <f t="shared" ref="H1159:H1160" si="36">IF(ISERROR(F1159/G1159-1),"",IF((F1159/G1159-1)&gt;10000%,"",F1159/G1159-1))</f>
        <v/>
      </c>
      <c r="I1159" s="98">
        <f t="shared" si="35"/>
        <v>0</v>
      </c>
      <c r="J1159" s="99">
        <v>0.94051300000000004</v>
      </c>
      <c r="K1159" s="197" t="s">
        <v>3198</v>
      </c>
    </row>
    <row r="1160" spans="1:16" x14ac:dyDescent="0.2">
      <c r="A1160" s="171" t="s">
        <v>2685</v>
      </c>
      <c r="B1160" s="172" t="s">
        <v>2686</v>
      </c>
      <c r="C1160" s="172" t="s">
        <v>2277</v>
      </c>
      <c r="D1160" s="171" t="s">
        <v>178</v>
      </c>
      <c r="E1160" s="171" t="s">
        <v>706</v>
      </c>
      <c r="F1160" s="173">
        <v>0</v>
      </c>
      <c r="G1160" s="173">
        <v>0</v>
      </c>
      <c r="H1160" s="58" t="str">
        <f t="shared" si="36"/>
        <v/>
      </c>
      <c r="I1160" s="98">
        <f t="shared" si="35"/>
        <v>0</v>
      </c>
      <c r="J1160" s="99">
        <v>10.912062499999999</v>
      </c>
      <c r="K1160" s="197">
        <v>81.418428571428578</v>
      </c>
    </row>
    <row r="1161" spans="1:16" x14ac:dyDescent="0.2">
      <c r="A1161" s="45" t="s">
        <v>15</v>
      </c>
      <c r="B1161" s="46">
        <f>COUNTA(B7:B1160)</f>
        <v>1154</v>
      </c>
      <c r="C1161" s="46"/>
      <c r="D1161" s="46"/>
      <c r="E1161" s="46"/>
      <c r="F1161" s="110">
        <f>SUM(F7:F1160)</f>
        <v>9734.212059059988</v>
      </c>
      <c r="G1161" s="110">
        <f>SUM(G7:G1160)</f>
        <v>11659.81710014999</v>
      </c>
      <c r="H1161" s="56">
        <f>IF(ISERROR(F1161/G1161-1),"",((F1161/G1161-1)))</f>
        <v>-0.16514882047894486</v>
      </c>
      <c r="I1161" s="48">
        <f>SUM(I7:I1153)</f>
        <v>1</v>
      </c>
      <c r="J1161" s="49">
        <f>SUM(J7:J1160)</f>
        <v>453712.37934003922</v>
      </c>
      <c r="K1161" s="166"/>
    </row>
    <row r="1162" spans="1:16" x14ac:dyDescent="0.2">
      <c r="A1162" s="51"/>
      <c r="B1162" s="51"/>
      <c r="C1162" s="51"/>
      <c r="D1162" s="51"/>
      <c r="E1162" s="51"/>
      <c r="F1162" s="51"/>
      <c r="G1162" s="51"/>
      <c r="H1162" s="52"/>
      <c r="I1162" s="53"/>
      <c r="J1162" s="105"/>
    </row>
    <row r="1163" spans="1:16" s="51" customFormat="1" x14ac:dyDescent="0.2">
      <c r="F1163" s="100"/>
      <c r="G1163" s="100"/>
      <c r="H1163" s="100"/>
      <c r="I1163" s="100"/>
      <c r="J1163" s="100"/>
      <c r="K1163" s="100"/>
      <c r="M1163" s="129"/>
      <c r="N1163" s="129"/>
      <c r="O1163" s="129"/>
      <c r="P1163" s="129"/>
    </row>
    <row r="1164" spans="1:16" s="130" customFormat="1" ht="22.5" x14ac:dyDescent="0.2">
      <c r="A1164" s="41" t="s">
        <v>1291</v>
      </c>
      <c r="B1164" s="41" t="s">
        <v>76</v>
      </c>
      <c r="C1164" s="41" t="s">
        <v>1343</v>
      </c>
      <c r="D1164" s="41" t="s">
        <v>177</v>
      </c>
      <c r="E1164" s="84" t="s">
        <v>92</v>
      </c>
      <c r="F1164" s="41" t="s">
        <v>504</v>
      </c>
      <c r="G1164" s="41"/>
      <c r="H1164" s="41"/>
      <c r="I1164" s="41"/>
      <c r="J1164" s="41" t="s">
        <v>238</v>
      </c>
      <c r="K1164" s="41" t="s">
        <v>137</v>
      </c>
      <c r="M1164" s="129"/>
      <c r="N1164" s="129"/>
      <c r="O1164" s="129"/>
      <c r="P1164" s="129"/>
    </row>
    <row r="1165" spans="1:16" x14ac:dyDescent="0.2">
      <c r="A1165" s="87"/>
      <c r="B1165" s="87"/>
      <c r="C1165" s="87"/>
      <c r="D1165" s="87"/>
      <c r="E1165" s="42"/>
      <c r="F1165" s="88" t="s">
        <v>2791</v>
      </c>
      <c r="G1165" s="88" t="s">
        <v>2771</v>
      </c>
      <c r="H1165" s="43" t="s">
        <v>73</v>
      </c>
      <c r="I1165" s="89" t="s">
        <v>74</v>
      </c>
      <c r="J1165" s="90" t="s">
        <v>239</v>
      </c>
      <c r="K1165" s="90" t="s">
        <v>2480</v>
      </c>
    </row>
    <row r="1166" spans="1:16" x14ac:dyDescent="0.2">
      <c r="A1166" s="171" t="s">
        <v>1403</v>
      </c>
      <c r="B1166" s="86" t="s">
        <v>1045</v>
      </c>
      <c r="C1166" s="171" t="s">
        <v>2190</v>
      </c>
      <c r="D1166" s="171" t="s">
        <v>2191</v>
      </c>
      <c r="E1166" s="171" t="s">
        <v>180</v>
      </c>
      <c r="F1166" s="173">
        <v>17.116151670000001</v>
      </c>
      <c r="G1166" s="173">
        <v>17.215073149999998</v>
      </c>
      <c r="H1166" s="58">
        <f t="shared" ref="H1166:H1174" si="37">IF(ISERROR(F1166/G1166-1),"",IF((F1166/G1166-1)&gt;10000%,"",F1166/G1166-1))</f>
        <v>-5.7462131666863314E-3</v>
      </c>
      <c r="I1166" s="44">
        <f t="shared" ref="I1166:I1174" si="38">F1166/$F$1175</f>
        <v>0.65793979040984762</v>
      </c>
      <c r="J1166" s="99">
        <v>2380.4104219999999</v>
      </c>
      <c r="K1166" s="197">
        <v>9.7827619047619052</v>
      </c>
    </row>
    <row r="1167" spans="1:16" x14ac:dyDescent="0.2">
      <c r="A1167" s="171" t="s">
        <v>1592</v>
      </c>
      <c r="B1167" s="172" t="s">
        <v>1593</v>
      </c>
      <c r="C1167" s="171" t="s">
        <v>2190</v>
      </c>
      <c r="D1167" s="171" t="s">
        <v>2191</v>
      </c>
      <c r="E1167" s="171" t="s">
        <v>180</v>
      </c>
      <c r="F1167" s="173">
        <v>4.4925741600000002</v>
      </c>
      <c r="G1167" s="173">
        <v>5.4630631599999999</v>
      </c>
      <c r="H1167" s="58">
        <f t="shared" si="37"/>
        <v>-0.17764557567370309</v>
      </c>
      <c r="I1167" s="44">
        <f t="shared" si="38"/>
        <v>0.1726932173902089</v>
      </c>
      <c r="J1167" s="99">
        <v>313.03061030000003</v>
      </c>
      <c r="K1167" s="197">
        <v>35.47757142857143</v>
      </c>
    </row>
    <row r="1168" spans="1:16" x14ac:dyDescent="0.2">
      <c r="A1168" s="171" t="s">
        <v>2021</v>
      </c>
      <c r="B1168" s="172" t="s">
        <v>2022</v>
      </c>
      <c r="C1168" s="171" t="s">
        <v>1245</v>
      </c>
      <c r="D1168" s="171" t="s">
        <v>2191</v>
      </c>
      <c r="E1168" s="171" t="s">
        <v>706</v>
      </c>
      <c r="F1168" s="173">
        <v>1.9098111599999998</v>
      </c>
      <c r="G1168" s="173">
        <v>2.8987157400000001</v>
      </c>
      <c r="H1168" s="58">
        <f t="shared" si="37"/>
        <v>-0.34115265817682427</v>
      </c>
      <c r="I1168" s="44">
        <f t="shared" si="38"/>
        <v>7.3412574190678911E-2</v>
      </c>
      <c r="J1168" s="99">
        <v>52.259084520000002</v>
      </c>
      <c r="K1168" s="197">
        <v>211.87880952380951</v>
      </c>
    </row>
    <row r="1169" spans="1:13" x14ac:dyDescent="0.2">
      <c r="A1169" s="171" t="s">
        <v>1295</v>
      </c>
      <c r="B1169" s="172" t="s">
        <v>1296</v>
      </c>
      <c r="C1169" s="171" t="s">
        <v>2190</v>
      </c>
      <c r="D1169" s="171" t="s">
        <v>2191</v>
      </c>
      <c r="E1169" s="171" t="s">
        <v>180</v>
      </c>
      <c r="F1169" s="173">
        <v>0.98149280000000005</v>
      </c>
      <c r="G1169" s="173">
        <v>1.4094156499999999</v>
      </c>
      <c r="H1169" s="58">
        <f t="shared" si="37"/>
        <v>-0.3036172118565591</v>
      </c>
      <c r="I1169" s="44">
        <f t="shared" si="38"/>
        <v>3.772829194150127E-2</v>
      </c>
      <c r="J1169" s="99">
        <v>126.9836457</v>
      </c>
      <c r="K1169" s="197">
        <v>54.15157142857143</v>
      </c>
    </row>
    <row r="1170" spans="1:13" x14ac:dyDescent="0.2">
      <c r="A1170" s="171" t="s">
        <v>2160</v>
      </c>
      <c r="B1170" s="172" t="s">
        <v>2161</v>
      </c>
      <c r="C1170" s="171" t="s">
        <v>1245</v>
      </c>
      <c r="D1170" s="171" t="s">
        <v>2191</v>
      </c>
      <c r="E1170" s="171" t="s">
        <v>180</v>
      </c>
      <c r="F1170" s="173">
        <v>0.96698751999999999</v>
      </c>
      <c r="G1170" s="173">
        <v>2.5248313100000002</v>
      </c>
      <c r="H1170" s="58">
        <f t="shared" si="37"/>
        <v>-0.61700905871608502</v>
      </c>
      <c r="I1170" s="44">
        <f t="shared" si="38"/>
        <v>3.7170713283223571E-2</v>
      </c>
      <c r="J1170" s="99">
        <v>31.406791219999999</v>
      </c>
      <c r="K1170" s="197">
        <v>219.87718749999999</v>
      </c>
    </row>
    <row r="1171" spans="1:13" x14ac:dyDescent="0.2">
      <c r="A1171" s="171" t="s">
        <v>3196</v>
      </c>
      <c r="B1171" s="172" t="s">
        <v>1739</v>
      </c>
      <c r="C1171" s="171" t="s">
        <v>2190</v>
      </c>
      <c r="D1171" s="171" t="s">
        <v>2191</v>
      </c>
      <c r="E1171" s="171" t="s">
        <v>706</v>
      </c>
      <c r="F1171" s="173">
        <v>0.42795609999999995</v>
      </c>
      <c r="G1171" s="173">
        <v>2.0492244500000001</v>
      </c>
      <c r="H1171" s="58">
        <f t="shared" si="37"/>
        <v>-0.79116191981800732</v>
      </c>
      <c r="I1171" s="44">
        <f t="shared" si="38"/>
        <v>1.6450505473851983E-2</v>
      </c>
      <c r="J1171" s="99">
        <v>51.782825340000002</v>
      </c>
      <c r="K1171" s="197">
        <v>15.0472380952381</v>
      </c>
    </row>
    <row r="1172" spans="1:13" x14ac:dyDescent="0.2">
      <c r="A1172" s="171" t="s">
        <v>1885</v>
      </c>
      <c r="B1172" s="172" t="s">
        <v>1883</v>
      </c>
      <c r="C1172" s="171" t="s">
        <v>1886</v>
      </c>
      <c r="D1172" s="171" t="s">
        <v>2191</v>
      </c>
      <c r="E1172" s="171" t="s">
        <v>180</v>
      </c>
      <c r="F1172" s="173">
        <v>6.1331999999999998E-2</v>
      </c>
      <c r="G1172" s="173">
        <v>7.0193550000000007E-2</v>
      </c>
      <c r="H1172" s="58">
        <f t="shared" si="37"/>
        <v>-0.12624450537122012</v>
      </c>
      <c r="I1172" s="44">
        <f t="shared" si="38"/>
        <v>2.3575838776974784E-3</v>
      </c>
      <c r="J1172" s="99">
        <v>0.30459000000000003</v>
      </c>
      <c r="K1172" s="197">
        <v>138.66235294117649</v>
      </c>
    </row>
    <row r="1173" spans="1:13" x14ac:dyDescent="0.2">
      <c r="A1173" s="171" t="s">
        <v>1157</v>
      </c>
      <c r="B1173" s="172" t="s">
        <v>1186</v>
      </c>
      <c r="C1173" s="171" t="s">
        <v>1886</v>
      </c>
      <c r="D1173" s="171" t="s">
        <v>2191</v>
      </c>
      <c r="E1173" s="171" t="s">
        <v>706</v>
      </c>
      <c r="F1173" s="173">
        <v>5.8463599999999998E-2</v>
      </c>
      <c r="G1173" s="173">
        <v>0.10541536999999999</v>
      </c>
      <c r="H1173" s="58">
        <f t="shared" si="37"/>
        <v>-0.44539776315351354</v>
      </c>
      <c r="I1173" s="44">
        <f t="shared" si="38"/>
        <v>2.2473234329901896E-3</v>
      </c>
      <c r="J1173" s="99">
        <v>11.344219050000001</v>
      </c>
      <c r="K1173" s="197" t="s">
        <v>3198</v>
      </c>
    </row>
    <row r="1174" spans="1:13" x14ac:dyDescent="0.2">
      <c r="A1174" s="171" t="s">
        <v>1884</v>
      </c>
      <c r="B1174" s="172" t="s">
        <v>1882</v>
      </c>
      <c r="C1174" s="171" t="s">
        <v>1886</v>
      </c>
      <c r="D1174" s="171" t="s">
        <v>2191</v>
      </c>
      <c r="E1174" s="171" t="s">
        <v>180</v>
      </c>
      <c r="F1174" s="173">
        <v>0</v>
      </c>
      <c r="G1174" s="173">
        <v>0</v>
      </c>
      <c r="H1174" s="58" t="str">
        <f t="shared" si="37"/>
        <v/>
      </c>
      <c r="I1174" s="44">
        <f t="shared" si="38"/>
        <v>0</v>
      </c>
      <c r="J1174" s="99">
        <v>31.74067904</v>
      </c>
      <c r="K1174" s="197" t="s">
        <v>3198</v>
      </c>
    </row>
    <row r="1175" spans="1:13" ht="12.75" x14ac:dyDescent="0.2">
      <c r="A1175" s="45" t="s">
        <v>15</v>
      </c>
      <c r="B1175" s="46">
        <f>COUNTA(B1166:B1174)</f>
        <v>9</v>
      </c>
      <c r="C1175" s="46"/>
      <c r="D1175" s="46"/>
      <c r="E1175" s="46"/>
      <c r="F1175" s="47">
        <f>SUM(F1166:F1174)</f>
        <v>26.014769010000002</v>
      </c>
      <c r="G1175" s="47">
        <f>SUM(G1166:G1174)</f>
        <v>31.735932379999998</v>
      </c>
      <c r="H1175" s="56">
        <f>IF(ISERROR(F1175/G1175-1),"",((F1175/G1175-1)))</f>
        <v>-0.18027399672698685</v>
      </c>
      <c r="I1175" s="48">
        <f>SUM(I1166:I1174)</f>
        <v>0.99999999999999989</v>
      </c>
      <c r="J1175" s="49">
        <f>SUM(J1166:J1174)</f>
        <v>2999.2628671700004</v>
      </c>
      <c r="K1175" s="50"/>
      <c r="M1175"/>
    </row>
    <row r="1176" spans="1:13" ht="12.75" x14ac:dyDescent="0.2">
      <c r="A1176" s="51"/>
      <c r="B1176" s="51"/>
      <c r="C1176" s="51"/>
      <c r="D1176" s="51"/>
      <c r="E1176" s="51"/>
      <c r="F1176" s="91"/>
      <c r="G1176" s="91"/>
      <c r="H1176" s="51"/>
      <c r="I1176" s="51"/>
      <c r="J1176" s="91"/>
      <c r="K1176" s="51"/>
      <c r="M1176"/>
    </row>
    <row r="1177" spans="1:13" ht="12.75" x14ac:dyDescent="0.2">
      <c r="A1177" s="39" t="s">
        <v>240</v>
      </c>
      <c r="B1177" s="51"/>
      <c r="C1177" s="51"/>
      <c r="D1177" s="51"/>
      <c r="E1177" s="51"/>
      <c r="F1177" s="69"/>
      <c r="G1177" s="59"/>
      <c r="H1177" s="52"/>
      <c r="I1177" s="51"/>
      <c r="J1177" s="105"/>
      <c r="M1177"/>
    </row>
    <row r="1178" spans="1:13" ht="12.75" x14ac:dyDescent="0.2">
      <c r="A1178" s="51"/>
      <c r="B1178" s="51"/>
      <c r="C1178" s="51"/>
      <c r="D1178" s="51"/>
      <c r="E1178" s="51"/>
      <c r="F1178" s="60"/>
      <c r="G1178" s="60"/>
      <c r="H1178" s="52"/>
      <c r="I1178" s="51"/>
      <c r="J1178" s="60"/>
      <c r="M1178"/>
    </row>
    <row r="1179" spans="1:13" ht="12.75" x14ac:dyDescent="0.2">
      <c r="A1179" s="54" t="s">
        <v>47</v>
      </c>
      <c r="B1179" s="51"/>
      <c r="C1179" s="51"/>
      <c r="D1179" s="51"/>
      <c r="E1179" s="51"/>
      <c r="F1179" s="60"/>
      <c r="G1179" s="52"/>
      <c r="H1179" s="52"/>
      <c r="I1179" s="51"/>
      <c r="M1179"/>
    </row>
    <row r="1180" spans="1:13" ht="12.75" x14ac:dyDescent="0.2">
      <c r="F1180" s="128"/>
      <c r="M1180"/>
    </row>
    <row r="1181" spans="1:13" ht="12.75" x14ac:dyDescent="0.2">
      <c r="F1181" s="128"/>
      <c r="I1181" s="188"/>
      <c r="M1181"/>
    </row>
    <row r="1182" spans="1:13" ht="12.75" x14ac:dyDescent="0.2">
      <c r="I1182" s="188"/>
      <c r="J1182" s="105"/>
      <c r="M1182"/>
    </row>
    <row r="1183" spans="1:13" ht="12.75" x14ac:dyDescent="0.2">
      <c r="M1183"/>
    </row>
    <row r="1184" spans="1:13" ht="12.75" x14ac:dyDescent="0.2">
      <c r="M1184"/>
    </row>
    <row r="1185" spans="13:13" ht="12.75" x14ac:dyDescent="0.2">
      <c r="M1185"/>
    </row>
    <row r="1186" spans="13:13" ht="12.75" x14ac:dyDescent="0.2">
      <c r="M1186"/>
    </row>
    <row r="1187" spans="13:13" ht="12.75" x14ac:dyDescent="0.2">
      <c r="M1187"/>
    </row>
    <row r="1188" spans="13:13" ht="12.75" x14ac:dyDescent="0.2">
      <c r="M1188"/>
    </row>
    <row r="1189" spans="13:13" ht="12.75" x14ac:dyDescent="0.2">
      <c r="M1189"/>
    </row>
    <row r="1190" spans="13:13" ht="12.75" x14ac:dyDescent="0.2">
      <c r="M1190"/>
    </row>
    <row r="1191" spans="13:13" ht="12.75" x14ac:dyDescent="0.2">
      <c r="M1191"/>
    </row>
    <row r="1192" spans="13:13" ht="12.75" x14ac:dyDescent="0.2">
      <c r="M1192"/>
    </row>
    <row r="1193" spans="13:13" ht="12.75" x14ac:dyDescent="0.2">
      <c r="M1193"/>
    </row>
    <row r="1194" spans="13:13" ht="12.75" x14ac:dyDescent="0.2">
      <c r="M1194"/>
    </row>
    <row r="1195" spans="13:13" ht="12.75" x14ac:dyDescent="0.2">
      <c r="M1195"/>
    </row>
    <row r="1196" spans="13:13" ht="12.75" x14ac:dyDescent="0.2">
      <c r="M1196"/>
    </row>
    <row r="1197" spans="13:13" ht="12.75" x14ac:dyDescent="0.2">
      <c r="M1197"/>
    </row>
    <row r="1198" spans="13:13" ht="12.75" x14ac:dyDescent="0.2">
      <c r="M1198"/>
    </row>
    <row r="1199" spans="13:13" ht="12.75" x14ac:dyDescent="0.2">
      <c r="M1199"/>
    </row>
    <row r="1200" spans="13:13" ht="12.75" x14ac:dyDescent="0.2">
      <c r="M1200"/>
    </row>
    <row r="1201" spans="13:13" ht="12.75" x14ac:dyDescent="0.2">
      <c r="M1201"/>
    </row>
    <row r="1202" spans="13:13" ht="12.75" x14ac:dyDescent="0.2">
      <c r="M1202"/>
    </row>
    <row r="1203" spans="13:13" ht="12.75" x14ac:dyDescent="0.2">
      <c r="M1203"/>
    </row>
    <row r="1204" spans="13:13" ht="12.75" x14ac:dyDescent="0.2">
      <c r="M1204"/>
    </row>
    <row r="1205" spans="13:13" ht="12.75" x14ac:dyDescent="0.2">
      <c r="M1205"/>
    </row>
    <row r="1206" spans="13:13" ht="12.75" x14ac:dyDescent="0.2">
      <c r="M1206"/>
    </row>
    <row r="1207" spans="13:13" ht="12.75" x14ac:dyDescent="0.2">
      <c r="M1207"/>
    </row>
    <row r="1208" spans="13:13" ht="12.75" x14ac:dyDescent="0.2">
      <c r="M1208"/>
    </row>
    <row r="1209" spans="13:13" ht="12.75" x14ac:dyDescent="0.2">
      <c r="M1209"/>
    </row>
    <row r="1210" spans="13:13" ht="12.75" x14ac:dyDescent="0.2">
      <c r="M1210"/>
    </row>
    <row r="1211" spans="13:13" ht="12.75" x14ac:dyDescent="0.2">
      <c r="M1211"/>
    </row>
    <row r="1212" spans="13:13" ht="12.75" x14ac:dyDescent="0.2">
      <c r="M1212"/>
    </row>
    <row r="1213" spans="13:13" ht="12.75" x14ac:dyDescent="0.2">
      <c r="M1213"/>
    </row>
    <row r="1214" spans="13:13" ht="12.75" x14ac:dyDescent="0.2">
      <c r="M1214"/>
    </row>
    <row r="1215" spans="13:13" ht="12.75" x14ac:dyDescent="0.2">
      <c r="M1215"/>
    </row>
    <row r="1216" spans="13:13" ht="12.75" x14ac:dyDescent="0.2">
      <c r="M1216"/>
    </row>
    <row r="1217" spans="13:13" ht="12.75" x14ac:dyDescent="0.2">
      <c r="M1217"/>
    </row>
    <row r="1218" spans="13:13" ht="12.75" x14ac:dyDescent="0.2">
      <c r="M1218"/>
    </row>
    <row r="1219" spans="13:13" ht="12.75" x14ac:dyDescent="0.2">
      <c r="M1219"/>
    </row>
    <row r="1220" spans="13:13" ht="12.75" x14ac:dyDescent="0.2">
      <c r="M1220"/>
    </row>
    <row r="1221" spans="13:13" ht="12.75" x14ac:dyDescent="0.2">
      <c r="M1221"/>
    </row>
    <row r="1222" spans="13:13" ht="12.75" x14ac:dyDescent="0.2">
      <c r="M1222"/>
    </row>
    <row r="1223" spans="13:13" ht="12.75" x14ac:dyDescent="0.2">
      <c r="M1223"/>
    </row>
    <row r="1224" spans="13:13" ht="12.75" x14ac:dyDescent="0.2">
      <c r="M1224"/>
    </row>
    <row r="1225" spans="13:13" ht="12.75" x14ac:dyDescent="0.2">
      <c r="M1225"/>
    </row>
    <row r="1226" spans="13:13" ht="12.75" x14ac:dyDescent="0.2">
      <c r="M1226"/>
    </row>
    <row r="1227" spans="13:13" ht="12.75" x14ac:dyDescent="0.2">
      <c r="M1227"/>
    </row>
    <row r="1228" spans="13:13" ht="12.75" x14ac:dyDescent="0.2">
      <c r="M1228"/>
    </row>
    <row r="1229" spans="13:13" ht="12.75" x14ac:dyDescent="0.2">
      <c r="M1229"/>
    </row>
    <row r="1230" spans="13:13" ht="12.75" x14ac:dyDescent="0.2">
      <c r="M1230"/>
    </row>
    <row r="1231" spans="13:13" ht="12.75" x14ac:dyDescent="0.2">
      <c r="M1231"/>
    </row>
    <row r="1232" spans="13:13" ht="12.75" x14ac:dyDescent="0.2">
      <c r="M1232"/>
    </row>
    <row r="1233" spans="13:13" ht="12.75" x14ac:dyDescent="0.2">
      <c r="M1233"/>
    </row>
    <row r="1234" spans="13:13" ht="12.75" x14ac:dyDescent="0.2">
      <c r="M1234"/>
    </row>
    <row r="1235" spans="13:13" ht="12.75" x14ac:dyDescent="0.2">
      <c r="M1235"/>
    </row>
    <row r="1236" spans="13:13" ht="12.75" x14ac:dyDescent="0.2">
      <c r="M1236"/>
    </row>
    <row r="1237" spans="13:13" ht="12.75" x14ac:dyDescent="0.2">
      <c r="M1237"/>
    </row>
    <row r="1238" spans="13:13" ht="12.75" x14ac:dyDescent="0.2">
      <c r="M1238"/>
    </row>
    <row r="1239" spans="13:13" ht="12.75" x14ac:dyDescent="0.2">
      <c r="M1239"/>
    </row>
    <row r="1240" spans="13:13" ht="12.75" x14ac:dyDescent="0.2">
      <c r="M1240"/>
    </row>
    <row r="1241" spans="13:13" ht="12.75" x14ac:dyDescent="0.2">
      <c r="M1241"/>
    </row>
    <row r="1242" spans="13:13" ht="12.75" x14ac:dyDescent="0.2">
      <c r="M1242"/>
    </row>
    <row r="1243" spans="13:13" ht="12.75" x14ac:dyDescent="0.2">
      <c r="M1243"/>
    </row>
    <row r="1244" spans="13:13" ht="12.75" x14ac:dyDescent="0.2">
      <c r="M1244"/>
    </row>
    <row r="1245" spans="13:13" ht="12.75" x14ac:dyDescent="0.2">
      <c r="M1245"/>
    </row>
    <row r="1246" spans="13:13" ht="12.75" x14ac:dyDescent="0.2">
      <c r="M1246"/>
    </row>
    <row r="1247" spans="13:13" ht="12.75" x14ac:dyDescent="0.2">
      <c r="M1247"/>
    </row>
    <row r="1248" spans="13:13" ht="12.75" x14ac:dyDescent="0.2">
      <c r="M1248"/>
    </row>
    <row r="1249" spans="13:13" ht="12.75" x14ac:dyDescent="0.2">
      <c r="M1249"/>
    </row>
    <row r="1250" spans="13:13" ht="12.75" x14ac:dyDescent="0.2">
      <c r="M1250"/>
    </row>
    <row r="1251" spans="13:13" ht="12.75" x14ac:dyDescent="0.2">
      <c r="M1251"/>
    </row>
    <row r="1252" spans="13:13" ht="12.75" x14ac:dyDescent="0.2">
      <c r="M1252"/>
    </row>
    <row r="1253" spans="13:13" ht="12.75" x14ac:dyDescent="0.2">
      <c r="M1253"/>
    </row>
    <row r="1254" spans="13:13" ht="12.75" x14ac:dyDescent="0.2">
      <c r="M1254"/>
    </row>
    <row r="1255" spans="13:13" ht="12.75" x14ac:dyDescent="0.2">
      <c r="M1255"/>
    </row>
    <row r="1256" spans="13:13" ht="12.75" x14ac:dyDescent="0.2">
      <c r="M1256"/>
    </row>
    <row r="1257" spans="13:13" ht="12.75" x14ac:dyDescent="0.2">
      <c r="M1257"/>
    </row>
    <row r="1258" spans="13:13" ht="12.75" x14ac:dyDescent="0.2">
      <c r="M1258"/>
    </row>
    <row r="1259" spans="13:13" ht="12.75" x14ac:dyDescent="0.2">
      <c r="M1259"/>
    </row>
    <row r="1260" spans="13:13" ht="12.75" x14ac:dyDescent="0.2">
      <c r="M1260"/>
    </row>
    <row r="1261" spans="13:13" ht="12.75" x14ac:dyDescent="0.2">
      <c r="M1261"/>
    </row>
    <row r="1262" spans="13:13" ht="12.75" x14ac:dyDescent="0.2">
      <c r="M1262"/>
    </row>
    <row r="1263" spans="13:13" ht="12.75" x14ac:dyDescent="0.2">
      <c r="M1263"/>
    </row>
    <row r="1264" spans="13:13" ht="12.75" x14ac:dyDescent="0.2">
      <c r="M1264"/>
    </row>
    <row r="1265" spans="13:13" ht="12.75" x14ac:dyDescent="0.2">
      <c r="M1265"/>
    </row>
    <row r="1266" spans="13:13" ht="12.75" x14ac:dyDescent="0.2">
      <c r="M1266"/>
    </row>
    <row r="1267" spans="13:13" ht="12.75" x14ac:dyDescent="0.2">
      <c r="M1267"/>
    </row>
    <row r="1268" spans="13:13" ht="12.75" x14ac:dyDescent="0.2">
      <c r="M1268"/>
    </row>
    <row r="1269" spans="13:13" ht="12.75" x14ac:dyDescent="0.2">
      <c r="M1269"/>
    </row>
    <row r="1270" spans="13:13" ht="12.75" x14ac:dyDescent="0.2">
      <c r="M1270"/>
    </row>
    <row r="1271" spans="13:13" ht="12.75" x14ac:dyDescent="0.2">
      <c r="M1271"/>
    </row>
    <row r="1272" spans="13:13" ht="12.75" x14ac:dyDescent="0.2">
      <c r="M1272"/>
    </row>
    <row r="1273" spans="13:13" ht="12.75" x14ac:dyDescent="0.2">
      <c r="M1273"/>
    </row>
    <row r="1274" spans="13:13" ht="12.75" x14ac:dyDescent="0.2">
      <c r="M1274"/>
    </row>
    <row r="1275" spans="13:13" ht="12.75" x14ac:dyDescent="0.2">
      <c r="M1275"/>
    </row>
    <row r="1276" spans="13:13" ht="12.75" x14ac:dyDescent="0.2">
      <c r="M1276"/>
    </row>
    <row r="1277" spans="13:13" ht="12.75" x14ac:dyDescent="0.2">
      <c r="M1277"/>
    </row>
    <row r="1278" spans="13:13" ht="12.75" x14ac:dyDescent="0.2">
      <c r="M1278"/>
    </row>
    <row r="1279" spans="13:13" ht="12.75" x14ac:dyDescent="0.2">
      <c r="M1279"/>
    </row>
    <row r="1280" spans="13:13" ht="12.75" x14ac:dyDescent="0.2">
      <c r="M1280"/>
    </row>
    <row r="1281" spans="13:13" ht="12.75" x14ac:dyDescent="0.2">
      <c r="M1281"/>
    </row>
    <row r="1282" spans="13:13" ht="12.75" x14ac:dyDescent="0.2">
      <c r="M1282"/>
    </row>
    <row r="1283" spans="13:13" ht="12.75" x14ac:dyDescent="0.2">
      <c r="M1283"/>
    </row>
    <row r="1284" spans="13:13" ht="12.75" x14ac:dyDescent="0.2">
      <c r="M1284"/>
    </row>
    <row r="1285" spans="13:13" ht="12.75" x14ac:dyDescent="0.2">
      <c r="M1285"/>
    </row>
    <row r="1286" spans="13:13" ht="12.75" x14ac:dyDescent="0.2">
      <c r="M1286"/>
    </row>
    <row r="1287" spans="13:13" ht="12.75" x14ac:dyDescent="0.2">
      <c r="M1287"/>
    </row>
    <row r="1288" spans="13:13" ht="12.75" x14ac:dyDescent="0.2">
      <c r="M1288"/>
    </row>
    <row r="1289" spans="13:13" ht="12.75" x14ac:dyDescent="0.2">
      <c r="M1289"/>
    </row>
    <row r="1290" spans="13:13" ht="12.75" x14ac:dyDescent="0.2">
      <c r="M1290"/>
    </row>
    <row r="1291" spans="13:13" ht="12.75" x14ac:dyDescent="0.2">
      <c r="M1291"/>
    </row>
    <row r="1292" spans="13:13" ht="12.75" x14ac:dyDescent="0.2">
      <c r="M1292"/>
    </row>
    <row r="1293" spans="13:13" ht="12.75" x14ac:dyDescent="0.2">
      <c r="M1293"/>
    </row>
    <row r="1294" spans="13:13" ht="12.75" x14ac:dyDescent="0.2">
      <c r="M1294"/>
    </row>
    <row r="1295" spans="13:13" ht="12.75" x14ac:dyDescent="0.2">
      <c r="M1295"/>
    </row>
    <row r="1296" spans="1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  <row r="1413" spans="13:13" ht="12.75" x14ac:dyDescent="0.2">
      <c r="M1413"/>
    </row>
    <row r="1414" spans="13:13" ht="12.75" x14ac:dyDescent="0.2">
      <c r="M1414"/>
    </row>
    <row r="1415" spans="13:13" ht="12.75" x14ac:dyDescent="0.2">
      <c r="M1415"/>
    </row>
    <row r="1416" spans="13:13" ht="12.75" x14ac:dyDescent="0.2">
      <c r="M1416"/>
    </row>
    <row r="1417" spans="13:13" ht="12.75" x14ac:dyDescent="0.2">
      <c r="M1417"/>
    </row>
    <row r="1418" spans="13:13" ht="12.75" x14ac:dyDescent="0.2">
      <c r="M1418"/>
    </row>
    <row r="1419" spans="13:13" ht="12.75" x14ac:dyDescent="0.2">
      <c r="M1419"/>
    </row>
    <row r="1420" spans="13:13" ht="12.75" x14ac:dyDescent="0.2">
      <c r="M1420"/>
    </row>
    <row r="1421" spans="13:13" ht="12.75" x14ac:dyDescent="0.2">
      <c r="M1421"/>
    </row>
    <row r="1422" spans="13:13" ht="12.75" x14ac:dyDescent="0.2">
      <c r="M1422"/>
    </row>
    <row r="1423" spans="13:13" ht="12.75" x14ac:dyDescent="0.2">
      <c r="M1423"/>
    </row>
    <row r="1424" spans="13:13" ht="12.75" x14ac:dyDescent="0.2">
      <c r="M1424"/>
    </row>
    <row r="1425" spans="13:13" ht="12.75" x14ac:dyDescent="0.2">
      <c r="M1425"/>
    </row>
    <row r="1426" spans="13:13" ht="12.75" x14ac:dyDescent="0.2">
      <c r="M1426"/>
    </row>
    <row r="1427" spans="13:13" ht="12.75" x14ac:dyDescent="0.2">
      <c r="M1427"/>
    </row>
    <row r="1428" spans="13:13" ht="12.75" x14ac:dyDescent="0.2">
      <c r="M1428"/>
    </row>
    <row r="1429" spans="13:13" ht="12.75" x14ac:dyDescent="0.2">
      <c r="M1429"/>
    </row>
    <row r="1430" spans="13:13" ht="12.75" x14ac:dyDescent="0.2">
      <c r="M1430"/>
    </row>
    <row r="1431" spans="13:13" ht="12.75" x14ac:dyDescent="0.2">
      <c r="M1431"/>
    </row>
    <row r="1432" spans="13:13" ht="12.75" x14ac:dyDescent="0.2">
      <c r="M1432"/>
    </row>
    <row r="1433" spans="13:13" ht="12.75" x14ac:dyDescent="0.2">
      <c r="M1433"/>
    </row>
    <row r="1434" spans="13:13" ht="12.75" x14ac:dyDescent="0.2">
      <c r="M1434"/>
    </row>
    <row r="1435" spans="13:13" ht="12.75" x14ac:dyDescent="0.2">
      <c r="M1435"/>
    </row>
    <row r="1436" spans="13:13" ht="12.75" x14ac:dyDescent="0.2">
      <c r="M1436"/>
    </row>
    <row r="1437" spans="13:13" ht="12.75" x14ac:dyDescent="0.2">
      <c r="M1437"/>
    </row>
    <row r="1438" spans="13:13" ht="12.75" x14ac:dyDescent="0.2">
      <c r="M1438"/>
    </row>
    <row r="1439" spans="13:13" ht="12.75" x14ac:dyDescent="0.2">
      <c r="M1439"/>
    </row>
    <row r="1440" spans="13:13" ht="12.75" x14ac:dyDescent="0.2">
      <c r="M1440"/>
    </row>
    <row r="1441" spans="13:13" ht="12.75" x14ac:dyDescent="0.2">
      <c r="M1441"/>
    </row>
    <row r="1442" spans="13:13" ht="12.75" x14ac:dyDescent="0.2">
      <c r="M1442"/>
    </row>
    <row r="1443" spans="13:13" ht="12.75" x14ac:dyDescent="0.2">
      <c r="M1443"/>
    </row>
    <row r="1444" spans="13:13" ht="12.75" x14ac:dyDescent="0.2">
      <c r="M1444"/>
    </row>
    <row r="1445" spans="13:13" ht="12.75" x14ac:dyDescent="0.2">
      <c r="M1445"/>
    </row>
    <row r="1446" spans="13:13" ht="12.75" x14ac:dyDescent="0.2">
      <c r="M1446"/>
    </row>
    <row r="1447" spans="13:13" ht="12.75" x14ac:dyDescent="0.2">
      <c r="M1447"/>
    </row>
    <row r="1448" spans="13:13" ht="12.75" x14ac:dyDescent="0.2">
      <c r="M1448"/>
    </row>
    <row r="1449" spans="13:13" ht="12.75" x14ac:dyDescent="0.2">
      <c r="M1449"/>
    </row>
    <row r="1450" spans="13:13" ht="12.75" x14ac:dyDescent="0.2">
      <c r="M1450"/>
    </row>
    <row r="1451" spans="13:13" ht="12.75" x14ac:dyDescent="0.2">
      <c r="M1451"/>
    </row>
    <row r="1452" spans="13:13" ht="12.75" x14ac:dyDescent="0.2">
      <c r="M1452"/>
    </row>
    <row r="1453" spans="13:13" ht="12.75" x14ac:dyDescent="0.2">
      <c r="M1453"/>
    </row>
    <row r="1454" spans="13:13" ht="12.75" x14ac:dyDescent="0.2">
      <c r="M1454"/>
    </row>
    <row r="1455" spans="13:13" ht="12.75" x14ac:dyDescent="0.2">
      <c r="M1455"/>
    </row>
    <row r="1456" spans="13:13" ht="12.75" x14ac:dyDescent="0.2">
      <c r="M1456"/>
    </row>
    <row r="1457" spans="13:13" ht="12.75" x14ac:dyDescent="0.2">
      <c r="M1457"/>
    </row>
    <row r="1458" spans="13:13" ht="12.75" x14ac:dyDescent="0.2">
      <c r="M1458"/>
    </row>
    <row r="1459" spans="13:13" ht="12.75" x14ac:dyDescent="0.2">
      <c r="M1459"/>
    </row>
    <row r="1460" spans="13:13" ht="12.75" x14ac:dyDescent="0.2">
      <c r="M1460"/>
    </row>
    <row r="1461" spans="13:13" ht="12.75" x14ac:dyDescent="0.2">
      <c r="M1461"/>
    </row>
    <row r="1462" spans="13:13" ht="12.75" x14ac:dyDescent="0.2">
      <c r="M1462"/>
    </row>
    <row r="1463" spans="13:13" ht="12.75" x14ac:dyDescent="0.2">
      <c r="M1463"/>
    </row>
    <row r="1464" spans="13:13" ht="12.75" x14ac:dyDescent="0.2">
      <c r="M1464"/>
    </row>
    <row r="1465" spans="13:13" ht="12.75" x14ac:dyDescent="0.2">
      <c r="M1465"/>
    </row>
    <row r="1466" spans="13:13" ht="12.75" x14ac:dyDescent="0.2">
      <c r="M1466"/>
    </row>
    <row r="1467" spans="13:13" ht="12.75" x14ac:dyDescent="0.2">
      <c r="M1467"/>
    </row>
    <row r="1468" spans="13:13" ht="12.75" x14ac:dyDescent="0.2">
      <c r="M1468"/>
    </row>
    <row r="1469" spans="13:13" ht="12.75" x14ac:dyDescent="0.2">
      <c r="M1469"/>
    </row>
    <row r="1470" spans="13:13" ht="12.75" x14ac:dyDescent="0.2">
      <c r="M1470"/>
    </row>
    <row r="1471" spans="13:13" ht="12.75" x14ac:dyDescent="0.2">
      <c r="M1471"/>
    </row>
    <row r="1472" spans="13:13" ht="12.75" x14ac:dyDescent="0.2">
      <c r="M1472"/>
    </row>
    <row r="1473" spans="13:13" ht="12.75" x14ac:dyDescent="0.2">
      <c r="M1473"/>
    </row>
    <row r="1474" spans="13:13" ht="12.75" x14ac:dyDescent="0.2">
      <c r="M1474"/>
    </row>
    <row r="1475" spans="13:13" ht="12.75" x14ac:dyDescent="0.2">
      <c r="M1475"/>
    </row>
    <row r="1476" spans="13:13" ht="12.75" x14ac:dyDescent="0.2">
      <c r="M1476"/>
    </row>
    <row r="1477" spans="13:13" ht="12.75" x14ac:dyDescent="0.2">
      <c r="M1477"/>
    </row>
    <row r="1478" spans="13:13" ht="12.75" x14ac:dyDescent="0.2">
      <c r="M1478"/>
    </row>
    <row r="1479" spans="13:13" ht="12.75" x14ac:dyDescent="0.2">
      <c r="M1479"/>
    </row>
    <row r="1480" spans="13:13" ht="12.75" x14ac:dyDescent="0.2">
      <c r="M1480"/>
    </row>
    <row r="1481" spans="13:13" ht="12.75" x14ac:dyDescent="0.2">
      <c r="M1481"/>
    </row>
    <row r="1482" spans="13:13" ht="12.75" x14ac:dyDescent="0.2">
      <c r="M1482"/>
    </row>
    <row r="1483" spans="13:13" ht="12.75" x14ac:dyDescent="0.2">
      <c r="M1483"/>
    </row>
    <row r="1484" spans="13:13" ht="12.75" x14ac:dyDescent="0.2">
      <c r="M1484"/>
    </row>
    <row r="1485" spans="13:13" ht="12.75" x14ac:dyDescent="0.2">
      <c r="M1485"/>
    </row>
    <row r="1486" spans="13:13" ht="12.75" x14ac:dyDescent="0.2">
      <c r="M1486"/>
    </row>
    <row r="1487" spans="13:13" ht="12.75" x14ac:dyDescent="0.2">
      <c r="M1487"/>
    </row>
    <row r="1488" spans="13:13" ht="12.75" x14ac:dyDescent="0.2">
      <c r="M1488"/>
    </row>
    <row r="1489" spans="13:13" ht="12.75" x14ac:dyDescent="0.2">
      <c r="M1489"/>
    </row>
    <row r="1490" spans="13:13" ht="12.75" x14ac:dyDescent="0.2">
      <c r="M1490"/>
    </row>
    <row r="1491" spans="13:13" ht="12.75" x14ac:dyDescent="0.2">
      <c r="M1491"/>
    </row>
    <row r="1492" spans="13:13" ht="12.75" x14ac:dyDescent="0.2">
      <c r="M1492"/>
    </row>
    <row r="1493" spans="13:13" ht="12.75" x14ac:dyDescent="0.2">
      <c r="M1493"/>
    </row>
    <row r="1494" spans="13:13" ht="12.75" x14ac:dyDescent="0.2">
      <c r="M1494"/>
    </row>
    <row r="1495" spans="13:13" ht="12.75" x14ac:dyDescent="0.2">
      <c r="M1495"/>
    </row>
    <row r="1496" spans="13:13" ht="12.75" x14ac:dyDescent="0.2">
      <c r="M1496"/>
    </row>
    <row r="1497" spans="13:13" ht="12.75" x14ac:dyDescent="0.2">
      <c r="M1497"/>
    </row>
    <row r="1498" spans="13:13" ht="12.75" x14ac:dyDescent="0.2">
      <c r="M1498"/>
    </row>
    <row r="1499" spans="13:13" ht="12.75" x14ac:dyDescent="0.2">
      <c r="M1499"/>
    </row>
    <row r="1500" spans="13:13" ht="12.75" x14ac:dyDescent="0.2">
      <c r="M1500"/>
    </row>
    <row r="1501" spans="13:13" ht="12.75" x14ac:dyDescent="0.2">
      <c r="M1501"/>
    </row>
    <row r="1502" spans="13:13" ht="12.75" x14ac:dyDescent="0.2">
      <c r="M1502"/>
    </row>
    <row r="1503" spans="13:13" ht="12.75" x14ac:dyDescent="0.2">
      <c r="M1503"/>
    </row>
    <row r="1504" spans="13:13" ht="12.75" x14ac:dyDescent="0.2">
      <c r="M1504"/>
    </row>
    <row r="1505" spans="13:13" ht="12.75" x14ac:dyDescent="0.2">
      <c r="M1505"/>
    </row>
    <row r="1506" spans="13:13" ht="12.75" x14ac:dyDescent="0.2">
      <c r="M1506"/>
    </row>
    <row r="1507" spans="13:13" ht="12.75" x14ac:dyDescent="0.2">
      <c r="M1507"/>
    </row>
  </sheetData>
  <sortState ref="A7:K1146">
    <sortCondition ref="K7:K1146"/>
  </sortState>
  <conditionalFormatting sqref="F7 F8:G18 G19:G1153 F19:F1160">
    <cfRule type="containsErrors" dxfId="43" priority="85">
      <formula>ISERROR(F7)</formula>
    </cfRule>
  </conditionalFormatting>
  <conditionalFormatting sqref="G1174">
    <cfRule type="containsErrors" dxfId="42" priority="22">
      <formula>ISERROR(G1174)</formula>
    </cfRule>
  </conditionalFormatting>
  <conditionalFormatting sqref="B1073">
    <cfRule type="duplicateValues" dxfId="41" priority="63"/>
  </conditionalFormatting>
  <conditionalFormatting sqref="B614">
    <cfRule type="duplicateValues" dxfId="40" priority="59"/>
  </conditionalFormatting>
  <conditionalFormatting sqref="B807">
    <cfRule type="duplicateValues" dxfId="39" priority="58"/>
  </conditionalFormatting>
  <conditionalFormatting sqref="B829">
    <cfRule type="duplicateValues" dxfId="38" priority="57"/>
  </conditionalFormatting>
  <conditionalFormatting sqref="B857">
    <cfRule type="duplicateValues" dxfId="37" priority="55"/>
  </conditionalFormatting>
  <conditionalFormatting sqref="B918">
    <cfRule type="duplicateValues" dxfId="36" priority="53"/>
  </conditionalFormatting>
  <conditionalFormatting sqref="B955">
    <cfRule type="duplicateValues" dxfId="35" priority="51"/>
  </conditionalFormatting>
  <conditionalFormatting sqref="B983">
    <cfRule type="duplicateValues" dxfId="34" priority="49"/>
  </conditionalFormatting>
  <conditionalFormatting sqref="B1003">
    <cfRule type="duplicateValues" dxfId="33" priority="47"/>
  </conditionalFormatting>
  <conditionalFormatting sqref="B1044">
    <cfRule type="duplicateValues" dxfId="32" priority="45"/>
  </conditionalFormatting>
  <conditionalFormatting sqref="B1047">
    <cfRule type="duplicateValues" dxfId="31" priority="43"/>
  </conditionalFormatting>
  <conditionalFormatting sqref="B1056">
    <cfRule type="duplicateValues" dxfId="30" priority="41"/>
  </conditionalFormatting>
  <conditionalFormatting sqref="B1086">
    <cfRule type="duplicateValues" dxfId="29" priority="73"/>
  </conditionalFormatting>
  <conditionalFormatting sqref="G1166:G1174 D1166:E1174">
    <cfRule type="containsErrors" dxfId="28" priority="24">
      <formula>ISERROR(D1166)</formula>
    </cfRule>
  </conditionalFormatting>
  <conditionalFormatting sqref="B1164">
    <cfRule type="duplicateValues" dxfId="27" priority="21"/>
  </conditionalFormatting>
  <conditionalFormatting sqref="B1166:B1174">
    <cfRule type="duplicateValues" dxfId="26" priority="190"/>
  </conditionalFormatting>
  <conditionalFormatting sqref="G7">
    <cfRule type="containsErrors" dxfId="25" priority="19">
      <formula>ISERROR(G7)</formula>
    </cfRule>
  </conditionalFormatting>
  <conditionalFormatting sqref="F1166:F1174">
    <cfRule type="containsErrors" dxfId="24" priority="17">
      <formula>ISERROR(F1166)</formula>
    </cfRule>
  </conditionalFormatting>
  <conditionalFormatting sqref="B1087:B1112 B1074:B1085 B1062:B1072">
    <cfRule type="duplicateValues" dxfId="23" priority="212"/>
  </conditionalFormatting>
  <conditionalFormatting sqref="B1057:B1061 B1045:B1046 B808:B828 B7:B613 B615:B806 B830:B856 B858:B917 B919:B954 B956:B982 B984:B1002 B1004:B1043 B1048:B1055">
    <cfRule type="duplicateValues" dxfId="22" priority="215"/>
  </conditionalFormatting>
  <conditionalFormatting sqref="G1154:G1160">
    <cfRule type="containsErrors" dxfId="21" priority="3">
      <formula>ISERROR(G1154)</formula>
    </cfRule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1197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" x14ac:dyDescent="0.2"/>
  <cols>
    <col min="1" max="1" width="76.140625" style="39" bestFit="1" customWidth="1"/>
    <col min="2" max="2" width="12.7109375" style="39" bestFit="1" customWidth="1"/>
    <col min="3" max="3" width="16.28515625" style="39" customWidth="1"/>
    <col min="4" max="4" width="11.140625" style="39" bestFit="1" customWidth="1"/>
    <col min="5" max="5" width="20.42578125" style="39" bestFit="1" customWidth="1"/>
    <col min="6" max="7" width="11.42578125" style="39" customWidth="1"/>
    <col min="8" max="8" width="11.85546875" style="39" customWidth="1"/>
    <col min="9" max="9" width="14" style="5" bestFit="1" customWidth="1"/>
    <col min="10" max="10" width="12.42578125" style="5" bestFit="1" customWidth="1"/>
    <col min="11" max="11" width="12.7109375" style="5" customWidth="1"/>
    <col min="12" max="12" width="18.5703125" style="5" customWidth="1"/>
    <col min="13" max="16384" width="9.140625" style="5"/>
  </cols>
  <sheetData>
    <row r="1" spans="1:12" ht="26.25" x14ac:dyDescent="0.2">
      <c r="A1" s="38" t="s">
        <v>241</v>
      </c>
      <c r="B1" s="159"/>
    </row>
    <row r="2" spans="1:12" ht="15.75" customHeight="1" x14ac:dyDescent="0.2">
      <c r="A2" s="6" t="s">
        <v>2788</v>
      </c>
      <c r="B2" s="159"/>
      <c r="F2" s="30"/>
      <c r="G2" s="30"/>
      <c r="H2" s="30"/>
    </row>
    <row r="3" spans="1:12" ht="12" customHeight="1" x14ac:dyDescent="0.2">
      <c r="A3" s="159"/>
      <c r="E3" s="30"/>
      <c r="F3" s="30"/>
      <c r="G3" s="30"/>
      <c r="H3" s="5"/>
    </row>
    <row r="4" spans="1:12" x14ac:dyDescent="0.2">
      <c r="I4" s="39"/>
    </row>
    <row r="5" spans="1:12" ht="30" customHeight="1" x14ac:dyDescent="0.2">
      <c r="A5" s="41" t="s">
        <v>310</v>
      </c>
      <c r="B5" s="41" t="s">
        <v>76</v>
      </c>
      <c r="C5" s="41" t="s">
        <v>1343</v>
      </c>
      <c r="D5" s="41" t="s">
        <v>177</v>
      </c>
      <c r="E5" s="84" t="s">
        <v>1091</v>
      </c>
      <c r="F5" s="41" t="s">
        <v>504</v>
      </c>
      <c r="G5" s="41"/>
      <c r="H5" s="41"/>
      <c r="I5" s="202" t="s">
        <v>2472</v>
      </c>
      <c r="J5" s="203"/>
      <c r="K5" s="204"/>
      <c r="L5" s="95"/>
    </row>
    <row r="6" spans="1:12" s="40" customFormat="1" ht="21.95" customHeight="1" x14ac:dyDescent="0.2">
      <c r="A6" s="61"/>
      <c r="B6" s="61"/>
      <c r="C6" s="61"/>
      <c r="D6" s="61"/>
      <c r="E6" s="85"/>
      <c r="F6" s="62" t="s">
        <v>2791</v>
      </c>
      <c r="G6" s="62" t="s">
        <v>2771</v>
      </c>
      <c r="H6" s="63" t="s">
        <v>73</v>
      </c>
      <c r="I6" s="62" t="s">
        <v>2791</v>
      </c>
      <c r="J6" s="62" t="s">
        <v>2771</v>
      </c>
      <c r="K6" s="63" t="s">
        <v>73</v>
      </c>
      <c r="L6" s="94" t="s">
        <v>75</v>
      </c>
    </row>
    <row r="7" spans="1:12" x14ac:dyDescent="0.2">
      <c r="A7" s="171" t="s">
        <v>2812</v>
      </c>
      <c r="B7" s="171" t="s">
        <v>464</v>
      </c>
      <c r="C7" s="171" t="s">
        <v>639</v>
      </c>
      <c r="D7" s="171" t="s">
        <v>179</v>
      </c>
      <c r="E7" s="171" t="s">
        <v>180</v>
      </c>
      <c r="F7" s="173">
        <v>956.43493665999995</v>
      </c>
      <c r="G7" s="173">
        <v>870.68044685000007</v>
      </c>
      <c r="H7" s="58">
        <f t="shared" ref="H7:H51" si="0">IF(ISERROR(F7/G7-1),"",IF((F7/G7-1)&gt;10000%,"",F7/G7-1))</f>
        <v>9.8491346762463294E-2</v>
      </c>
      <c r="I7" s="173">
        <v>4225.5995835399999</v>
      </c>
      <c r="J7" s="173">
        <v>2638.8827066799995</v>
      </c>
      <c r="K7" s="58">
        <f t="shared" ref="K7:K51" si="1">IF(ISERROR(I7/J7-1),"",IF((I7/J7-1)&gt;10000%,"",I7/J7-1))</f>
        <v>0.60128359356155792</v>
      </c>
      <c r="L7" s="58">
        <f t="shared" ref="L7:L51" si="2">IF(ISERROR(I7/F7),"",IF(I7/F7&gt;10000%,"",I7/F7))</f>
        <v>4.4180732233562745</v>
      </c>
    </row>
    <row r="8" spans="1:12" x14ac:dyDescent="0.2">
      <c r="A8" s="171" t="s">
        <v>2813</v>
      </c>
      <c r="B8" s="172" t="s">
        <v>465</v>
      </c>
      <c r="C8" s="171" t="s">
        <v>639</v>
      </c>
      <c r="D8" s="171" t="s">
        <v>179</v>
      </c>
      <c r="E8" s="171" t="s">
        <v>180</v>
      </c>
      <c r="F8" s="173">
        <v>390.26299442999999</v>
      </c>
      <c r="G8" s="173">
        <v>521.14927523000006</v>
      </c>
      <c r="H8" s="58">
        <f t="shared" si="0"/>
        <v>-0.25114930984454642</v>
      </c>
      <c r="I8" s="173">
        <v>1521.8278467499999</v>
      </c>
      <c r="J8" s="173">
        <v>929.2952067591126</v>
      </c>
      <c r="K8" s="58">
        <f t="shared" si="1"/>
        <v>0.63761508257136712</v>
      </c>
      <c r="L8" s="58">
        <f t="shared" si="2"/>
        <v>3.8994930815121505</v>
      </c>
    </row>
    <row r="9" spans="1:12" x14ac:dyDescent="0.2">
      <c r="A9" s="171" t="s">
        <v>1346</v>
      </c>
      <c r="B9" s="172" t="s">
        <v>194</v>
      </c>
      <c r="C9" s="171" t="s">
        <v>2190</v>
      </c>
      <c r="D9" s="171" t="s">
        <v>178</v>
      </c>
      <c r="E9" s="171" t="s">
        <v>706</v>
      </c>
      <c r="F9" s="173">
        <v>2.8567269999999998</v>
      </c>
      <c r="G9" s="173">
        <v>3.8620862599999999</v>
      </c>
      <c r="H9" s="58">
        <f t="shared" si="0"/>
        <v>-0.2603150712640997</v>
      </c>
      <c r="I9" s="173">
        <v>1520.6671402899999</v>
      </c>
      <c r="J9" s="173">
        <v>1160.8160374300001</v>
      </c>
      <c r="K9" s="58">
        <f t="shared" si="1"/>
        <v>0.30999839014689679</v>
      </c>
      <c r="L9" s="58" t="str">
        <f t="shared" si="2"/>
        <v/>
      </c>
    </row>
    <row r="10" spans="1:12" x14ac:dyDescent="0.2">
      <c r="A10" s="171" t="s">
        <v>1497</v>
      </c>
      <c r="B10" s="171" t="s">
        <v>458</v>
      </c>
      <c r="C10" s="171" t="s">
        <v>639</v>
      </c>
      <c r="D10" s="171" t="s">
        <v>179</v>
      </c>
      <c r="E10" s="171" t="s">
        <v>706</v>
      </c>
      <c r="F10" s="173">
        <v>1533.4443885999999</v>
      </c>
      <c r="G10" s="173">
        <v>1160.9902302999999</v>
      </c>
      <c r="H10" s="58">
        <f t="shared" si="0"/>
        <v>0.32080731480725544</v>
      </c>
      <c r="I10" s="173">
        <v>1504.72859479</v>
      </c>
      <c r="J10" s="173">
        <v>1161.7796984199999</v>
      </c>
      <c r="K10" s="58">
        <f t="shared" si="1"/>
        <v>0.29519270894163885</v>
      </c>
      <c r="L10" s="58">
        <f t="shared" si="2"/>
        <v>0.98127366468358412</v>
      </c>
    </row>
    <row r="11" spans="1:12" x14ac:dyDescent="0.2">
      <c r="A11" s="171" t="s">
        <v>1331</v>
      </c>
      <c r="B11" s="172" t="s">
        <v>473</v>
      </c>
      <c r="C11" s="171" t="s">
        <v>639</v>
      </c>
      <c r="D11" s="171" t="s">
        <v>179</v>
      </c>
      <c r="E11" s="171" t="s">
        <v>180</v>
      </c>
      <c r="F11" s="173">
        <v>374.46598381000001</v>
      </c>
      <c r="G11" s="173">
        <v>459.99583521</v>
      </c>
      <c r="H11" s="58">
        <f t="shared" si="0"/>
        <v>-0.18593614301084571</v>
      </c>
      <c r="I11" s="173">
        <v>808.26211885999999</v>
      </c>
      <c r="J11" s="173">
        <v>979.63230833</v>
      </c>
      <c r="K11" s="58">
        <f t="shared" si="1"/>
        <v>-0.17493317442963718</v>
      </c>
      <c r="L11" s="58">
        <f t="shared" si="2"/>
        <v>2.1584393611306054</v>
      </c>
    </row>
    <row r="12" spans="1:12" x14ac:dyDescent="0.2">
      <c r="A12" s="171" t="s">
        <v>2199</v>
      </c>
      <c r="B12" s="172" t="s">
        <v>100</v>
      </c>
      <c r="C12" s="171" t="s">
        <v>2190</v>
      </c>
      <c r="D12" s="171" t="s">
        <v>178</v>
      </c>
      <c r="E12" s="171" t="s">
        <v>706</v>
      </c>
      <c r="F12" s="173">
        <v>80.545304520000002</v>
      </c>
      <c r="G12" s="173">
        <v>97.349586520000003</v>
      </c>
      <c r="H12" s="58">
        <f t="shared" si="0"/>
        <v>-0.17261790831076251</v>
      </c>
      <c r="I12" s="173">
        <v>806.00184919000003</v>
      </c>
      <c r="J12" s="173">
        <v>377.03760881999995</v>
      </c>
      <c r="K12" s="58">
        <f t="shared" si="1"/>
        <v>1.1377226842502872</v>
      </c>
      <c r="L12" s="58">
        <f t="shared" si="2"/>
        <v>10.006813606246453</v>
      </c>
    </row>
    <row r="13" spans="1:12" x14ac:dyDescent="0.2">
      <c r="A13" s="171" t="s">
        <v>2201</v>
      </c>
      <c r="B13" s="171" t="s">
        <v>286</v>
      </c>
      <c r="C13" s="171" t="s">
        <v>510</v>
      </c>
      <c r="D13" s="171" t="s">
        <v>178</v>
      </c>
      <c r="E13" s="171" t="s">
        <v>706</v>
      </c>
      <c r="F13" s="173">
        <v>55.419858170000005</v>
      </c>
      <c r="G13" s="173">
        <v>75.083601250000001</v>
      </c>
      <c r="H13" s="58">
        <f t="shared" si="0"/>
        <v>-0.26189131518248798</v>
      </c>
      <c r="I13" s="173">
        <v>738.72658513152248</v>
      </c>
      <c r="J13" s="173">
        <v>330.67581628288775</v>
      </c>
      <c r="K13" s="58">
        <f t="shared" si="1"/>
        <v>1.2339903577936706</v>
      </c>
      <c r="L13" s="58">
        <f t="shared" si="2"/>
        <v>13.329636876108275</v>
      </c>
    </row>
    <row r="14" spans="1:12" x14ac:dyDescent="0.2">
      <c r="A14" s="171" t="s">
        <v>2195</v>
      </c>
      <c r="B14" s="171" t="s">
        <v>324</v>
      </c>
      <c r="C14" s="171" t="s">
        <v>510</v>
      </c>
      <c r="D14" s="171" t="s">
        <v>179</v>
      </c>
      <c r="E14" s="171" t="s">
        <v>706</v>
      </c>
      <c r="F14" s="173">
        <v>163.18527733000002</v>
      </c>
      <c r="G14" s="173">
        <v>193.53825299000002</v>
      </c>
      <c r="H14" s="58">
        <f t="shared" si="0"/>
        <v>-0.15683191922564432</v>
      </c>
      <c r="I14" s="173">
        <v>696.85097678999989</v>
      </c>
      <c r="J14" s="173">
        <v>1276.5539894400001</v>
      </c>
      <c r="K14" s="58">
        <f t="shared" si="1"/>
        <v>-0.45411554657731701</v>
      </c>
      <c r="L14" s="58">
        <f t="shared" si="2"/>
        <v>4.2703054355865637</v>
      </c>
    </row>
    <row r="15" spans="1:12" x14ac:dyDescent="0.2">
      <c r="A15" s="171" t="s">
        <v>2193</v>
      </c>
      <c r="B15" s="171" t="s">
        <v>77</v>
      </c>
      <c r="C15" s="171" t="s">
        <v>510</v>
      </c>
      <c r="D15" s="171" t="s">
        <v>179</v>
      </c>
      <c r="E15" s="171" t="s">
        <v>706</v>
      </c>
      <c r="F15" s="173">
        <v>218.40277122000001</v>
      </c>
      <c r="G15" s="173">
        <v>295.30755522000004</v>
      </c>
      <c r="H15" s="58">
        <f t="shared" si="0"/>
        <v>-0.26042267676730124</v>
      </c>
      <c r="I15" s="173">
        <v>684.61907549989962</v>
      </c>
      <c r="J15" s="173">
        <v>688.23986468999999</v>
      </c>
      <c r="K15" s="58">
        <f t="shared" si="1"/>
        <v>-5.260940808378245E-3</v>
      </c>
      <c r="L15" s="58">
        <f t="shared" si="2"/>
        <v>3.1346629517364217</v>
      </c>
    </row>
    <row r="16" spans="1:12" x14ac:dyDescent="0.2">
      <c r="A16" s="171" t="s">
        <v>2814</v>
      </c>
      <c r="B16" s="171" t="s">
        <v>463</v>
      </c>
      <c r="C16" s="171" t="s">
        <v>639</v>
      </c>
      <c r="D16" s="171" t="s">
        <v>179</v>
      </c>
      <c r="E16" s="171" t="s">
        <v>180</v>
      </c>
      <c r="F16" s="173">
        <v>208.85320908</v>
      </c>
      <c r="G16" s="173">
        <v>319.50687591000002</v>
      </c>
      <c r="H16" s="58">
        <f t="shared" si="0"/>
        <v>-0.346326402256111</v>
      </c>
      <c r="I16" s="173">
        <v>677.63901029135604</v>
      </c>
      <c r="J16" s="173">
        <v>559.93084506000082</v>
      </c>
      <c r="K16" s="58">
        <f t="shared" si="1"/>
        <v>0.210219112359745</v>
      </c>
      <c r="L16" s="58">
        <f t="shared" si="2"/>
        <v>3.2445707359554641</v>
      </c>
    </row>
    <row r="17" spans="1:13" x14ac:dyDescent="0.2">
      <c r="A17" s="171" t="s">
        <v>1286</v>
      </c>
      <c r="B17" s="145" t="s">
        <v>643</v>
      </c>
      <c r="C17" s="171" t="s">
        <v>1245</v>
      </c>
      <c r="D17" s="171" t="s">
        <v>178</v>
      </c>
      <c r="E17" s="171" t="s">
        <v>706</v>
      </c>
      <c r="F17" s="173">
        <v>5.1628165199999998</v>
      </c>
      <c r="G17" s="173">
        <v>12.86091324</v>
      </c>
      <c r="H17" s="58">
        <f t="shared" si="0"/>
        <v>-0.59856532552116026</v>
      </c>
      <c r="I17" s="173">
        <v>525.71889640401753</v>
      </c>
      <c r="J17" s="173">
        <v>146.46022205937993</v>
      </c>
      <c r="K17" s="58">
        <f t="shared" si="1"/>
        <v>2.5894995174244193</v>
      </c>
      <c r="L17" s="58" t="str">
        <f t="shared" si="2"/>
        <v/>
      </c>
    </row>
    <row r="18" spans="1:13" x14ac:dyDescent="0.2">
      <c r="A18" s="171" t="s">
        <v>1345</v>
      </c>
      <c r="B18" s="150" t="s">
        <v>298</v>
      </c>
      <c r="C18" s="171" t="s">
        <v>1156</v>
      </c>
      <c r="D18" s="171" t="s">
        <v>179</v>
      </c>
      <c r="E18" s="171" t="s">
        <v>180</v>
      </c>
      <c r="F18" s="173">
        <v>73.85390357</v>
      </c>
      <c r="G18" s="173">
        <v>43.14586697</v>
      </c>
      <c r="H18" s="58">
        <f t="shared" si="0"/>
        <v>0.7117260297805994</v>
      </c>
      <c r="I18" s="173">
        <v>466.41098583999997</v>
      </c>
      <c r="J18" s="173">
        <v>105.85833991999999</v>
      </c>
      <c r="K18" s="58">
        <f t="shared" si="1"/>
        <v>3.4059918773757394</v>
      </c>
      <c r="L18" s="58">
        <f t="shared" si="2"/>
        <v>6.3153193439250996</v>
      </c>
    </row>
    <row r="19" spans="1:13" x14ac:dyDescent="0.2">
      <c r="A19" s="171" t="s">
        <v>1389</v>
      </c>
      <c r="B19" s="145" t="s">
        <v>250</v>
      </c>
      <c r="C19" s="171" t="s">
        <v>2190</v>
      </c>
      <c r="D19" s="171" t="s">
        <v>178</v>
      </c>
      <c r="E19" s="171" t="s">
        <v>706</v>
      </c>
      <c r="F19" s="173">
        <v>0.32358967</v>
      </c>
      <c r="G19" s="173">
        <v>0.78942655000000006</v>
      </c>
      <c r="H19" s="58">
        <f t="shared" si="0"/>
        <v>-0.59009527865512001</v>
      </c>
      <c r="I19" s="173">
        <v>436.45957731999999</v>
      </c>
      <c r="J19" s="173">
        <v>569.38344085000006</v>
      </c>
      <c r="K19" s="58">
        <f t="shared" si="1"/>
        <v>-0.23345228187803568</v>
      </c>
      <c r="L19" s="58" t="str">
        <f t="shared" si="2"/>
        <v/>
      </c>
    </row>
    <row r="20" spans="1:13" x14ac:dyDescent="0.2">
      <c r="A20" s="171" t="s">
        <v>1356</v>
      </c>
      <c r="B20" s="145" t="s">
        <v>203</v>
      </c>
      <c r="C20" s="171" t="s">
        <v>2190</v>
      </c>
      <c r="D20" s="171" t="s">
        <v>178</v>
      </c>
      <c r="E20" s="171" t="s">
        <v>706</v>
      </c>
      <c r="F20" s="173">
        <v>0.39095500999999999</v>
      </c>
      <c r="G20" s="173">
        <v>1.8215605800000001</v>
      </c>
      <c r="H20" s="58">
        <f t="shared" si="0"/>
        <v>-0.78537358883776465</v>
      </c>
      <c r="I20" s="173">
        <v>425.04020006000002</v>
      </c>
      <c r="J20" s="173">
        <v>536.56091579999998</v>
      </c>
      <c r="K20" s="58">
        <f t="shared" si="1"/>
        <v>-0.20784353175207537</v>
      </c>
      <c r="L20" s="58" t="str">
        <f t="shared" si="2"/>
        <v/>
      </c>
    </row>
    <row r="21" spans="1:13" x14ac:dyDescent="0.2">
      <c r="A21" s="171" t="s">
        <v>1320</v>
      </c>
      <c r="B21" s="145" t="s">
        <v>332</v>
      </c>
      <c r="C21" s="171" t="s">
        <v>639</v>
      </c>
      <c r="D21" s="171" t="s">
        <v>179</v>
      </c>
      <c r="E21" s="171" t="s">
        <v>180</v>
      </c>
      <c r="F21" s="173">
        <v>41.014096459999998</v>
      </c>
      <c r="G21" s="173">
        <v>138.18820188999999</v>
      </c>
      <c r="H21" s="58">
        <f t="shared" si="0"/>
        <v>-0.70320117130804061</v>
      </c>
      <c r="I21" s="173">
        <v>406.97870040999999</v>
      </c>
      <c r="J21" s="173">
        <v>269.01840974999999</v>
      </c>
      <c r="K21" s="58">
        <f t="shared" si="1"/>
        <v>0.51282843723671956</v>
      </c>
      <c r="L21" s="58">
        <f t="shared" si="2"/>
        <v>9.9228981139915131</v>
      </c>
      <c r="M21" s="190"/>
    </row>
    <row r="22" spans="1:13" x14ac:dyDescent="0.2">
      <c r="A22" s="171" t="s">
        <v>1310</v>
      </c>
      <c r="B22" s="172" t="s">
        <v>462</v>
      </c>
      <c r="C22" s="171" t="s">
        <v>639</v>
      </c>
      <c r="D22" s="171" t="s">
        <v>179</v>
      </c>
      <c r="E22" s="171" t="s">
        <v>180</v>
      </c>
      <c r="F22" s="173">
        <v>41.008586430000001</v>
      </c>
      <c r="G22" s="173">
        <v>104.16300919</v>
      </c>
      <c r="H22" s="58">
        <f t="shared" si="0"/>
        <v>-0.60630374689734901</v>
      </c>
      <c r="I22" s="173">
        <v>398.06503626</v>
      </c>
      <c r="J22" s="173">
        <v>387.30990609999998</v>
      </c>
      <c r="K22" s="58">
        <f t="shared" si="1"/>
        <v>2.7768797003666412E-2</v>
      </c>
      <c r="L22" s="58">
        <f t="shared" si="2"/>
        <v>9.7068704608845984</v>
      </c>
    </row>
    <row r="23" spans="1:13" x14ac:dyDescent="0.2">
      <c r="A23" s="171" t="s">
        <v>2194</v>
      </c>
      <c r="B23" s="171" t="s">
        <v>79</v>
      </c>
      <c r="C23" s="171" t="s">
        <v>510</v>
      </c>
      <c r="D23" s="171" t="s">
        <v>179</v>
      </c>
      <c r="E23" s="171" t="s">
        <v>180</v>
      </c>
      <c r="F23" s="173">
        <v>113.79831492</v>
      </c>
      <c r="G23" s="173">
        <v>141.56102682</v>
      </c>
      <c r="H23" s="58">
        <f t="shared" si="0"/>
        <v>-0.19611832807133633</v>
      </c>
      <c r="I23" s="173">
        <v>396.01368083999995</v>
      </c>
      <c r="J23" s="173">
        <v>383.31141895000002</v>
      </c>
      <c r="K23" s="58">
        <f t="shared" si="1"/>
        <v>3.3138229810098174E-2</v>
      </c>
      <c r="L23" s="58">
        <f t="shared" si="2"/>
        <v>3.4799608510758429</v>
      </c>
    </row>
    <row r="24" spans="1:13" x14ac:dyDescent="0.2">
      <c r="A24" s="171" t="s">
        <v>2839</v>
      </c>
      <c r="B24" s="172" t="s">
        <v>111</v>
      </c>
      <c r="C24" s="171" t="s">
        <v>510</v>
      </c>
      <c r="D24" s="171" t="s">
        <v>609</v>
      </c>
      <c r="E24" s="171" t="s">
        <v>706</v>
      </c>
      <c r="F24" s="173">
        <v>6.1380288200000006</v>
      </c>
      <c r="G24" s="173">
        <v>14.04063779</v>
      </c>
      <c r="H24" s="58">
        <f t="shared" si="0"/>
        <v>-0.56283831889947211</v>
      </c>
      <c r="I24" s="173">
        <v>332.78282282999999</v>
      </c>
      <c r="J24" s="173">
        <v>169.61489736999999</v>
      </c>
      <c r="K24" s="58">
        <f t="shared" si="1"/>
        <v>0.96199053261261303</v>
      </c>
      <c r="L24" s="58">
        <f t="shared" si="2"/>
        <v>54.216562448463698</v>
      </c>
    </row>
    <row r="25" spans="1:13" x14ac:dyDescent="0.2">
      <c r="A25" s="171" t="s">
        <v>1315</v>
      </c>
      <c r="B25" s="172" t="s">
        <v>327</v>
      </c>
      <c r="C25" s="171" t="s">
        <v>639</v>
      </c>
      <c r="D25" s="171" t="s">
        <v>179</v>
      </c>
      <c r="E25" s="171" t="s">
        <v>180</v>
      </c>
      <c r="F25" s="173">
        <v>36.963208219999999</v>
      </c>
      <c r="G25" s="173">
        <v>106.92289241</v>
      </c>
      <c r="H25" s="58">
        <f t="shared" si="0"/>
        <v>-0.65430033375581409</v>
      </c>
      <c r="I25" s="173">
        <v>318.72036799</v>
      </c>
      <c r="J25" s="173">
        <v>72.985271979999993</v>
      </c>
      <c r="K25" s="58">
        <f t="shared" si="1"/>
        <v>3.3669134791651976</v>
      </c>
      <c r="L25" s="58">
        <f t="shared" si="2"/>
        <v>8.6226381133645003</v>
      </c>
    </row>
    <row r="26" spans="1:13" x14ac:dyDescent="0.2">
      <c r="A26" s="171" t="s">
        <v>2816</v>
      </c>
      <c r="B26" s="172" t="s">
        <v>644</v>
      </c>
      <c r="C26" s="171" t="s">
        <v>639</v>
      </c>
      <c r="D26" s="171" t="s">
        <v>179</v>
      </c>
      <c r="E26" s="171" t="s">
        <v>706</v>
      </c>
      <c r="F26" s="173">
        <v>52.167804770000004</v>
      </c>
      <c r="G26" s="173">
        <v>94.354551629999989</v>
      </c>
      <c r="H26" s="58">
        <f t="shared" si="0"/>
        <v>-0.44710876297128976</v>
      </c>
      <c r="I26" s="173">
        <v>312.67184384415913</v>
      </c>
      <c r="J26" s="173">
        <v>525.70967780437559</v>
      </c>
      <c r="K26" s="58">
        <f t="shared" si="1"/>
        <v>-0.40523856218506027</v>
      </c>
      <c r="L26" s="58">
        <f t="shared" si="2"/>
        <v>5.9935787066885835</v>
      </c>
    </row>
    <row r="27" spans="1:13" x14ac:dyDescent="0.2">
      <c r="A27" s="171" t="s">
        <v>2817</v>
      </c>
      <c r="B27" s="171" t="s">
        <v>345</v>
      </c>
      <c r="C27" s="171" t="s">
        <v>1245</v>
      </c>
      <c r="D27" s="171" t="s">
        <v>179</v>
      </c>
      <c r="E27" s="171" t="s">
        <v>2403</v>
      </c>
      <c r="F27" s="173">
        <v>44.215906590000003</v>
      </c>
      <c r="G27" s="173">
        <v>93.358997579999993</v>
      </c>
      <c r="H27" s="58">
        <f t="shared" si="0"/>
        <v>-0.52638837459548471</v>
      </c>
      <c r="I27" s="173">
        <v>309.24762830000003</v>
      </c>
      <c r="J27" s="173">
        <v>4.9920027999999999</v>
      </c>
      <c r="K27" s="58">
        <f t="shared" si="1"/>
        <v>60.94860874276754</v>
      </c>
      <c r="L27" s="58">
        <f t="shared" si="2"/>
        <v>6.9940356796832104</v>
      </c>
    </row>
    <row r="28" spans="1:13" x14ac:dyDescent="0.2">
      <c r="A28" s="171" t="s">
        <v>2208</v>
      </c>
      <c r="B28" s="171" t="s">
        <v>98</v>
      </c>
      <c r="C28" s="171" t="s">
        <v>510</v>
      </c>
      <c r="D28" s="171" t="s">
        <v>178</v>
      </c>
      <c r="E28" s="171" t="s">
        <v>706</v>
      </c>
      <c r="F28" s="173">
        <v>245.05135216999997</v>
      </c>
      <c r="G28" s="173">
        <v>33.166138010000004</v>
      </c>
      <c r="H28" s="58">
        <f t="shared" si="0"/>
        <v>6.3886007498405126</v>
      </c>
      <c r="I28" s="173">
        <v>298.4062007</v>
      </c>
      <c r="J28" s="173">
        <v>129.72585694</v>
      </c>
      <c r="K28" s="58">
        <f t="shared" si="1"/>
        <v>1.3002831335160652</v>
      </c>
      <c r="L28" s="58">
        <f t="shared" si="2"/>
        <v>1.2177292557560999</v>
      </c>
    </row>
    <row r="29" spans="1:13" x14ac:dyDescent="0.2">
      <c r="A29" s="171" t="s">
        <v>1314</v>
      </c>
      <c r="B29" s="172" t="s">
        <v>326</v>
      </c>
      <c r="C29" s="171" t="s">
        <v>639</v>
      </c>
      <c r="D29" s="171" t="s">
        <v>179</v>
      </c>
      <c r="E29" s="171" t="s">
        <v>180</v>
      </c>
      <c r="F29" s="173">
        <v>95.989877469999996</v>
      </c>
      <c r="G29" s="173">
        <v>97.695135250000007</v>
      </c>
      <c r="H29" s="58">
        <f t="shared" si="0"/>
        <v>-1.7454889392765405E-2</v>
      </c>
      <c r="I29" s="173">
        <v>290.11321084999997</v>
      </c>
      <c r="J29" s="173">
        <v>244.45535222000001</v>
      </c>
      <c r="K29" s="58">
        <f t="shared" si="1"/>
        <v>0.18677381458561704</v>
      </c>
      <c r="L29" s="58">
        <f t="shared" si="2"/>
        <v>3.0223312967627232</v>
      </c>
    </row>
    <row r="30" spans="1:13" x14ac:dyDescent="0.2">
      <c r="A30" s="171" t="s">
        <v>1322</v>
      </c>
      <c r="B30" s="172" t="s">
        <v>334</v>
      </c>
      <c r="C30" s="171" t="s">
        <v>639</v>
      </c>
      <c r="D30" s="171" t="s">
        <v>179</v>
      </c>
      <c r="E30" s="171" t="s">
        <v>180</v>
      </c>
      <c r="F30" s="173">
        <v>32.241366839999998</v>
      </c>
      <c r="G30" s="173">
        <v>15.57308301</v>
      </c>
      <c r="H30" s="58">
        <f t="shared" si="0"/>
        <v>1.0703265255374759</v>
      </c>
      <c r="I30" s="173">
        <v>275.80572880588045</v>
      </c>
      <c r="J30" s="173">
        <v>36.309160979999994</v>
      </c>
      <c r="K30" s="58">
        <f t="shared" si="1"/>
        <v>6.5960369604189211</v>
      </c>
      <c r="L30" s="58">
        <f t="shared" si="2"/>
        <v>8.5544055924981528</v>
      </c>
    </row>
    <row r="31" spans="1:13" x14ac:dyDescent="0.2">
      <c r="A31" s="171" t="s">
        <v>1363</v>
      </c>
      <c r="B31" s="172" t="s">
        <v>209</v>
      </c>
      <c r="C31" s="171" t="s">
        <v>2190</v>
      </c>
      <c r="D31" s="171" t="s">
        <v>178</v>
      </c>
      <c r="E31" s="171" t="s">
        <v>706</v>
      </c>
      <c r="F31" s="173">
        <v>1.7306147599999999</v>
      </c>
      <c r="G31" s="173">
        <v>3.2677367799999999</v>
      </c>
      <c r="H31" s="58">
        <f t="shared" si="0"/>
        <v>-0.47039346296429663</v>
      </c>
      <c r="I31" s="173">
        <v>271.43621942000004</v>
      </c>
      <c r="J31" s="173">
        <v>204.48121617000001</v>
      </c>
      <c r="K31" s="58">
        <f t="shared" si="1"/>
        <v>0.32743840487693254</v>
      </c>
      <c r="L31" s="58" t="str">
        <f t="shared" si="2"/>
        <v/>
      </c>
    </row>
    <row r="32" spans="1:13" x14ac:dyDescent="0.2">
      <c r="A32" s="171" t="s">
        <v>2889</v>
      </c>
      <c r="B32" s="172" t="s">
        <v>1638</v>
      </c>
      <c r="C32" s="171" t="s">
        <v>510</v>
      </c>
      <c r="D32" s="171" t="s">
        <v>609</v>
      </c>
      <c r="E32" s="171" t="s">
        <v>706</v>
      </c>
      <c r="F32" s="173">
        <v>3.6169624800000002</v>
      </c>
      <c r="G32" s="173">
        <v>4.6804715300000002</v>
      </c>
      <c r="H32" s="58">
        <f t="shared" si="0"/>
        <v>-0.2272226298532789</v>
      </c>
      <c r="I32" s="173">
        <v>265.15816402000002</v>
      </c>
      <c r="J32" s="173">
        <v>98.612190589999997</v>
      </c>
      <c r="K32" s="58">
        <f t="shared" si="1"/>
        <v>1.6888984255754784</v>
      </c>
      <c r="L32" s="58">
        <f t="shared" si="2"/>
        <v>73.309625268769722</v>
      </c>
    </row>
    <row r="33" spans="1:12" x14ac:dyDescent="0.2">
      <c r="A33" s="171" t="s">
        <v>2818</v>
      </c>
      <c r="B33" s="171" t="s">
        <v>399</v>
      </c>
      <c r="C33" s="171" t="s">
        <v>640</v>
      </c>
      <c r="D33" s="171" t="s">
        <v>179</v>
      </c>
      <c r="E33" s="171" t="s">
        <v>706</v>
      </c>
      <c r="F33" s="173">
        <v>116.01321324</v>
      </c>
      <c r="G33" s="173">
        <v>82.609097980000001</v>
      </c>
      <c r="H33" s="58">
        <f t="shared" si="0"/>
        <v>0.40436363641311357</v>
      </c>
      <c r="I33" s="173">
        <v>262.60466095999999</v>
      </c>
      <c r="J33" s="173">
        <v>19.351078819999998</v>
      </c>
      <c r="K33" s="58">
        <f t="shared" si="1"/>
        <v>12.570543709872606</v>
      </c>
      <c r="L33" s="58">
        <f t="shared" si="2"/>
        <v>2.2635754465031659</v>
      </c>
    </row>
    <row r="34" spans="1:12" x14ac:dyDescent="0.2">
      <c r="A34" s="171" t="s">
        <v>2526</v>
      </c>
      <c r="B34" s="171" t="s">
        <v>1585</v>
      </c>
      <c r="C34" s="171" t="s">
        <v>639</v>
      </c>
      <c r="D34" s="171" t="s">
        <v>609</v>
      </c>
      <c r="E34" s="171" t="s">
        <v>180</v>
      </c>
      <c r="F34" s="173">
        <v>43.833637409999994</v>
      </c>
      <c r="G34" s="173">
        <v>40.852531210000002</v>
      </c>
      <c r="H34" s="58">
        <f t="shared" si="0"/>
        <v>7.2972374335283918E-2</v>
      </c>
      <c r="I34" s="173">
        <v>257.64926493000013</v>
      </c>
      <c r="J34" s="173">
        <v>149.85724251172488</v>
      </c>
      <c r="K34" s="58">
        <f t="shared" si="1"/>
        <v>0.71929805067540586</v>
      </c>
      <c r="L34" s="58">
        <f t="shared" si="2"/>
        <v>5.877889222837374</v>
      </c>
    </row>
    <row r="35" spans="1:12" x14ac:dyDescent="0.2">
      <c r="A35" s="171" t="s">
        <v>2556</v>
      </c>
      <c r="B35" s="171" t="s">
        <v>1586</v>
      </c>
      <c r="C35" s="171" t="s">
        <v>639</v>
      </c>
      <c r="D35" s="171" t="s">
        <v>609</v>
      </c>
      <c r="E35" s="171" t="s">
        <v>180</v>
      </c>
      <c r="F35" s="173">
        <v>35.85303313</v>
      </c>
      <c r="G35" s="173">
        <v>42.577424369999996</v>
      </c>
      <c r="H35" s="58">
        <f t="shared" si="0"/>
        <v>-0.15793325546338111</v>
      </c>
      <c r="I35" s="173">
        <v>245.99183549913221</v>
      </c>
      <c r="J35" s="173">
        <v>234.89617100291042</v>
      </c>
      <c r="K35" s="58">
        <f t="shared" si="1"/>
        <v>4.723646387613667E-2</v>
      </c>
      <c r="L35" s="58">
        <f t="shared" si="2"/>
        <v>6.8611164530260824</v>
      </c>
    </row>
    <row r="36" spans="1:12" x14ac:dyDescent="0.2">
      <c r="A36" s="171" t="s">
        <v>1361</v>
      </c>
      <c r="B36" s="172" t="s">
        <v>244</v>
      </c>
      <c r="C36" s="171" t="s">
        <v>2190</v>
      </c>
      <c r="D36" s="171" t="s">
        <v>178</v>
      </c>
      <c r="E36" s="171" t="s">
        <v>706</v>
      </c>
      <c r="F36" s="173">
        <v>15.021831779999999</v>
      </c>
      <c r="G36" s="173">
        <v>19.294828840000001</v>
      </c>
      <c r="H36" s="58">
        <f t="shared" si="0"/>
        <v>-0.22145814795421637</v>
      </c>
      <c r="I36" s="173">
        <v>242.72017702000002</v>
      </c>
      <c r="J36" s="173">
        <v>207.50483861000001</v>
      </c>
      <c r="K36" s="58">
        <f t="shared" si="1"/>
        <v>0.16970851689962929</v>
      </c>
      <c r="L36" s="58">
        <f t="shared" si="2"/>
        <v>16.157828191309971</v>
      </c>
    </row>
    <row r="37" spans="1:12" x14ac:dyDescent="0.2">
      <c r="A37" s="171" t="s">
        <v>1332</v>
      </c>
      <c r="B37" s="172" t="s">
        <v>343</v>
      </c>
      <c r="C37" s="171" t="s">
        <v>639</v>
      </c>
      <c r="D37" s="171" t="s">
        <v>179</v>
      </c>
      <c r="E37" s="171" t="s">
        <v>180</v>
      </c>
      <c r="F37" s="173">
        <v>18.8996499</v>
      </c>
      <c r="G37" s="173">
        <v>159.7642692</v>
      </c>
      <c r="H37" s="58">
        <f t="shared" si="0"/>
        <v>-0.88170289893580289</v>
      </c>
      <c r="I37" s="173">
        <v>232.31464798000002</v>
      </c>
      <c r="J37" s="173">
        <v>245.24988951</v>
      </c>
      <c r="K37" s="58">
        <f t="shared" si="1"/>
        <v>-5.2743108491686175E-2</v>
      </c>
      <c r="L37" s="58">
        <f t="shared" si="2"/>
        <v>12.292008011217183</v>
      </c>
    </row>
    <row r="38" spans="1:12" x14ac:dyDescent="0.2">
      <c r="A38" s="171" t="s">
        <v>2529</v>
      </c>
      <c r="B38" s="171" t="s">
        <v>1501</v>
      </c>
      <c r="C38" s="171" t="s">
        <v>639</v>
      </c>
      <c r="D38" s="171" t="s">
        <v>609</v>
      </c>
      <c r="E38" s="171" t="s">
        <v>706</v>
      </c>
      <c r="F38" s="173">
        <v>68.594473550000004</v>
      </c>
      <c r="G38" s="173">
        <v>104.00613722</v>
      </c>
      <c r="H38" s="58">
        <f t="shared" si="0"/>
        <v>-0.34047667393987657</v>
      </c>
      <c r="I38" s="173">
        <v>224.64455082338048</v>
      </c>
      <c r="J38" s="173">
        <v>549.97057238044613</v>
      </c>
      <c r="K38" s="58">
        <f t="shared" si="1"/>
        <v>-0.5915335072364909</v>
      </c>
      <c r="L38" s="58">
        <f t="shared" si="2"/>
        <v>3.2749657399095304</v>
      </c>
    </row>
    <row r="39" spans="1:12" x14ac:dyDescent="0.2">
      <c r="A39" s="171" t="s">
        <v>1324</v>
      </c>
      <c r="B39" s="172" t="s">
        <v>336</v>
      </c>
      <c r="C39" s="171" t="s">
        <v>639</v>
      </c>
      <c r="D39" s="171" t="s">
        <v>179</v>
      </c>
      <c r="E39" s="171" t="s">
        <v>180</v>
      </c>
      <c r="F39" s="173">
        <v>52.749874429999998</v>
      </c>
      <c r="G39" s="173">
        <v>89.544820239999993</v>
      </c>
      <c r="H39" s="58">
        <f t="shared" si="0"/>
        <v>-0.41091093500865128</v>
      </c>
      <c r="I39" s="173">
        <v>219.26937053</v>
      </c>
      <c r="J39" s="173">
        <v>160.43309173</v>
      </c>
      <c r="K39" s="58">
        <f t="shared" si="1"/>
        <v>0.36673405820177174</v>
      </c>
      <c r="L39" s="58">
        <f t="shared" si="2"/>
        <v>4.1567752131993085</v>
      </c>
    </row>
    <row r="40" spans="1:12" x14ac:dyDescent="0.2">
      <c r="A40" s="171" t="s">
        <v>2210</v>
      </c>
      <c r="B40" s="172" t="s">
        <v>246</v>
      </c>
      <c r="C40" s="171" t="s">
        <v>2190</v>
      </c>
      <c r="D40" s="171" t="s">
        <v>178</v>
      </c>
      <c r="E40" s="171" t="s">
        <v>706</v>
      </c>
      <c r="F40" s="173">
        <v>10.28540694</v>
      </c>
      <c r="G40" s="173">
        <v>22.518666570000001</v>
      </c>
      <c r="H40" s="58">
        <f t="shared" si="0"/>
        <v>-0.54324973425813283</v>
      </c>
      <c r="I40" s="173">
        <v>218.00010846000001</v>
      </c>
      <c r="J40" s="173">
        <v>116.04941771999999</v>
      </c>
      <c r="K40" s="58">
        <f t="shared" si="1"/>
        <v>0.87851100628512491</v>
      </c>
      <c r="L40" s="58">
        <f t="shared" si="2"/>
        <v>21.195088316068126</v>
      </c>
    </row>
    <row r="41" spans="1:12" x14ac:dyDescent="0.2">
      <c r="A41" s="171" t="s">
        <v>2621</v>
      </c>
      <c r="B41" s="172" t="s">
        <v>2043</v>
      </c>
      <c r="C41" s="171" t="s">
        <v>639</v>
      </c>
      <c r="D41" s="171" t="s">
        <v>609</v>
      </c>
      <c r="E41" s="171" t="s">
        <v>180</v>
      </c>
      <c r="F41" s="173">
        <v>5.4745969500000005</v>
      </c>
      <c r="G41" s="173">
        <v>9.0315276400000002</v>
      </c>
      <c r="H41" s="58">
        <f t="shared" si="0"/>
        <v>-0.3938348894872008</v>
      </c>
      <c r="I41" s="173">
        <v>216.48557755655796</v>
      </c>
      <c r="J41" s="173">
        <v>54.87165633030331</v>
      </c>
      <c r="K41" s="58">
        <f t="shared" si="1"/>
        <v>2.9453078699394402</v>
      </c>
      <c r="L41" s="58">
        <f t="shared" si="2"/>
        <v>39.543655822289885</v>
      </c>
    </row>
    <row r="42" spans="1:12" x14ac:dyDescent="0.2">
      <c r="A42" s="171" t="s">
        <v>1364</v>
      </c>
      <c r="B42" s="172" t="s">
        <v>199</v>
      </c>
      <c r="C42" s="171" t="s">
        <v>2190</v>
      </c>
      <c r="D42" s="171" t="s">
        <v>178</v>
      </c>
      <c r="E42" s="171" t="s">
        <v>706</v>
      </c>
      <c r="F42" s="173">
        <v>3.85627458</v>
      </c>
      <c r="G42" s="173">
        <v>2.4303685800000001</v>
      </c>
      <c r="H42" s="58">
        <f t="shared" si="0"/>
        <v>0.58670360196970606</v>
      </c>
      <c r="I42" s="173">
        <v>210.02777068</v>
      </c>
      <c r="J42" s="173">
        <v>479.5794434</v>
      </c>
      <c r="K42" s="58">
        <f t="shared" si="1"/>
        <v>-0.56205843771993502</v>
      </c>
      <c r="L42" s="58">
        <f t="shared" si="2"/>
        <v>54.463904559410288</v>
      </c>
    </row>
    <row r="43" spans="1:12" x14ac:dyDescent="0.2">
      <c r="A43" s="171" t="s">
        <v>1249</v>
      </c>
      <c r="B43" s="172" t="s">
        <v>220</v>
      </c>
      <c r="C43" s="171" t="s">
        <v>1245</v>
      </c>
      <c r="D43" s="171" t="s">
        <v>178</v>
      </c>
      <c r="E43" s="171" t="s">
        <v>706</v>
      </c>
      <c r="F43" s="173">
        <v>28.247247359999999</v>
      </c>
      <c r="G43" s="173">
        <v>38.147160590000006</v>
      </c>
      <c r="H43" s="58">
        <f t="shared" si="0"/>
        <v>-0.25951900683782991</v>
      </c>
      <c r="I43" s="173">
        <v>207.84879629</v>
      </c>
      <c r="J43" s="173">
        <v>203.07152381</v>
      </c>
      <c r="K43" s="58">
        <f t="shared" si="1"/>
        <v>2.3525073286345011E-2</v>
      </c>
      <c r="L43" s="58">
        <f t="shared" si="2"/>
        <v>7.3581964869372678</v>
      </c>
    </row>
    <row r="44" spans="1:12" x14ac:dyDescent="0.2">
      <c r="A44" s="171" t="s">
        <v>2541</v>
      </c>
      <c r="B44" s="172" t="s">
        <v>2077</v>
      </c>
      <c r="C44" s="171" t="s">
        <v>639</v>
      </c>
      <c r="D44" s="171" t="s">
        <v>609</v>
      </c>
      <c r="E44" s="171" t="s">
        <v>180</v>
      </c>
      <c r="F44" s="173">
        <v>31.589557800000001</v>
      </c>
      <c r="G44" s="173">
        <v>35.221056689999998</v>
      </c>
      <c r="H44" s="58">
        <f t="shared" si="0"/>
        <v>-0.10310590400404018</v>
      </c>
      <c r="I44" s="173">
        <v>201.00064577000018</v>
      </c>
      <c r="J44" s="173">
        <v>180.31648180688748</v>
      </c>
      <c r="K44" s="58">
        <f t="shared" si="1"/>
        <v>0.1147103346063767</v>
      </c>
      <c r="L44" s="58">
        <f t="shared" si="2"/>
        <v>6.3628825399385667</v>
      </c>
    </row>
    <row r="45" spans="1:12" x14ac:dyDescent="0.2">
      <c r="A45" s="171" t="s">
        <v>2870</v>
      </c>
      <c r="B45" s="172" t="s">
        <v>1832</v>
      </c>
      <c r="C45" s="171" t="s">
        <v>639</v>
      </c>
      <c r="D45" s="171" t="s">
        <v>609</v>
      </c>
      <c r="E45" s="171" t="s">
        <v>706</v>
      </c>
      <c r="F45" s="173">
        <v>15.136956939999999</v>
      </c>
      <c r="G45" s="173">
        <v>6.1870761200000004</v>
      </c>
      <c r="H45" s="58">
        <f t="shared" si="0"/>
        <v>1.4465444818222148</v>
      </c>
      <c r="I45" s="173">
        <v>193.93130283810797</v>
      </c>
      <c r="J45" s="173">
        <v>40.327241694718104</v>
      </c>
      <c r="K45" s="58">
        <f t="shared" si="1"/>
        <v>3.8089404255860195</v>
      </c>
      <c r="L45" s="58">
        <f t="shared" si="2"/>
        <v>12.811776079354294</v>
      </c>
    </row>
    <row r="46" spans="1:12" x14ac:dyDescent="0.2">
      <c r="A46" s="171" t="s">
        <v>2198</v>
      </c>
      <c r="B46" s="172" t="s">
        <v>671</v>
      </c>
      <c r="C46" s="171" t="s">
        <v>639</v>
      </c>
      <c r="D46" s="171" t="s">
        <v>179</v>
      </c>
      <c r="E46" s="171" t="s">
        <v>706</v>
      </c>
      <c r="F46" s="173">
        <v>89.408440310000003</v>
      </c>
      <c r="G46" s="173">
        <v>133.30628314000001</v>
      </c>
      <c r="H46" s="58">
        <f t="shared" si="0"/>
        <v>-0.32930062856750653</v>
      </c>
      <c r="I46" s="173">
        <v>190.73754721999998</v>
      </c>
      <c r="J46" s="173">
        <v>298.47930639000003</v>
      </c>
      <c r="K46" s="58">
        <f t="shared" si="1"/>
        <v>-0.36096894110716726</v>
      </c>
      <c r="L46" s="58">
        <f t="shared" si="2"/>
        <v>2.1333282021100941</v>
      </c>
    </row>
    <row r="47" spans="1:12" x14ac:dyDescent="0.2">
      <c r="A47" s="171" t="s">
        <v>2819</v>
      </c>
      <c r="B47" s="172" t="s">
        <v>140</v>
      </c>
      <c r="C47" s="171" t="s">
        <v>639</v>
      </c>
      <c r="D47" s="171" t="s">
        <v>179</v>
      </c>
      <c r="E47" s="171" t="s">
        <v>706</v>
      </c>
      <c r="F47" s="173">
        <v>51.148518100000004</v>
      </c>
      <c r="G47" s="173">
        <v>78.990822080000001</v>
      </c>
      <c r="H47" s="58">
        <f t="shared" si="0"/>
        <v>-0.35247517682246654</v>
      </c>
      <c r="I47" s="173">
        <v>189.20128554390874</v>
      </c>
      <c r="J47" s="173">
        <v>660.70171387999994</v>
      </c>
      <c r="K47" s="58">
        <f t="shared" si="1"/>
        <v>-0.71363584872087604</v>
      </c>
      <c r="L47" s="58">
        <f t="shared" si="2"/>
        <v>3.6990570317991036</v>
      </c>
    </row>
    <row r="48" spans="1:12" x14ac:dyDescent="0.2">
      <c r="A48" s="171" t="s">
        <v>1251</v>
      </c>
      <c r="B48" s="172" t="s">
        <v>16</v>
      </c>
      <c r="C48" s="171" t="s">
        <v>1245</v>
      </c>
      <c r="D48" s="171" t="s">
        <v>178</v>
      </c>
      <c r="E48" s="171" t="s">
        <v>706</v>
      </c>
      <c r="F48" s="173">
        <v>10.174578550000001</v>
      </c>
      <c r="G48" s="173">
        <v>12.64968943</v>
      </c>
      <c r="H48" s="58">
        <f t="shared" si="0"/>
        <v>-0.19566574291776895</v>
      </c>
      <c r="I48" s="173">
        <v>184.28817492892577</v>
      </c>
      <c r="J48" s="173">
        <v>332.43848863973255</v>
      </c>
      <c r="K48" s="58">
        <f t="shared" si="1"/>
        <v>-0.44564729648785939</v>
      </c>
      <c r="L48" s="58">
        <f t="shared" si="2"/>
        <v>18.112610170858208</v>
      </c>
    </row>
    <row r="49" spans="1:12" x14ac:dyDescent="0.2">
      <c r="A49" s="171" t="s">
        <v>1344</v>
      </c>
      <c r="B49" s="171" t="s">
        <v>297</v>
      </c>
      <c r="C49" s="171" t="s">
        <v>1156</v>
      </c>
      <c r="D49" s="171" t="s">
        <v>179</v>
      </c>
      <c r="E49" s="171" t="s">
        <v>706</v>
      </c>
      <c r="F49" s="173">
        <v>110.31640508</v>
      </c>
      <c r="G49" s="173">
        <v>250.03139611</v>
      </c>
      <c r="H49" s="58">
        <f t="shared" si="0"/>
        <v>-0.55878978881729369</v>
      </c>
      <c r="I49" s="173">
        <v>182.25909654</v>
      </c>
      <c r="J49" s="173">
        <v>485.62953536999999</v>
      </c>
      <c r="K49" s="58">
        <f t="shared" si="1"/>
        <v>-0.62469519815935981</v>
      </c>
      <c r="L49" s="58">
        <f t="shared" si="2"/>
        <v>1.6521486211214744</v>
      </c>
    </row>
    <row r="50" spans="1:12" x14ac:dyDescent="0.2">
      <c r="A50" s="171" t="s">
        <v>1168</v>
      </c>
      <c r="B50" s="172" t="s">
        <v>18</v>
      </c>
      <c r="C50" s="171" t="s">
        <v>1156</v>
      </c>
      <c r="D50" s="171" t="s">
        <v>179</v>
      </c>
      <c r="E50" s="171" t="s">
        <v>180</v>
      </c>
      <c r="F50" s="173">
        <v>3.62046073</v>
      </c>
      <c r="G50" s="173">
        <v>1.9105523600000001</v>
      </c>
      <c r="H50" s="58">
        <f t="shared" si="0"/>
        <v>0.89498116136424533</v>
      </c>
      <c r="I50" s="173">
        <v>178.94198843000001</v>
      </c>
      <c r="J50" s="173">
        <v>6.9867999999999992E-4</v>
      </c>
      <c r="K50" s="58" t="str">
        <f t="shared" si="1"/>
        <v/>
      </c>
      <c r="L50" s="58">
        <f t="shared" si="2"/>
        <v>49.425197999592726</v>
      </c>
    </row>
    <row r="51" spans="1:12" x14ac:dyDescent="0.2">
      <c r="A51" s="171" t="s">
        <v>2580</v>
      </c>
      <c r="B51" s="172" t="s">
        <v>2170</v>
      </c>
      <c r="C51" s="171" t="s">
        <v>639</v>
      </c>
      <c r="D51" s="171" t="s">
        <v>609</v>
      </c>
      <c r="E51" s="171" t="s">
        <v>180</v>
      </c>
      <c r="F51" s="173">
        <v>15.994693980000001</v>
      </c>
      <c r="G51" s="173">
        <v>19.60287327</v>
      </c>
      <c r="H51" s="58">
        <f t="shared" si="0"/>
        <v>-0.18406379719456289</v>
      </c>
      <c r="I51" s="173">
        <v>176.67738295999999</v>
      </c>
      <c r="J51" s="173">
        <v>144.03851296999994</v>
      </c>
      <c r="K51" s="58">
        <f t="shared" si="1"/>
        <v>0.22659821541477587</v>
      </c>
      <c r="L51" s="58">
        <f t="shared" si="2"/>
        <v>11.045999578417691</v>
      </c>
    </row>
    <row r="52" spans="1:12" x14ac:dyDescent="0.2">
      <c r="A52" s="171" t="s">
        <v>3168</v>
      </c>
      <c r="B52" s="172" t="s">
        <v>2783</v>
      </c>
      <c r="C52" s="171" t="s">
        <v>510</v>
      </c>
      <c r="D52" s="171" t="s">
        <v>609</v>
      </c>
      <c r="E52" s="171" t="s">
        <v>706</v>
      </c>
      <c r="F52" s="173">
        <v>1.0107268299999999</v>
      </c>
      <c r="G52" s="173">
        <v>5.5828000000000006E-3</v>
      </c>
      <c r="H52" s="58"/>
      <c r="I52" s="173">
        <v>171.43755495308272</v>
      </c>
      <c r="J52" s="173">
        <v>306.32517178232001</v>
      </c>
      <c r="K52" s="58"/>
      <c r="L52" s="58"/>
    </row>
    <row r="53" spans="1:12" x14ac:dyDescent="0.2">
      <c r="A53" s="171" t="s">
        <v>2214</v>
      </c>
      <c r="B53" s="172" t="s">
        <v>259</v>
      </c>
      <c r="C53" s="171" t="s">
        <v>510</v>
      </c>
      <c r="D53" s="171" t="s">
        <v>179</v>
      </c>
      <c r="E53" s="171" t="s">
        <v>706</v>
      </c>
      <c r="F53" s="173">
        <v>7.9810064299999999</v>
      </c>
      <c r="G53" s="173">
        <v>6.7432521100000002</v>
      </c>
      <c r="H53" s="58">
        <f t="shared" ref="H53:H116" si="3">IF(ISERROR(F53/G53-1),"",IF((F53/G53-1)&gt;10000%,"",F53/G53-1))</f>
        <v>0.18355450750009106</v>
      </c>
      <c r="I53" s="173">
        <v>170.0106944530809</v>
      </c>
      <c r="J53" s="173">
        <v>153.00404766966091</v>
      </c>
      <c r="K53" s="58">
        <f t="shared" ref="K53:K116" si="4">IF(ISERROR(I53/J53-1),"",IF((I53/J53-1)&gt;10000%,"",I53/J53-1))</f>
        <v>0.11115161358435244</v>
      </c>
      <c r="L53" s="58">
        <f t="shared" ref="L53:L116" si="5">IF(ISERROR(I53/F53),"",IF(I53/F53&gt;10000%,"",I53/F53))</f>
        <v>21.301911725571795</v>
      </c>
    </row>
    <row r="54" spans="1:12" x14ac:dyDescent="0.2">
      <c r="A54" s="171" t="s">
        <v>2222</v>
      </c>
      <c r="B54" s="171" t="s">
        <v>215</v>
      </c>
      <c r="C54" s="171" t="s">
        <v>639</v>
      </c>
      <c r="D54" s="171" t="s">
        <v>609</v>
      </c>
      <c r="E54" s="171" t="s">
        <v>180</v>
      </c>
      <c r="F54" s="173">
        <v>12.44285895</v>
      </c>
      <c r="G54" s="173">
        <v>9.0792813599999995</v>
      </c>
      <c r="H54" s="58">
        <f t="shared" si="3"/>
        <v>0.37046738135230561</v>
      </c>
      <c r="I54" s="173">
        <v>164.17527844</v>
      </c>
      <c r="J54" s="173">
        <v>41.160983010000002</v>
      </c>
      <c r="K54" s="58">
        <f t="shared" si="4"/>
        <v>2.9886141300394562</v>
      </c>
      <c r="L54" s="58">
        <f t="shared" si="5"/>
        <v>13.194337338365473</v>
      </c>
    </row>
    <row r="55" spans="1:12" x14ac:dyDescent="0.2">
      <c r="A55" s="171" t="s">
        <v>2535</v>
      </c>
      <c r="B55" s="172" t="s">
        <v>2171</v>
      </c>
      <c r="C55" s="171" t="s">
        <v>639</v>
      </c>
      <c r="D55" s="171" t="s">
        <v>609</v>
      </c>
      <c r="E55" s="171" t="s">
        <v>706</v>
      </c>
      <c r="F55" s="173">
        <v>7.4009259500000004</v>
      </c>
      <c r="G55" s="173">
        <v>10.42208134</v>
      </c>
      <c r="H55" s="58">
        <f t="shared" si="3"/>
        <v>-0.28988023518918338</v>
      </c>
      <c r="I55" s="173">
        <v>162.62377528898949</v>
      </c>
      <c r="J55" s="173">
        <v>81.504775367030973</v>
      </c>
      <c r="K55" s="58">
        <f t="shared" si="4"/>
        <v>0.99526683628860724</v>
      </c>
      <c r="L55" s="58">
        <f t="shared" si="5"/>
        <v>21.973436349405642</v>
      </c>
    </row>
    <row r="56" spans="1:12" x14ac:dyDescent="0.2">
      <c r="A56" s="171" t="s">
        <v>2820</v>
      </c>
      <c r="B56" s="172" t="s">
        <v>2377</v>
      </c>
      <c r="C56" s="171" t="s">
        <v>639</v>
      </c>
      <c r="D56" s="171" t="s">
        <v>609</v>
      </c>
      <c r="E56" s="171" t="s">
        <v>706</v>
      </c>
      <c r="F56" s="173">
        <v>28.69259795</v>
      </c>
      <c r="G56" s="173">
        <v>42.377945130000001</v>
      </c>
      <c r="H56" s="58">
        <f t="shared" si="3"/>
        <v>-0.32293560100704199</v>
      </c>
      <c r="I56" s="173">
        <v>162.12992573453806</v>
      </c>
      <c r="J56" s="173">
        <v>0</v>
      </c>
      <c r="K56" s="58" t="str">
        <f t="shared" si="4"/>
        <v/>
      </c>
      <c r="L56" s="58">
        <f t="shared" si="5"/>
        <v>5.6505836807481584</v>
      </c>
    </row>
    <row r="57" spans="1:12" x14ac:dyDescent="0.2">
      <c r="A57" s="171" t="s">
        <v>1182</v>
      </c>
      <c r="B57" s="172" t="s">
        <v>1183</v>
      </c>
      <c r="C57" s="171" t="s">
        <v>2197</v>
      </c>
      <c r="D57" s="171" t="s">
        <v>609</v>
      </c>
      <c r="E57" s="171" t="s">
        <v>180</v>
      </c>
      <c r="F57" s="173">
        <v>0.22138503000000001</v>
      </c>
      <c r="G57" s="173">
        <v>0.57572272000000002</v>
      </c>
      <c r="H57" s="58">
        <f t="shared" si="3"/>
        <v>-0.61546587913014794</v>
      </c>
      <c r="I57" s="173">
        <v>160.11996373225929</v>
      </c>
      <c r="J57" s="173">
        <v>0.63750249000000003</v>
      </c>
      <c r="K57" s="58" t="str">
        <f t="shared" si="4"/>
        <v/>
      </c>
      <c r="L57" s="58" t="str">
        <f t="shared" si="5"/>
        <v/>
      </c>
    </row>
    <row r="58" spans="1:12" x14ac:dyDescent="0.2">
      <c r="A58" s="171" t="s">
        <v>2546</v>
      </c>
      <c r="B58" s="172" t="s">
        <v>2036</v>
      </c>
      <c r="C58" s="171" t="s">
        <v>639</v>
      </c>
      <c r="D58" s="171" t="s">
        <v>609</v>
      </c>
      <c r="E58" s="171" t="s">
        <v>180</v>
      </c>
      <c r="F58" s="173">
        <v>27.435726350000003</v>
      </c>
      <c r="G58" s="173">
        <v>33.03359184</v>
      </c>
      <c r="H58" s="58">
        <f t="shared" si="3"/>
        <v>-0.16945978860287314</v>
      </c>
      <c r="I58" s="173">
        <v>150.27289872</v>
      </c>
      <c r="J58" s="173">
        <v>143.91580707999989</v>
      </c>
      <c r="K58" s="58">
        <f t="shared" si="4"/>
        <v>4.4172296073539119E-2</v>
      </c>
      <c r="L58" s="58">
        <f t="shared" si="5"/>
        <v>5.4772706507914259</v>
      </c>
    </row>
    <row r="59" spans="1:12" x14ac:dyDescent="0.2">
      <c r="A59" s="171" t="s">
        <v>2203</v>
      </c>
      <c r="B59" s="172" t="s">
        <v>1100</v>
      </c>
      <c r="C59" s="171" t="s">
        <v>510</v>
      </c>
      <c r="D59" s="171" t="s">
        <v>179</v>
      </c>
      <c r="E59" s="171" t="s">
        <v>180</v>
      </c>
      <c r="F59" s="173">
        <v>55.234536240000004</v>
      </c>
      <c r="G59" s="173">
        <v>109.11164038</v>
      </c>
      <c r="H59" s="58">
        <f t="shared" si="3"/>
        <v>-0.49377961830986816</v>
      </c>
      <c r="I59" s="173">
        <v>149.58304330000001</v>
      </c>
      <c r="J59" s="173">
        <v>421.95083755999997</v>
      </c>
      <c r="K59" s="58">
        <f t="shared" si="4"/>
        <v>-0.64549651289949195</v>
      </c>
      <c r="L59" s="58">
        <f t="shared" si="5"/>
        <v>2.7081433733786699</v>
      </c>
    </row>
    <row r="60" spans="1:12" x14ac:dyDescent="0.2">
      <c r="A60" s="171" t="s">
        <v>2215</v>
      </c>
      <c r="B60" s="171" t="s">
        <v>285</v>
      </c>
      <c r="C60" s="171" t="s">
        <v>510</v>
      </c>
      <c r="D60" s="171" t="s">
        <v>178</v>
      </c>
      <c r="E60" s="171" t="s">
        <v>706</v>
      </c>
      <c r="F60" s="173">
        <v>2.1990802500000002</v>
      </c>
      <c r="G60" s="173">
        <v>7.0499980300000002</v>
      </c>
      <c r="H60" s="58">
        <f t="shared" si="3"/>
        <v>-0.68807363624185292</v>
      </c>
      <c r="I60" s="173">
        <v>148.35479086575441</v>
      </c>
      <c r="J60" s="173">
        <v>191.98119375423565</v>
      </c>
      <c r="K60" s="58">
        <f t="shared" si="4"/>
        <v>-0.22724310665725667</v>
      </c>
      <c r="L60" s="58">
        <f t="shared" si="5"/>
        <v>67.462199647218142</v>
      </c>
    </row>
    <row r="61" spans="1:12" x14ac:dyDescent="0.2">
      <c r="A61" s="171" t="s">
        <v>1357</v>
      </c>
      <c r="B61" s="172" t="s">
        <v>207</v>
      </c>
      <c r="C61" s="171" t="s">
        <v>2190</v>
      </c>
      <c r="D61" s="171" t="s">
        <v>178</v>
      </c>
      <c r="E61" s="171" t="s">
        <v>706</v>
      </c>
      <c r="F61" s="173">
        <v>4.9988790099999996</v>
      </c>
      <c r="G61" s="173">
        <v>4.3995830199999997</v>
      </c>
      <c r="H61" s="58">
        <f t="shared" si="3"/>
        <v>0.13621654308503084</v>
      </c>
      <c r="I61" s="173">
        <v>146.75802589</v>
      </c>
      <c r="J61" s="173">
        <v>568.38688448000005</v>
      </c>
      <c r="K61" s="58">
        <f t="shared" si="4"/>
        <v>-0.74179906345962843</v>
      </c>
      <c r="L61" s="58">
        <f t="shared" si="5"/>
        <v>29.358187224859442</v>
      </c>
    </row>
    <row r="62" spans="1:12" x14ac:dyDescent="0.2">
      <c r="A62" s="171" t="s">
        <v>1329</v>
      </c>
      <c r="B62" s="172" t="s">
        <v>341</v>
      </c>
      <c r="C62" s="171" t="s">
        <v>639</v>
      </c>
      <c r="D62" s="171" t="s">
        <v>179</v>
      </c>
      <c r="E62" s="171" t="s">
        <v>180</v>
      </c>
      <c r="F62" s="173">
        <v>33.118388010000004</v>
      </c>
      <c r="G62" s="173">
        <v>157.08689192</v>
      </c>
      <c r="H62" s="58">
        <f t="shared" si="3"/>
        <v>-0.7891715368150114</v>
      </c>
      <c r="I62" s="173">
        <v>146.65377523000001</v>
      </c>
      <c r="J62" s="173">
        <v>274.93221993999998</v>
      </c>
      <c r="K62" s="58">
        <f t="shared" si="4"/>
        <v>-0.46658207153019349</v>
      </c>
      <c r="L62" s="58">
        <f t="shared" si="5"/>
        <v>4.4281676748795356</v>
      </c>
    </row>
    <row r="63" spans="1:12" x14ac:dyDescent="0.2">
      <c r="A63" s="171" t="s">
        <v>2831</v>
      </c>
      <c r="B63" s="172" t="s">
        <v>109</v>
      </c>
      <c r="C63" s="171" t="s">
        <v>510</v>
      </c>
      <c r="D63" s="171" t="s">
        <v>609</v>
      </c>
      <c r="E63" s="171" t="s">
        <v>706</v>
      </c>
      <c r="F63" s="173">
        <v>6.0864808500000001</v>
      </c>
      <c r="G63" s="173">
        <v>17.722962519999999</v>
      </c>
      <c r="H63" s="58">
        <f t="shared" si="3"/>
        <v>-0.65657655467411091</v>
      </c>
      <c r="I63" s="173">
        <v>142.57419843</v>
      </c>
      <c r="J63" s="173">
        <v>161.18804387</v>
      </c>
      <c r="K63" s="58">
        <f t="shared" si="4"/>
        <v>-0.11547907024054638</v>
      </c>
      <c r="L63" s="58">
        <f t="shared" si="5"/>
        <v>23.4247345787673</v>
      </c>
    </row>
    <row r="64" spans="1:12" x14ac:dyDescent="0.2">
      <c r="A64" s="171" t="s">
        <v>1378</v>
      </c>
      <c r="B64" s="172" t="s">
        <v>204</v>
      </c>
      <c r="C64" s="171" t="s">
        <v>2190</v>
      </c>
      <c r="D64" s="171" t="s">
        <v>178</v>
      </c>
      <c r="E64" s="171" t="s">
        <v>706</v>
      </c>
      <c r="F64" s="173">
        <v>10.496696310000001</v>
      </c>
      <c r="G64" s="173">
        <v>1.0625943799999999</v>
      </c>
      <c r="H64" s="58">
        <f t="shared" si="3"/>
        <v>8.8783661080533864</v>
      </c>
      <c r="I64" s="173">
        <v>141.28812615999999</v>
      </c>
      <c r="J64" s="173">
        <v>148.83362862000001</v>
      </c>
      <c r="K64" s="58">
        <f t="shared" si="4"/>
        <v>-5.0697564320393629E-2</v>
      </c>
      <c r="L64" s="58">
        <f t="shared" si="5"/>
        <v>13.460247108930599</v>
      </c>
    </row>
    <row r="65" spans="1:12" x14ac:dyDescent="0.2">
      <c r="A65" s="171" t="s">
        <v>2597</v>
      </c>
      <c r="B65" s="171" t="s">
        <v>1589</v>
      </c>
      <c r="C65" s="171" t="s">
        <v>639</v>
      </c>
      <c r="D65" s="171" t="s">
        <v>609</v>
      </c>
      <c r="E65" s="171" t="s">
        <v>180</v>
      </c>
      <c r="F65" s="173">
        <v>46.639691190000001</v>
      </c>
      <c r="G65" s="173">
        <v>24.31807504</v>
      </c>
      <c r="H65" s="58">
        <f t="shared" si="3"/>
        <v>0.91790226460293045</v>
      </c>
      <c r="I65" s="173">
        <v>137.74218035475931</v>
      </c>
      <c r="J65" s="173">
        <v>391.1027056659417</v>
      </c>
      <c r="K65" s="58">
        <f t="shared" si="4"/>
        <v>-0.6478107198971641</v>
      </c>
      <c r="L65" s="58">
        <f t="shared" si="5"/>
        <v>2.953325308129239</v>
      </c>
    </row>
    <row r="66" spans="1:12" x14ac:dyDescent="0.2">
      <c r="A66" s="171" t="s">
        <v>1313</v>
      </c>
      <c r="B66" s="172" t="s">
        <v>325</v>
      </c>
      <c r="C66" s="171" t="s">
        <v>639</v>
      </c>
      <c r="D66" s="171" t="s">
        <v>179</v>
      </c>
      <c r="E66" s="171" t="s">
        <v>180</v>
      </c>
      <c r="F66" s="173">
        <v>21.048699760000002</v>
      </c>
      <c r="G66" s="173">
        <v>83.508637030000003</v>
      </c>
      <c r="H66" s="58">
        <f t="shared" si="3"/>
        <v>-0.74794583520219149</v>
      </c>
      <c r="I66" s="173">
        <v>134.16527604000001</v>
      </c>
      <c r="J66" s="173">
        <v>250.99952467</v>
      </c>
      <c r="K66" s="58">
        <f t="shared" si="4"/>
        <v>-0.46547597563623699</v>
      </c>
      <c r="L66" s="58">
        <f t="shared" si="5"/>
        <v>6.374041036727677</v>
      </c>
    </row>
    <row r="67" spans="1:12" x14ac:dyDescent="0.2">
      <c r="A67" s="171" t="s">
        <v>2578</v>
      </c>
      <c r="B67" s="172" t="s">
        <v>2166</v>
      </c>
      <c r="C67" s="171" t="s">
        <v>639</v>
      </c>
      <c r="D67" s="171" t="s">
        <v>179</v>
      </c>
      <c r="E67" s="171" t="s">
        <v>706</v>
      </c>
      <c r="F67" s="173">
        <v>18.61841678</v>
      </c>
      <c r="G67" s="173">
        <v>13.152881470000001</v>
      </c>
      <c r="H67" s="58">
        <f t="shared" si="3"/>
        <v>0.41553900736246807</v>
      </c>
      <c r="I67" s="173">
        <v>134.09057780393681</v>
      </c>
      <c r="J67" s="173">
        <v>60.606738617444954</v>
      </c>
      <c r="K67" s="58">
        <f t="shared" si="4"/>
        <v>1.2124697824499071</v>
      </c>
      <c r="L67" s="58">
        <f t="shared" si="5"/>
        <v>7.2020397538837786</v>
      </c>
    </row>
    <row r="68" spans="1:12" x14ac:dyDescent="0.2">
      <c r="A68" s="171" t="s">
        <v>2223</v>
      </c>
      <c r="B68" s="172" t="s">
        <v>123</v>
      </c>
      <c r="C68" s="171" t="s">
        <v>510</v>
      </c>
      <c r="D68" s="171" t="s">
        <v>178</v>
      </c>
      <c r="E68" s="171" t="s">
        <v>706</v>
      </c>
      <c r="F68" s="173">
        <v>12.092945539999999</v>
      </c>
      <c r="G68" s="173">
        <v>9.5967430900000004</v>
      </c>
      <c r="H68" s="58">
        <f t="shared" si="3"/>
        <v>0.26010933361351429</v>
      </c>
      <c r="I68" s="173">
        <v>133.7653220493705</v>
      </c>
      <c r="J68" s="173">
        <v>101.47352025148206</v>
      </c>
      <c r="K68" s="58">
        <f t="shared" si="4"/>
        <v>0.31822885140733859</v>
      </c>
      <c r="L68" s="58">
        <f t="shared" si="5"/>
        <v>11.061434255774422</v>
      </c>
    </row>
    <row r="69" spans="1:12" x14ac:dyDescent="0.2">
      <c r="A69" s="171" t="s">
        <v>1711</v>
      </c>
      <c r="B69" s="172" t="s">
        <v>1086</v>
      </c>
      <c r="C69" s="171" t="s">
        <v>510</v>
      </c>
      <c r="D69" s="171" t="s">
        <v>179</v>
      </c>
      <c r="E69" s="171" t="s">
        <v>706</v>
      </c>
      <c r="F69" s="173">
        <v>15.831188359999999</v>
      </c>
      <c r="G69" s="173">
        <v>28.95793007</v>
      </c>
      <c r="H69" s="58">
        <f t="shared" si="3"/>
        <v>-0.45330386799984423</v>
      </c>
      <c r="I69" s="173">
        <v>130.50611556999999</v>
      </c>
      <c r="J69" s="173">
        <v>182.50859882000003</v>
      </c>
      <c r="K69" s="58">
        <f t="shared" si="4"/>
        <v>-0.28493168862299867</v>
      </c>
      <c r="L69" s="58">
        <f t="shared" si="5"/>
        <v>8.2436082877861736</v>
      </c>
    </row>
    <row r="70" spans="1:12" x14ac:dyDescent="0.2">
      <c r="A70" s="171" t="s">
        <v>2615</v>
      </c>
      <c r="B70" s="171" t="s">
        <v>1560</v>
      </c>
      <c r="C70" s="171" t="s">
        <v>639</v>
      </c>
      <c r="D70" s="171" t="s">
        <v>179</v>
      </c>
      <c r="E70" s="171" t="s">
        <v>180</v>
      </c>
      <c r="F70" s="173">
        <v>47.273756979999995</v>
      </c>
      <c r="G70" s="173">
        <v>42.540380840000005</v>
      </c>
      <c r="H70" s="58">
        <f t="shared" si="3"/>
        <v>0.11126783650110794</v>
      </c>
      <c r="I70" s="173">
        <v>127.98275551999184</v>
      </c>
      <c r="J70" s="173">
        <v>128.18520272882859</v>
      </c>
      <c r="K70" s="58">
        <f t="shared" si="4"/>
        <v>-1.5793336869389663E-3</v>
      </c>
      <c r="L70" s="58">
        <f t="shared" si="5"/>
        <v>2.7072685501627727</v>
      </c>
    </row>
    <row r="71" spans="1:12" x14ac:dyDescent="0.2">
      <c r="A71" s="171" t="s">
        <v>2207</v>
      </c>
      <c r="B71" s="171" t="s">
        <v>258</v>
      </c>
      <c r="C71" s="171" t="s">
        <v>510</v>
      </c>
      <c r="D71" s="171" t="s">
        <v>179</v>
      </c>
      <c r="E71" s="171" t="s">
        <v>706</v>
      </c>
      <c r="F71" s="173">
        <v>25.7035087</v>
      </c>
      <c r="G71" s="173">
        <v>45.124447090000004</v>
      </c>
      <c r="H71" s="58">
        <f t="shared" si="3"/>
        <v>-0.43038617960825643</v>
      </c>
      <c r="I71" s="173">
        <v>126.28416957462581</v>
      </c>
      <c r="J71" s="173">
        <v>496.02338687687438</v>
      </c>
      <c r="K71" s="58">
        <f t="shared" si="4"/>
        <v>-0.74540682371903411</v>
      </c>
      <c r="L71" s="58">
        <f t="shared" si="5"/>
        <v>4.913110153503121</v>
      </c>
    </row>
    <row r="72" spans="1:12" x14ac:dyDescent="0.2">
      <c r="A72" s="171" t="s">
        <v>1161</v>
      </c>
      <c r="B72" s="172" t="s">
        <v>28</v>
      </c>
      <c r="C72" s="171" t="s">
        <v>1156</v>
      </c>
      <c r="D72" s="171" t="s">
        <v>179</v>
      </c>
      <c r="E72" s="171" t="s">
        <v>180</v>
      </c>
      <c r="F72" s="173">
        <v>30.89772211</v>
      </c>
      <c r="G72" s="173">
        <v>19.424320219999998</v>
      </c>
      <c r="H72" s="58">
        <f t="shared" si="3"/>
        <v>0.59067199057944708</v>
      </c>
      <c r="I72" s="173">
        <v>123.46841715708931</v>
      </c>
      <c r="J72" s="173">
        <v>141.63113213784987</v>
      </c>
      <c r="K72" s="58">
        <f t="shared" si="4"/>
        <v>-0.12823956644703483</v>
      </c>
      <c r="L72" s="58">
        <f t="shared" si="5"/>
        <v>3.9960362358598904</v>
      </c>
    </row>
    <row r="73" spans="1:12" x14ac:dyDescent="0.2">
      <c r="A73" s="171" t="s">
        <v>2823</v>
      </c>
      <c r="B73" s="172" t="s">
        <v>1454</v>
      </c>
      <c r="C73" s="171" t="s">
        <v>639</v>
      </c>
      <c r="D73" s="171" t="s">
        <v>609</v>
      </c>
      <c r="E73" s="171" t="s">
        <v>706</v>
      </c>
      <c r="F73" s="173">
        <v>25.500768770000001</v>
      </c>
      <c r="G73" s="173">
        <v>35.368816789999997</v>
      </c>
      <c r="H73" s="58">
        <f t="shared" si="3"/>
        <v>-0.27900418831059226</v>
      </c>
      <c r="I73" s="173">
        <v>123.32442008627331</v>
      </c>
      <c r="J73" s="173">
        <v>143.0706125382433</v>
      </c>
      <c r="K73" s="58">
        <f t="shared" si="4"/>
        <v>-0.13801710988475535</v>
      </c>
      <c r="L73" s="58">
        <f t="shared" si="5"/>
        <v>4.8361059699249731</v>
      </c>
    </row>
    <row r="74" spans="1:12" x14ac:dyDescent="0.2">
      <c r="A74" s="171" t="s">
        <v>1377</v>
      </c>
      <c r="B74" s="172" t="s">
        <v>206</v>
      </c>
      <c r="C74" s="171" t="s">
        <v>2190</v>
      </c>
      <c r="D74" s="171" t="s">
        <v>178</v>
      </c>
      <c r="E74" s="171" t="s">
        <v>706</v>
      </c>
      <c r="F74" s="173">
        <v>3.3961576499999997</v>
      </c>
      <c r="G74" s="173">
        <v>2.2437188699999999</v>
      </c>
      <c r="H74" s="58">
        <f t="shared" si="3"/>
        <v>0.51362886652551065</v>
      </c>
      <c r="I74" s="173">
        <v>122.71080673</v>
      </c>
      <c r="J74" s="173">
        <v>42.160538619999997</v>
      </c>
      <c r="K74" s="58">
        <f t="shared" si="4"/>
        <v>1.9105606983822736</v>
      </c>
      <c r="L74" s="58">
        <f t="shared" si="5"/>
        <v>36.132246902613609</v>
      </c>
    </row>
    <row r="75" spans="1:12" x14ac:dyDescent="0.2">
      <c r="A75" s="171" t="s">
        <v>2581</v>
      </c>
      <c r="B75" s="172" t="s">
        <v>2071</v>
      </c>
      <c r="C75" s="171" t="s">
        <v>639</v>
      </c>
      <c r="D75" s="171" t="s">
        <v>609</v>
      </c>
      <c r="E75" s="171" t="s">
        <v>180</v>
      </c>
      <c r="F75" s="173">
        <v>14.350951670000001</v>
      </c>
      <c r="G75" s="173">
        <v>28.930478219999998</v>
      </c>
      <c r="H75" s="58">
        <f t="shared" si="3"/>
        <v>-0.50395041655139283</v>
      </c>
      <c r="I75" s="173">
        <v>122.44215961789931</v>
      </c>
      <c r="J75" s="173">
        <v>425.32124275974252</v>
      </c>
      <c r="K75" s="58">
        <f t="shared" si="4"/>
        <v>-0.71211840061544951</v>
      </c>
      <c r="L75" s="58">
        <f t="shared" si="5"/>
        <v>8.5319888487854758</v>
      </c>
    </row>
    <row r="76" spans="1:12" x14ac:dyDescent="0.2">
      <c r="A76" s="171" t="s">
        <v>2206</v>
      </c>
      <c r="B76" s="172" t="s">
        <v>413</v>
      </c>
      <c r="C76" s="171" t="s">
        <v>510</v>
      </c>
      <c r="D76" s="171" t="s">
        <v>609</v>
      </c>
      <c r="E76" s="171" t="s">
        <v>706</v>
      </c>
      <c r="F76" s="173">
        <v>39.102409439999995</v>
      </c>
      <c r="G76" s="173">
        <v>107.00274405</v>
      </c>
      <c r="H76" s="58">
        <f t="shared" si="3"/>
        <v>-0.63456629278845122</v>
      </c>
      <c r="I76" s="173">
        <v>121.802958</v>
      </c>
      <c r="J76" s="173">
        <v>221.03560141</v>
      </c>
      <c r="K76" s="58">
        <f t="shared" si="4"/>
        <v>-0.4489441645462936</v>
      </c>
      <c r="L76" s="58">
        <f t="shared" si="5"/>
        <v>3.1149732137836268</v>
      </c>
    </row>
    <row r="77" spans="1:12" x14ac:dyDescent="0.2">
      <c r="A77" s="171" t="s">
        <v>1129</v>
      </c>
      <c r="B77" s="172" t="s">
        <v>944</v>
      </c>
      <c r="C77" s="171" t="s">
        <v>2197</v>
      </c>
      <c r="D77" s="171" t="s">
        <v>179</v>
      </c>
      <c r="E77" s="171" t="s">
        <v>180</v>
      </c>
      <c r="F77" s="173">
        <v>40.958663539999996</v>
      </c>
      <c r="G77" s="173">
        <v>103.28388810999999</v>
      </c>
      <c r="H77" s="58">
        <f t="shared" si="3"/>
        <v>-0.60343608001687576</v>
      </c>
      <c r="I77" s="173">
        <v>120.53995126</v>
      </c>
      <c r="J77" s="173">
        <v>316.63239797000006</v>
      </c>
      <c r="K77" s="58">
        <f t="shared" si="4"/>
        <v>-0.6193063248334405</v>
      </c>
      <c r="L77" s="58">
        <f t="shared" si="5"/>
        <v>2.9429659281309646</v>
      </c>
    </row>
    <row r="78" spans="1:12" x14ac:dyDescent="0.2">
      <c r="A78" s="171" t="s">
        <v>3025</v>
      </c>
      <c r="B78" s="172" t="s">
        <v>1188</v>
      </c>
      <c r="C78" s="171" t="s">
        <v>510</v>
      </c>
      <c r="D78" s="171" t="s">
        <v>609</v>
      </c>
      <c r="E78" s="171" t="s">
        <v>706</v>
      </c>
      <c r="F78" s="173">
        <v>0.88268531000000006</v>
      </c>
      <c r="G78" s="173">
        <v>0.92324629000000002</v>
      </c>
      <c r="H78" s="58">
        <f t="shared" si="3"/>
        <v>-4.39330008030685E-2</v>
      </c>
      <c r="I78" s="173">
        <v>120.46632631</v>
      </c>
      <c r="J78" s="173">
        <v>12.562442560000001</v>
      </c>
      <c r="K78" s="58">
        <f t="shared" si="4"/>
        <v>8.5894031542541036</v>
      </c>
      <c r="L78" s="58" t="str">
        <f t="shared" si="5"/>
        <v/>
      </c>
    </row>
    <row r="79" spans="1:12" x14ac:dyDescent="0.2">
      <c r="A79" s="171" t="s">
        <v>1359</v>
      </c>
      <c r="B79" s="172" t="s">
        <v>201</v>
      </c>
      <c r="C79" s="171" t="s">
        <v>2190</v>
      </c>
      <c r="D79" s="171" t="s">
        <v>178</v>
      </c>
      <c r="E79" s="171" t="s">
        <v>706</v>
      </c>
      <c r="F79" s="173">
        <v>3.5474900699999998</v>
      </c>
      <c r="G79" s="173">
        <v>0.49762886000000001</v>
      </c>
      <c r="H79" s="58">
        <f t="shared" si="3"/>
        <v>6.128786843271107</v>
      </c>
      <c r="I79" s="173">
        <v>118.59243581</v>
      </c>
      <c r="J79" s="173">
        <v>98.65293634999999</v>
      </c>
      <c r="K79" s="58">
        <f t="shared" si="4"/>
        <v>0.20211764796598475</v>
      </c>
      <c r="L79" s="58">
        <f t="shared" si="5"/>
        <v>33.429955678494686</v>
      </c>
    </row>
    <row r="80" spans="1:12" x14ac:dyDescent="0.2">
      <c r="A80" s="171" t="s">
        <v>2516</v>
      </c>
      <c r="B80" s="184" t="s">
        <v>2462</v>
      </c>
      <c r="C80" s="171" t="s">
        <v>510</v>
      </c>
      <c r="D80" s="171" t="s">
        <v>179</v>
      </c>
      <c r="E80" s="171" t="s">
        <v>2403</v>
      </c>
      <c r="F80" s="173">
        <v>4.1733762799999994</v>
      </c>
      <c r="G80" s="173">
        <v>1.7554885099999999</v>
      </c>
      <c r="H80" s="58">
        <f t="shared" si="3"/>
        <v>1.3773304446179484</v>
      </c>
      <c r="I80" s="173">
        <v>117.08759781000001</v>
      </c>
      <c r="J80" s="173">
        <v>25.98615375</v>
      </c>
      <c r="K80" s="58">
        <f t="shared" si="4"/>
        <v>3.5057686849867116</v>
      </c>
      <c r="L80" s="58">
        <f t="shared" si="5"/>
        <v>28.055844945282534</v>
      </c>
    </row>
    <row r="81" spans="1:12" x14ac:dyDescent="0.2">
      <c r="A81" s="171" t="s">
        <v>2562</v>
      </c>
      <c r="B81" s="172" t="s">
        <v>1826</v>
      </c>
      <c r="C81" s="171" t="s">
        <v>639</v>
      </c>
      <c r="D81" s="171" t="s">
        <v>609</v>
      </c>
      <c r="E81" s="171" t="s">
        <v>180</v>
      </c>
      <c r="F81" s="173">
        <v>24.9474248</v>
      </c>
      <c r="G81" s="173">
        <v>112.48786749</v>
      </c>
      <c r="H81" s="58">
        <f t="shared" si="3"/>
        <v>-0.77822119525718814</v>
      </c>
      <c r="I81" s="173">
        <v>114.89599282000002</v>
      </c>
      <c r="J81" s="173">
        <v>449.96384986999942</v>
      </c>
      <c r="K81" s="58">
        <f t="shared" si="4"/>
        <v>-0.74465505872706217</v>
      </c>
      <c r="L81" s="58">
        <f t="shared" si="5"/>
        <v>4.6055251690747658</v>
      </c>
    </row>
    <row r="82" spans="1:12" x14ac:dyDescent="0.2">
      <c r="A82" s="171" t="s">
        <v>2538</v>
      </c>
      <c r="B82" s="172" t="s">
        <v>2073</v>
      </c>
      <c r="C82" s="171" t="s">
        <v>639</v>
      </c>
      <c r="D82" s="171" t="s">
        <v>609</v>
      </c>
      <c r="E82" s="171" t="s">
        <v>180</v>
      </c>
      <c r="F82" s="173">
        <v>14.47911893</v>
      </c>
      <c r="G82" s="173">
        <v>22.473329979999999</v>
      </c>
      <c r="H82" s="58">
        <f t="shared" si="3"/>
        <v>-0.35571991587870588</v>
      </c>
      <c r="I82" s="173">
        <v>114.1253574314218</v>
      </c>
      <c r="J82" s="173">
        <v>316.92799154203811</v>
      </c>
      <c r="K82" s="58">
        <f t="shared" si="4"/>
        <v>-0.63990130099857734</v>
      </c>
      <c r="L82" s="58">
        <f t="shared" si="5"/>
        <v>7.8820650609451004</v>
      </c>
    </row>
    <row r="83" spans="1:12" x14ac:dyDescent="0.2">
      <c r="A83" s="171" t="s">
        <v>1325</v>
      </c>
      <c r="B83" s="172" t="s">
        <v>337</v>
      </c>
      <c r="C83" s="171" t="s">
        <v>639</v>
      </c>
      <c r="D83" s="171" t="s">
        <v>179</v>
      </c>
      <c r="E83" s="171" t="s">
        <v>180</v>
      </c>
      <c r="F83" s="173">
        <v>36.735648979999993</v>
      </c>
      <c r="G83" s="173">
        <v>13.14632063</v>
      </c>
      <c r="H83" s="58">
        <f t="shared" si="3"/>
        <v>1.7943673377453591</v>
      </c>
      <c r="I83" s="173">
        <v>113.90801520999999</v>
      </c>
      <c r="J83" s="173">
        <v>55.388742950000001</v>
      </c>
      <c r="K83" s="58">
        <f t="shared" si="4"/>
        <v>1.0565192337516298</v>
      </c>
      <c r="L83" s="58">
        <f t="shared" si="5"/>
        <v>3.1007486834386668</v>
      </c>
    </row>
    <row r="84" spans="1:12" x14ac:dyDescent="0.2">
      <c r="A84" s="171" t="s">
        <v>1392</v>
      </c>
      <c r="B84" s="172" t="s">
        <v>205</v>
      </c>
      <c r="C84" s="171" t="s">
        <v>2190</v>
      </c>
      <c r="D84" s="171" t="s">
        <v>178</v>
      </c>
      <c r="E84" s="171" t="s">
        <v>706</v>
      </c>
      <c r="F84" s="173">
        <v>0.57070924999999995</v>
      </c>
      <c r="G84" s="173">
        <v>0.97595571999999997</v>
      </c>
      <c r="H84" s="58">
        <f t="shared" si="3"/>
        <v>-0.41523038565725101</v>
      </c>
      <c r="I84" s="173">
        <v>113.73120065000001</v>
      </c>
      <c r="J84" s="173">
        <v>183.02457149</v>
      </c>
      <c r="K84" s="58">
        <f t="shared" si="4"/>
        <v>-0.37860146468795863</v>
      </c>
      <c r="L84" s="58" t="str">
        <f t="shared" si="5"/>
        <v/>
      </c>
    </row>
    <row r="85" spans="1:12" x14ac:dyDescent="0.2">
      <c r="A85" s="171" t="s">
        <v>1955</v>
      </c>
      <c r="B85" s="172" t="s">
        <v>1716</v>
      </c>
      <c r="C85" s="171" t="s">
        <v>510</v>
      </c>
      <c r="D85" s="171" t="s">
        <v>179</v>
      </c>
      <c r="E85" s="171" t="s">
        <v>706</v>
      </c>
      <c r="F85" s="173">
        <v>38.027213630000006</v>
      </c>
      <c r="G85" s="173">
        <v>5.5837712499999999</v>
      </c>
      <c r="H85" s="58">
        <f t="shared" si="3"/>
        <v>5.8103100803063894</v>
      </c>
      <c r="I85" s="173">
        <v>112.7092505</v>
      </c>
      <c r="J85" s="173">
        <v>126.85853106</v>
      </c>
      <c r="K85" s="58">
        <f t="shared" si="4"/>
        <v>-0.11153590098964539</v>
      </c>
      <c r="L85" s="58">
        <f t="shared" si="5"/>
        <v>2.9639103089867902</v>
      </c>
    </row>
    <row r="86" spans="1:12" x14ac:dyDescent="0.2">
      <c r="A86" s="171" t="s">
        <v>2542</v>
      </c>
      <c r="B86" s="172" t="s">
        <v>2070</v>
      </c>
      <c r="C86" s="171" t="s">
        <v>639</v>
      </c>
      <c r="D86" s="171" t="s">
        <v>609</v>
      </c>
      <c r="E86" s="171" t="s">
        <v>180</v>
      </c>
      <c r="F86" s="173">
        <v>21.337011989999997</v>
      </c>
      <c r="G86" s="173">
        <v>26.083938510000003</v>
      </c>
      <c r="H86" s="58">
        <f t="shared" si="3"/>
        <v>-0.18198657070825941</v>
      </c>
      <c r="I86" s="173">
        <v>112.57979452999997</v>
      </c>
      <c r="J86" s="173">
        <v>130.88993171999999</v>
      </c>
      <c r="K86" s="58">
        <f t="shared" si="4"/>
        <v>-0.1398895770621158</v>
      </c>
      <c r="L86" s="58">
        <f t="shared" si="5"/>
        <v>5.2762680445960601</v>
      </c>
    </row>
    <row r="87" spans="1:12" x14ac:dyDescent="0.2">
      <c r="A87" s="171" t="s">
        <v>2275</v>
      </c>
      <c r="B87" s="172" t="s">
        <v>101</v>
      </c>
      <c r="C87" s="171" t="s">
        <v>510</v>
      </c>
      <c r="D87" s="171" t="s">
        <v>178</v>
      </c>
      <c r="E87" s="171" t="s">
        <v>706</v>
      </c>
      <c r="F87" s="173">
        <v>7.6012814800000008</v>
      </c>
      <c r="G87" s="173">
        <v>9.4326627399999996</v>
      </c>
      <c r="H87" s="58">
        <f t="shared" si="3"/>
        <v>-0.19415315807209688</v>
      </c>
      <c r="I87" s="173">
        <v>111.20985122494166</v>
      </c>
      <c r="J87" s="173">
        <v>96.934879039451303</v>
      </c>
      <c r="K87" s="58">
        <f t="shared" si="4"/>
        <v>0.14726352709101342</v>
      </c>
      <c r="L87" s="58">
        <f t="shared" si="5"/>
        <v>14.630408243340259</v>
      </c>
    </row>
    <row r="88" spans="1:12" x14ac:dyDescent="0.2">
      <c r="A88" s="171" t="s">
        <v>2885</v>
      </c>
      <c r="B88" s="172" t="s">
        <v>2016</v>
      </c>
      <c r="C88" s="171" t="s">
        <v>510</v>
      </c>
      <c r="D88" s="171" t="s">
        <v>609</v>
      </c>
      <c r="E88" s="171" t="s">
        <v>706</v>
      </c>
      <c r="F88" s="173">
        <v>6.7228347900000003</v>
      </c>
      <c r="G88" s="173">
        <v>5.1279188300000005</v>
      </c>
      <c r="H88" s="58">
        <f t="shared" si="3"/>
        <v>0.31102597620485328</v>
      </c>
      <c r="I88" s="173">
        <v>110.8265735009569</v>
      </c>
      <c r="J88" s="173">
        <v>9.952690254716801</v>
      </c>
      <c r="K88" s="58">
        <f t="shared" si="4"/>
        <v>10.135338352204192</v>
      </c>
      <c r="L88" s="58">
        <f t="shared" si="5"/>
        <v>16.485095493616448</v>
      </c>
    </row>
    <row r="89" spans="1:12" x14ac:dyDescent="0.2">
      <c r="A89" s="171" t="s">
        <v>2200</v>
      </c>
      <c r="B89" s="172" t="s">
        <v>126</v>
      </c>
      <c r="C89" s="171" t="s">
        <v>510</v>
      </c>
      <c r="D89" s="171" t="s">
        <v>178</v>
      </c>
      <c r="E89" s="171" t="s">
        <v>706</v>
      </c>
      <c r="F89" s="173">
        <v>41.663554270000006</v>
      </c>
      <c r="G89" s="173">
        <v>63.361744250000001</v>
      </c>
      <c r="H89" s="58">
        <f t="shared" si="3"/>
        <v>-0.34244937914568219</v>
      </c>
      <c r="I89" s="173">
        <v>110.2870252665335</v>
      </c>
      <c r="J89" s="173">
        <v>120.13592031567441</v>
      </c>
      <c r="K89" s="58">
        <f t="shared" si="4"/>
        <v>-8.1981267744580588E-2</v>
      </c>
      <c r="L89" s="58">
        <f t="shared" si="5"/>
        <v>2.6470863371814173</v>
      </c>
    </row>
    <row r="90" spans="1:12" x14ac:dyDescent="0.2">
      <c r="A90" s="171" t="s">
        <v>1347</v>
      </c>
      <c r="B90" s="171" t="s">
        <v>663</v>
      </c>
      <c r="C90" s="171" t="s">
        <v>639</v>
      </c>
      <c r="D90" s="171" t="s">
        <v>609</v>
      </c>
      <c r="E90" s="171" t="s">
        <v>180</v>
      </c>
      <c r="F90" s="173">
        <v>5.4065665799999998</v>
      </c>
      <c r="G90" s="173">
        <v>9.4895107500000009</v>
      </c>
      <c r="H90" s="58">
        <f t="shared" si="3"/>
        <v>-0.430258659014639</v>
      </c>
      <c r="I90" s="173">
        <v>110.04180053</v>
      </c>
      <c r="J90" s="173">
        <v>35.006391170000008</v>
      </c>
      <c r="K90" s="58">
        <f t="shared" si="4"/>
        <v>2.1434774294673455</v>
      </c>
      <c r="L90" s="58">
        <f t="shared" si="5"/>
        <v>20.353360844027563</v>
      </c>
    </row>
    <row r="91" spans="1:12" x14ac:dyDescent="0.2">
      <c r="A91" s="171" t="s">
        <v>1106</v>
      </c>
      <c r="B91" s="172" t="s">
        <v>613</v>
      </c>
      <c r="C91" s="171" t="s">
        <v>2197</v>
      </c>
      <c r="D91" s="171" t="s">
        <v>609</v>
      </c>
      <c r="E91" s="171" t="s">
        <v>180</v>
      </c>
      <c r="F91" s="173">
        <v>15.306593599999999</v>
      </c>
      <c r="G91" s="173">
        <v>13.53296334</v>
      </c>
      <c r="H91" s="58">
        <f t="shared" si="3"/>
        <v>0.13106000625580649</v>
      </c>
      <c r="I91" s="173">
        <v>109.9636127577952</v>
      </c>
      <c r="J91" s="173">
        <v>98.605901461190598</v>
      </c>
      <c r="K91" s="58">
        <f t="shared" si="4"/>
        <v>0.11518287575388975</v>
      </c>
      <c r="L91" s="58">
        <f t="shared" si="5"/>
        <v>7.1840682278123076</v>
      </c>
    </row>
    <row r="92" spans="1:12" x14ac:dyDescent="0.2">
      <c r="A92" s="171" t="s">
        <v>2540</v>
      </c>
      <c r="B92" s="172" t="s">
        <v>2074</v>
      </c>
      <c r="C92" s="171" t="s">
        <v>639</v>
      </c>
      <c r="D92" s="171" t="s">
        <v>609</v>
      </c>
      <c r="E92" s="171" t="s">
        <v>180</v>
      </c>
      <c r="F92" s="173">
        <v>10.486444460000001</v>
      </c>
      <c r="G92" s="173">
        <v>17.438205679999999</v>
      </c>
      <c r="H92" s="58">
        <f t="shared" si="3"/>
        <v>-0.3986511770516058</v>
      </c>
      <c r="I92" s="173">
        <v>108.96798403</v>
      </c>
      <c r="J92" s="173">
        <v>155.60895529999999</v>
      </c>
      <c r="K92" s="58">
        <f t="shared" si="4"/>
        <v>-0.29973192211258293</v>
      </c>
      <c r="L92" s="58">
        <f t="shared" si="5"/>
        <v>10.391318472686592</v>
      </c>
    </row>
    <row r="93" spans="1:12" x14ac:dyDescent="0.2">
      <c r="A93" s="171" t="s">
        <v>2256</v>
      </c>
      <c r="B93" s="172" t="s">
        <v>88</v>
      </c>
      <c r="C93" s="171" t="s">
        <v>510</v>
      </c>
      <c r="D93" s="171" t="s">
        <v>178</v>
      </c>
      <c r="E93" s="171" t="s">
        <v>706</v>
      </c>
      <c r="F93" s="173">
        <v>5.95836334</v>
      </c>
      <c r="G93" s="173">
        <v>7.6584999500000004</v>
      </c>
      <c r="H93" s="58">
        <f t="shared" si="3"/>
        <v>-0.22199342183190851</v>
      </c>
      <c r="I93" s="173">
        <v>108.32260498000001</v>
      </c>
      <c r="J93" s="173">
        <v>57.579174289999997</v>
      </c>
      <c r="K93" s="58">
        <f t="shared" si="4"/>
        <v>0.88128097208251943</v>
      </c>
      <c r="L93" s="58">
        <f t="shared" si="5"/>
        <v>18.179926063387736</v>
      </c>
    </row>
    <row r="94" spans="1:12" x14ac:dyDescent="0.2">
      <c r="A94" s="171" t="s">
        <v>2922</v>
      </c>
      <c r="B94" s="172" t="s">
        <v>2009</v>
      </c>
      <c r="C94" s="171" t="s">
        <v>510</v>
      </c>
      <c r="D94" s="171" t="s">
        <v>179</v>
      </c>
      <c r="E94" s="171" t="s">
        <v>706</v>
      </c>
      <c r="F94" s="173">
        <v>5.4535492400000001</v>
      </c>
      <c r="G94" s="173">
        <v>3.2247120800000002</v>
      </c>
      <c r="H94" s="58">
        <f t="shared" si="3"/>
        <v>0.69117400397495321</v>
      </c>
      <c r="I94" s="173">
        <v>106.90305982416224</v>
      </c>
      <c r="J94" s="173">
        <v>23.89697005</v>
      </c>
      <c r="K94" s="58">
        <f t="shared" si="4"/>
        <v>3.4734985063163792</v>
      </c>
      <c r="L94" s="58">
        <f t="shared" si="5"/>
        <v>19.602474483967846</v>
      </c>
    </row>
    <row r="95" spans="1:12" x14ac:dyDescent="0.2">
      <c r="A95" s="171" t="s">
        <v>1353</v>
      </c>
      <c r="B95" s="172" t="s">
        <v>390</v>
      </c>
      <c r="C95" s="171" t="s">
        <v>639</v>
      </c>
      <c r="D95" s="171" t="s">
        <v>179</v>
      </c>
      <c r="E95" s="171" t="s">
        <v>180</v>
      </c>
      <c r="F95" s="173">
        <v>35.605108289999997</v>
      </c>
      <c r="G95" s="173">
        <v>35.849016490000004</v>
      </c>
      <c r="H95" s="58">
        <f t="shared" si="3"/>
        <v>-6.803762665791524E-3</v>
      </c>
      <c r="I95" s="173">
        <v>106.20433531084205</v>
      </c>
      <c r="J95" s="173">
        <v>135.6526635135308</v>
      </c>
      <c r="K95" s="58">
        <f t="shared" si="4"/>
        <v>-0.21708625131235548</v>
      </c>
      <c r="L95" s="58">
        <f t="shared" si="5"/>
        <v>2.9828398342681202</v>
      </c>
    </row>
    <row r="96" spans="1:12" x14ac:dyDescent="0.2">
      <c r="A96" s="171" t="s">
        <v>2908</v>
      </c>
      <c r="B96" s="172" t="s">
        <v>2004</v>
      </c>
      <c r="C96" s="171" t="s">
        <v>510</v>
      </c>
      <c r="D96" s="171" t="s">
        <v>609</v>
      </c>
      <c r="E96" s="171" t="s">
        <v>180</v>
      </c>
      <c r="F96" s="173">
        <v>2.5935538599999997</v>
      </c>
      <c r="G96" s="173">
        <v>3.8042608499999999</v>
      </c>
      <c r="H96" s="58">
        <f t="shared" si="3"/>
        <v>-0.31825025615685643</v>
      </c>
      <c r="I96" s="173">
        <v>105.17646666</v>
      </c>
      <c r="J96" s="173">
        <v>25.884170740000002</v>
      </c>
      <c r="K96" s="58">
        <f t="shared" si="4"/>
        <v>3.0633508299907</v>
      </c>
      <c r="L96" s="58">
        <f t="shared" si="5"/>
        <v>40.553029679514736</v>
      </c>
    </row>
    <row r="97" spans="1:12" x14ac:dyDescent="0.2">
      <c r="A97" s="171" t="s">
        <v>2221</v>
      </c>
      <c r="B97" s="171" t="s">
        <v>1449</v>
      </c>
      <c r="C97" s="171" t="s">
        <v>510</v>
      </c>
      <c r="D97" s="171" t="s">
        <v>179</v>
      </c>
      <c r="E97" s="171" t="s">
        <v>706</v>
      </c>
      <c r="F97" s="173">
        <v>18.601704469999998</v>
      </c>
      <c r="G97" s="173">
        <v>8.0599764100000009</v>
      </c>
      <c r="H97" s="58">
        <f t="shared" si="3"/>
        <v>1.3079105351872853</v>
      </c>
      <c r="I97" s="173">
        <v>103.905816540033</v>
      </c>
      <c r="J97" s="173">
        <v>311.73445987878836</v>
      </c>
      <c r="K97" s="58">
        <f t="shared" si="4"/>
        <v>-0.6666848555003041</v>
      </c>
      <c r="L97" s="58">
        <f t="shared" si="5"/>
        <v>5.5858223480330897</v>
      </c>
    </row>
    <row r="98" spans="1:12" x14ac:dyDescent="0.2">
      <c r="A98" s="171" t="s">
        <v>2545</v>
      </c>
      <c r="B98" s="172" t="s">
        <v>2168</v>
      </c>
      <c r="C98" s="171" t="s">
        <v>639</v>
      </c>
      <c r="D98" s="171" t="s">
        <v>609</v>
      </c>
      <c r="E98" s="171" t="s">
        <v>180</v>
      </c>
      <c r="F98" s="173">
        <v>6.1953535199999994</v>
      </c>
      <c r="G98" s="173">
        <v>8.3100682300000006</v>
      </c>
      <c r="H98" s="58">
        <f t="shared" si="3"/>
        <v>-0.25447621505268925</v>
      </c>
      <c r="I98" s="173">
        <v>100.61239997999999</v>
      </c>
      <c r="J98" s="173">
        <v>23.842560420000005</v>
      </c>
      <c r="K98" s="58">
        <f t="shared" si="4"/>
        <v>3.2198655768363977</v>
      </c>
      <c r="L98" s="58">
        <f t="shared" si="5"/>
        <v>16.239977211179387</v>
      </c>
    </row>
    <row r="99" spans="1:12" x14ac:dyDescent="0.2">
      <c r="A99" s="171" t="s">
        <v>1965</v>
      </c>
      <c r="B99" s="172" t="s">
        <v>1724</v>
      </c>
      <c r="C99" s="171" t="s">
        <v>510</v>
      </c>
      <c r="D99" s="171" t="s">
        <v>609</v>
      </c>
      <c r="E99" s="171" t="s">
        <v>180</v>
      </c>
      <c r="F99" s="173">
        <v>8.7621815000000005</v>
      </c>
      <c r="G99" s="173">
        <v>4.7126283099999995</v>
      </c>
      <c r="H99" s="58">
        <f t="shared" si="3"/>
        <v>0.85929823521346238</v>
      </c>
      <c r="I99" s="173">
        <v>100.43491554150985</v>
      </c>
      <c r="J99" s="173">
        <v>2.13391526209019</v>
      </c>
      <c r="K99" s="58">
        <f t="shared" si="4"/>
        <v>46.066028031091037</v>
      </c>
      <c r="L99" s="58">
        <f t="shared" si="5"/>
        <v>11.462318549497045</v>
      </c>
    </row>
    <row r="100" spans="1:12" x14ac:dyDescent="0.2">
      <c r="A100" s="171" t="s">
        <v>1328</v>
      </c>
      <c r="B100" s="172" t="s">
        <v>340</v>
      </c>
      <c r="C100" s="171" t="s">
        <v>639</v>
      </c>
      <c r="D100" s="171" t="s">
        <v>179</v>
      </c>
      <c r="E100" s="171" t="s">
        <v>180</v>
      </c>
      <c r="F100" s="173">
        <v>17.302266469999999</v>
      </c>
      <c r="G100" s="173">
        <v>10.159549</v>
      </c>
      <c r="H100" s="58">
        <f t="shared" si="3"/>
        <v>0.70305458145829092</v>
      </c>
      <c r="I100" s="173">
        <v>99.724260090000016</v>
      </c>
      <c r="J100" s="173">
        <v>19.500398310000001</v>
      </c>
      <c r="K100" s="58">
        <f t="shared" si="4"/>
        <v>4.1139601614629795</v>
      </c>
      <c r="L100" s="58">
        <f t="shared" si="5"/>
        <v>5.763653002507481</v>
      </c>
    </row>
    <row r="101" spans="1:12" x14ac:dyDescent="0.2">
      <c r="A101" s="171" t="s">
        <v>1376</v>
      </c>
      <c r="B101" s="172" t="s">
        <v>193</v>
      </c>
      <c r="C101" s="171" t="s">
        <v>2190</v>
      </c>
      <c r="D101" s="171" t="s">
        <v>178</v>
      </c>
      <c r="E101" s="171" t="s">
        <v>706</v>
      </c>
      <c r="F101" s="173">
        <v>0.89710464000000001</v>
      </c>
      <c r="G101" s="173">
        <v>3.8269925200000001</v>
      </c>
      <c r="H101" s="58">
        <f t="shared" si="3"/>
        <v>-0.76558495076441901</v>
      </c>
      <c r="I101" s="173">
        <v>99.558368420000008</v>
      </c>
      <c r="J101" s="173">
        <v>144.88957194999998</v>
      </c>
      <c r="K101" s="58">
        <f t="shared" si="4"/>
        <v>-0.31286726104514506</v>
      </c>
      <c r="L101" s="58" t="str">
        <f t="shared" si="5"/>
        <v/>
      </c>
    </row>
    <row r="102" spans="1:12" x14ac:dyDescent="0.2">
      <c r="A102" s="171" t="s">
        <v>2211</v>
      </c>
      <c r="B102" s="172" t="s">
        <v>218</v>
      </c>
      <c r="C102" s="171" t="s">
        <v>510</v>
      </c>
      <c r="D102" s="171" t="s">
        <v>178</v>
      </c>
      <c r="E102" s="171" t="s">
        <v>706</v>
      </c>
      <c r="F102" s="173">
        <v>13.303331960000001</v>
      </c>
      <c r="G102" s="173">
        <v>17.022060320000001</v>
      </c>
      <c r="H102" s="58">
        <f t="shared" si="3"/>
        <v>-0.21846523218054248</v>
      </c>
      <c r="I102" s="173">
        <v>97.609614040000011</v>
      </c>
      <c r="J102" s="173">
        <v>204.96826262000002</v>
      </c>
      <c r="K102" s="58">
        <f t="shared" si="4"/>
        <v>-0.5237818148414376</v>
      </c>
      <c r="L102" s="58">
        <f t="shared" si="5"/>
        <v>7.3372305775342017</v>
      </c>
    </row>
    <row r="103" spans="1:12" x14ac:dyDescent="0.2">
      <c r="A103" s="171" t="s">
        <v>2533</v>
      </c>
      <c r="B103" s="172" t="s">
        <v>2167</v>
      </c>
      <c r="C103" s="171" t="s">
        <v>639</v>
      </c>
      <c r="D103" s="171" t="s">
        <v>609</v>
      </c>
      <c r="E103" s="171" t="s">
        <v>706</v>
      </c>
      <c r="F103" s="173">
        <v>11.613900989999999</v>
      </c>
      <c r="G103" s="173">
        <v>29.415829440000003</v>
      </c>
      <c r="H103" s="58">
        <f t="shared" si="3"/>
        <v>-0.60518193057621983</v>
      </c>
      <c r="I103" s="173">
        <v>97.04310983712945</v>
      </c>
      <c r="J103" s="173">
        <v>200.72457255297036</v>
      </c>
      <c r="K103" s="58">
        <f t="shared" si="4"/>
        <v>-0.51653597463001111</v>
      </c>
      <c r="L103" s="58">
        <f t="shared" si="5"/>
        <v>8.3557720976515277</v>
      </c>
    </row>
    <row r="104" spans="1:12" x14ac:dyDescent="0.2">
      <c r="A104" s="171" t="s">
        <v>1351</v>
      </c>
      <c r="B104" s="172" t="s">
        <v>394</v>
      </c>
      <c r="C104" s="171" t="s">
        <v>639</v>
      </c>
      <c r="D104" s="171" t="s">
        <v>179</v>
      </c>
      <c r="E104" s="171" t="s">
        <v>706</v>
      </c>
      <c r="F104" s="173">
        <v>27.698353829999999</v>
      </c>
      <c r="G104" s="173">
        <v>33.986363959999998</v>
      </c>
      <c r="H104" s="58">
        <f t="shared" si="3"/>
        <v>-0.1850156767991018</v>
      </c>
      <c r="I104" s="173">
        <v>95.675231299999993</v>
      </c>
      <c r="J104" s="173">
        <v>45.937849129999996</v>
      </c>
      <c r="K104" s="58">
        <f t="shared" si="4"/>
        <v>1.0827102947124856</v>
      </c>
      <c r="L104" s="58">
        <f t="shared" si="5"/>
        <v>3.4541847464008657</v>
      </c>
    </row>
    <row r="105" spans="1:12" x14ac:dyDescent="0.2">
      <c r="A105" s="171" t="s">
        <v>1712</v>
      </c>
      <c r="B105" s="172" t="s">
        <v>1190</v>
      </c>
      <c r="C105" s="171" t="s">
        <v>510</v>
      </c>
      <c r="D105" s="171" t="s">
        <v>178</v>
      </c>
      <c r="E105" s="171" t="s">
        <v>706</v>
      </c>
      <c r="F105" s="173">
        <v>3.4339341800000001</v>
      </c>
      <c r="G105" s="173">
        <v>2.5047629200000001</v>
      </c>
      <c r="H105" s="58">
        <f t="shared" si="3"/>
        <v>0.37096175952652644</v>
      </c>
      <c r="I105" s="173">
        <v>95.670946510000007</v>
      </c>
      <c r="J105" s="173">
        <v>9.9180117200000009</v>
      </c>
      <c r="K105" s="58">
        <f t="shared" si="4"/>
        <v>8.6461820383894441</v>
      </c>
      <c r="L105" s="58">
        <f t="shared" si="5"/>
        <v>27.860448539523262</v>
      </c>
    </row>
    <row r="106" spans="1:12" x14ac:dyDescent="0.2">
      <c r="A106" s="171" t="s">
        <v>2833</v>
      </c>
      <c r="B106" s="172" t="s">
        <v>471</v>
      </c>
      <c r="C106" s="171" t="s">
        <v>639</v>
      </c>
      <c r="D106" s="171" t="s">
        <v>179</v>
      </c>
      <c r="E106" s="171" t="s">
        <v>180</v>
      </c>
      <c r="F106" s="173">
        <v>35.199919789999996</v>
      </c>
      <c r="G106" s="173">
        <v>16.794476339999999</v>
      </c>
      <c r="H106" s="58">
        <f t="shared" si="3"/>
        <v>1.0959224376745289</v>
      </c>
      <c r="I106" s="173">
        <v>94.975502469999995</v>
      </c>
      <c r="J106" s="173">
        <v>30.310821277768412</v>
      </c>
      <c r="K106" s="58">
        <f t="shared" si="4"/>
        <v>2.1333859811862026</v>
      </c>
      <c r="L106" s="58">
        <f t="shared" si="5"/>
        <v>2.6981738321171331</v>
      </c>
    </row>
    <row r="107" spans="1:12" x14ac:dyDescent="0.2">
      <c r="A107" s="171" t="s">
        <v>1304</v>
      </c>
      <c r="B107" s="172" t="s">
        <v>302</v>
      </c>
      <c r="C107" s="171" t="s">
        <v>639</v>
      </c>
      <c r="D107" s="171" t="s">
        <v>609</v>
      </c>
      <c r="E107" s="171" t="s">
        <v>180</v>
      </c>
      <c r="F107" s="173">
        <v>7.4015821399999995</v>
      </c>
      <c r="G107" s="173">
        <v>12.641138489999999</v>
      </c>
      <c r="H107" s="58">
        <f t="shared" si="3"/>
        <v>-0.41448453034074784</v>
      </c>
      <c r="I107" s="173">
        <v>92.746559189999999</v>
      </c>
      <c r="J107" s="173">
        <v>32.161550679999998</v>
      </c>
      <c r="K107" s="58">
        <f t="shared" si="4"/>
        <v>1.8837713738621265</v>
      </c>
      <c r="L107" s="58">
        <f t="shared" si="5"/>
        <v>12.5306397248197</v>
      </c>
    </row>
    <row r="108" spans="1:12" x14ac:dyDescent="0.2">
      <c r="A108" s="171" t="s">
        <v>2209</v>
      </c>
      <c r="B108" s="171" t="s">
        <v>1098</v>
      </c>
      <c r="C108" s="171" t="s">
        <v>510</v>
      </c>
      <c r="D108" s="171" t="s">
        <v>179</v>
      </c>
      <c r="E108" s="171" t="s">
        <v>180</v>
      </c>
      <c r="F108" s="173">
        <v>43.10599792</v>
      </c>
      <c r="G108" s="173">
        <v>40.972128170000005</v>
      </c>
      <c r="H108" s="58">
        <f t="shared" si="3"/>
        <v>5.2081008366131831E-2</v>
      </c>
      <c r="I108" s="173">
        <v>91.648149469999993</v>
      </c>
      <c r="J108" s="173">
        <v>96.02064777999999</v>
      </c>
      <c r="K108" s="58">
        <f t="shared" si="4"/>
        <v>-4.5537063236837927E-2</v>
      </c>
      <c r="L108" s="58">
        <f t="shared" si="5"/>
        <v>2.1261113045123996</v>
      </c>
    </row>
    <row r="109" spans="1:12" x14ac:dyDescent="0.2">
      <c r="A109" s="171" t="s">
        <v>2225</v>
      </c>
      <c r="B109" s="172" t="s">
        <v>1499</v>
      </c>
      <c r="C109" s="171" t="s">
        <v>510</v>
      </c>
      <c r="D109" s="171" t="s">
        <v>609</v>
      </c>
      <c r="E109" s="171" t="s">
        <v>706</v>
      </c>
      <c r="F109" s="173">
        <v>12.26364042</v>
      </c>
      <c r="G109" s="173">
        <v>5.24738258</v>
      </c>
      <c r="H109" s="58">
        <f t="shared" si="3"/>
        <v>1.3370966825902753</v>
      </c>
      <c r="I109" s="173">
        <v>91.628793162393293</v>
      </c>
      <c r="J109" s="173">
        <v>123.83854177051289</v>
      </c>
      <c r="K109" s="58">
        <f t="shared" si="4"/>
        <v>-0.2600947019208929</v>
      </c>
      <c r="L109" s="58">
        <f t="shared" si="5"/>
        <v>7.4715818488090742</v>
      </c>
    </row>
    <row r="110" spans="1:12" x14ac:dyDescent="0.2">
      <c r="A110" s="171" t="s">
        <v>1107</v>
      </c>
      <c r="B110" s="172" t="s">
        <v>624</v>
      </c>
      <c r="C110" s="171" t="s">
        <v>2197</v>
      </c>
      <c r="D110" s="171" t="s">
        <v>609</v>
      </c>
      <c r="E110" s="171" t="s">
        <v>180</v>
      </c>
      <c r="F110" s="173">
        <v>2.7226271200000003</v>
      </c>
      <c r="G110" s="173">
        <v>3.0955223599999999</v>
      </c>
      <c r="H110" s="58">
        <f t="shared" si="3"/>
        <v>-0.12046278354132112</v>
      </c>
      <c r="I110" s="173">
        <v>88.887014829999998</v>
      </c>
      <c r="J110" s="173">
        <v>13.162749160000001</v>
      </c>
      <c r="K110" s="58">
        <f t="shared" si="4"/>
        <v>5.7529217300681275</v>
      </c>
      <c r="L110" s="58">
        <f t="shared" si="5"/>
        <v>32.647516869662269</v>
      </c>
    </row>
    <row r="111" spans="1:12" x14ac:dyDescent="0.2">
      <c r="A111" s="171" t="s">
        <v>2219</v>
      </c>
      <c r="B111" s="171" t="s">
        <v>649</v>
      </c>
      <c r="C111" s="171" t="s">
        <v>510</v>
      </c>
      <c r="D111" s="171" t="s">
        <v>178</v>
      </c>
      <c r="E111" s="171" t="s">
        <v>706</v>
      </c>
      <c r="F111" s="173">
        <v>8.8463565099999997</v>
      </c>
      <c r="G111" s="173">
        <v>6.0877935800000005</v>
      </c>
      <c r="H111" s="58">
        <f t="shared" si="3"/>
        <v>0.45313016838524267</v>
      </c>
      <c r="I111" s="173">
        <v>88.019594503629065</v>
      </c>
      <c r="J111" s="173">
        <v>73.985807338131195</v>
      </c>
      <c r="K111" s="58">
        <f t="shared" si="4"/>
        <v>0.18968215216413631</v>
      </c>
      <c r="L111" s="58">
        <f t="shared" si="5"/>
        <v>9.9498131693122396</v>
      </c>
    </row>
    <row r="112" spans="1:12" x14ac:dyDescent="0.2">
      <c r="A112" s="171" t="s">
        <v>2825</v>
      </c>
      <c r="B112" s="172" t="s">
        <v>591</v>
      </c>
      <c r="C112" s="171" t="s">
        <v>640</v>
      </c>
      <c r="D112" s="171" t="s">
        <v>178</v>
      </c>
      <c r="E112" s="171" t="s">
        <v>706</v>
      </c>
      <c r="F112" s="173">
        <v>10.284687210000001</v>
      </c>
      <c r="G112" s="173">
        <v>23.108195289999998</v>
      </c>
      <c r="H112" s="58">
        <f t="shared" si="3"/>
        <v>-0.55493334373668424</v>
      </c>
      <c r="I112" s="173">
        <v>86.55916277</v>
      </c>
      <c r="J112" s="173">
        <v>87.902492359999997</v>
      </c>
      <c r="K112" s="58">
        <f t="shared" si="4"/>
        <v>-1.528204211205364E-2</v>
      </c>
      <c r="L112" s="58">
        <f t="shared" si="5"/>
        <v>8.4163145657786114</v>
      </c>
    </row>
    <row r="113" spans="1:12" x14ac:dyDescent="0.2">
      <c r="A113" s="171" t="s">
        <v>2593</v>
      </c>
      <c r="B113" s="171" t="s">
        <v>1562</v>
      </c>
      <c r="C113" s="171" t="s">
        <v>639</v>
      </c>
      <c r="D113" s="171" t="s">
        <v>609</v>
      </c>
      <c r="E113" s="171" t="s">
        <v>180</v>
      </c>
      <c r="F113" s="173">
        <v>23.466073190000003</v>
      </c>
      <c r="G113" s="173">
        <v>29.646304920000002</v>
      </c>
      <c r="H113" s="58">
        <f t="shared" si="3"/>
        <v>-0.2084654983707831</v>
      </c>
      <c r="I113" s="173">
        <v>86.424104421024253</v>
      </c>
      <c r="J113" s="173">
        <v>130.48917998357743</v>
      </c>
      <c r="K113" s="58">
        <f t="shared" si="4"/>
        <v>-0.33769141294396166</v>
      </c>
      <c r="L113" s="58">
        <f t="shared" si="5"/>
        <v>3.6829385010975604</v>
      </c>
    </row>
    <row r="114" spans="1:12" x14ac:dyDescent="0.2">
      <c r="A114" s="171" t="s">
        <v>2572</v>
      </c>
      <c r="B114" s="172" t="s">
        <v>2079</v>
      </c>
      <c r="C114" s="171" t="s">
        <v>639</v>
      </c>
      <c r="D114" s="171" t="s">
        <v>609</v>
      </c>
      <c r="E114" s="171" t="s">
        <v>180</v>
      </c>
      <c r="F114" s="173">
        <v>8.4694128699999993</v>
      </c>
      <c r="G114" s="173">
        <v>9.5022260099999993</v>
      </c>
      <c r="H114" s="58">
        <f t="shared" si="3"/>
        <v>-0.10869170433465625</v>
      </c>
      <c r="I114" s="173">
        <v>86.306493671551735</v>
      </c>
      <c r="J114" s="173">
        <v>38.821318644033255</v>
      </c>
      <c r="K114" s="58">
        <f t="shared" si="4"/>
        <v>1.2231726454973688</v>
      </c>
      <c r="L114" s="58">
        <f t="shared" si="5"/>
        <v>10.19037505861392</v>
      </c>
    </row>
    <row r="115" spans="1:12" x14ac:dyDescent="0.2">
      <c r="A115" s="171" t="s">
        <v>2611</v>
      </c>
      <c r="B115" s="172" t="s">
        <v>2164</v>
      </c>
      <c r="C115" s="171" t="s">
        <v>639</v>
      </c>
      <c r="D115" s="171" t="s">
        <v>609</v>
      </c>
      <c r="E115" s="171" t="s">
        <v>706</v>
      </c>
      <c r="F115" s="173">
        <v>26.894383010000002</v>
      </c>
      <c r="G115" s="173">
        <v>21.702790219999997</v>
      </c>
      <c r="H115" s="58">
        <f t="shared" si="3"/>
        <v>0.23921314897177326</v>
      </c>
      <c r="I115" s="173">
        <v>86.197452967043816</v>
      </c>
      <c r="J115" s="173">
        <v>50.380223859999987</v>
      </c>
      <c r="K115" s="58">
        <f t="shared" si="4"/>
        <v>0.71093826828906503</v>
      </c>
      <c r="L115" s="58">
        <f t="shared" si="5"/>
        <v>3.2050355248898423</v>
      </c>
    </row>
    <row r="116" spans="1:12" x14ac:dyDescent="0.2">
      <c r="A116" s="171" t="s">
        <v>1352</v>
      </c>
      <c r="B116" s="171" t="s">
        <v>661</v>
      </c>
      <c r="C116" s="171" t="s">
        <v>639</v>
      </c>
      <c r="D116" s="171" t="s">
        <v>609</v>
      </c>
      <c r="E116" s="171" t="s">
        <v>180</v>
      </c>
      <c r="F116" s="173">
        <v>4.2247215700000007</v>
      </c>
      <c r="G116" s="173">
        <v>11.50552791</v>
      </c>
      <c r="H116" s="58">
        <f t="shared" si="3"/>
        <v>-0.63280941100250643</v>
      </c>
      <c r="I116" s="173">
        <v>86.14743206</v>
      </c>
      <c r="J116" s="173">
        <v>102.11620500000001</v>
      </c>
      <c r="K116" s="58">
        <f t="shared" si="4"/>
        <v>-0.15637844101237419</v>
      </c>
      <c r="L116" s="58">
        <f t="shared" si="5"/>
        <v>20.39126854459192</v>
      </c>
    </row>
    <row r="117" spans="1:12" x14ac:dyDescent="0.2">
      <c r="A117" s="171" t="s">
        <v>1309</v>
      </c>
      <c r="B117" s="172" t="s">
        <v>466</v>
      </c>
      <c r="C117" s="171" t="s">
        <v>639</v>
      </c>
      <c r="D117" s="171" t="s">
        <v>179</v>
      </c>
      <c r="E117" s="171" t="s">
        <v>180</v>
      </c>
      <c r="F117" s="173">
        <v>18.77451061</v>
      </c>
      <c r="G117" s="173">
        <v>19.288324070000002</v>
      </c>
      <c r="H117" s="58">
        <f t="shared" ref="H117:H180" si="6">IF(ISERROR(F117/G117-1),"",IF((F117/G117-1)&gt;10000%,"",F117/G117-1))</f>
        <v>-2.6638574618266575E-2</v>
      </c>
      <c r="I117" s="173">
        <v>82.772964490000007</v>
      </c>
      <c r="J117" s="173">
        <v>59.151520130000002</v>
      </c>
      <c r="K117" s="58">
        <f t="shared" ref="K117:K180" si="7">IF(ISERROR(I117/J117-1),"",IF((I117/J117-1)&gt;10000%,"",I117/J117-1))</f>
        <v>0.39933790895121679</v>
      </c>
      <c r="L117" s="58">
        <f t="shared" ref="L117:L180" si="8">IF(ISERROR(I117/F117),"",IF(I117/F117&gt;10000%,"",I117/F117))</f>
        <v>4.4087947861560801</v>
      </c>
    </row>
    <row r="118" spans="1:12" x14ac:dyDescent="0.2">
      <c r="A118" s="171" t="s">
        <v>2594</v>
      </c>
      <c r="B118" s="172" t="s">
        <v>2048</v>
      </c>
      <c r="C118" s="171" t="s">
        <v>639</v>
      </c>
      <c r="D118" s="171" t="s">
        <v>609</v>
      </c>
      <c r="E118" s="171" t="s">
        <v>180</v>
      </c>
      <c r="F118" s="173">
        <v>8.1107754700000001</v>
      </c>
      <c r="G118" s="173">
        <v>3.6911223900000003</v>
      </c>
      <c r="H118" s="58">
        <f t="shared" si="6"/>
        <v>1.1973737560081283</v>
      </c>
      <c r="I118" s="173">
        <v>81.197349478469917</v>
      </c>
      <c r="J118" s="173">
        <v>33.285538904196791</v>
      </c>
      <c r="K118" s="58">
        <f t="shared" si="7"/>
        <v>1.4394182023663191</v>
      </c>
      <c r="L118" s="58">
        <f t="shared" si="8"/>
        <v>10.011046388696286</v>
      </c>
    </row>
    <row r="119" spans="1:12" x14ac:dyDescent="0.2">
      <c r="A119" s="171" t="s">
        <v>3009</v>
      </c>
      <c r="B119" s="172" t="s">
        <v>2011</v>
      </c>
      <c r="C119" s="171" t="s">
        <v>510</v>
      </c>
      <c r="D119" s="171" t="s">
        <v>179</v>
      </c>
      <c r="E119" s="171" t="s">
        <v>706</v>
      </c>
      <c r="F119" s="173">
        <v>1.6730577</v>
      </c>
      <c r="G119" s="173">
        <v>1.06275689</v>
      </c>
      <c r="H119" s="58">
        <f t="shared" si="6"/>
        <v>0.57426191798201387</v>
      </c>
      <c r="I119" s="173">
        <v>81.0998370359695</v>
      </c>
      <c r="J119" s="173">
        <v>0.41921552000000001</v>
      </c>
      <c r="K119" s="58" t="str">
        <f t="shared" si="7"/>
        <v/>
      </c>
      <c r="L119" s="58">
        <f t="shared" si="8"/>
        <v>48.474022764408843</v>
      </c>
    </row>
    <row r="120" spans="1:12" x14ac:dyDescent="0.2">
      <c r="A120" s="171" t="s">
        <v>1317</v>
      </c>
      <c r="B120" s="172" t="s">
        <v>329</v>
      </c>
      <c r="C120" s="171" t="s">
        <v>639</v>
      </c>
      <c r="D120" s="171" t="s">
        <v>179</v>
      </c>
      <c r="E120" s="171" t="s">
        <v>180</v>
      </c>
      <c r="F120" s="173">
        <v>17.887694370000002</v>
      </c>
      <c r="G120" s="173">
        <v>12.023523529999999</v>
      </c>
      <c r="H120" s="58">
        <f t="shared" si="6"/>
        <v>0.48772481921528743</v>
      </c>
      <c r="I120" s="173">
        <v>80.271440350000006</v>
      </c>
      <c r="J120" s="173">
        <v>50.745908289999996</v>
      </c>
      <c r="K120" s="58">
        <f t="shared" si="7"/>
        <v>0.5818307929630322</v>
      </c>
      <c r="L120" s="58">
        <f t="shared" si="8"/>
        <v>4.4875230250258351</v>
      </c>
    </row>
    <row r="121" spans="1:12" x14ac:dyDescent="0.2">
      <c r="A121" s="171" t="s">
        <v>1950</v>
      </c>
      <c r="B121" s="171" t="s">
        <v>304</v>
      </c>
      <c r="C121" s="171" t="s">
        <v>1156</v>
      </c>
      <c r="D121" s="171" t="s">
        <v>179</v>
      </c>
      <c r="E121" s="171" t="s">
        <v>180</v>
      </c>
      <c r="F121" s="173">
        <v>45.766613049999997</v>
      </c>
      <c r="G121" s="173">
        <v>82.050285620000011</v>
      </c>
      <c r="H121" s="58">
        <f t="shared" si="6"/>
        <v>-0.44221262967981378</v>
      </c>
      <c r="I121" s="173">
        <v>78.698830849999993</v>
      </c>
      <c r="J121" s="173">
        <v>60.288974329999995</v>
      </c>
      <c r="K121" s="58">
        <f t="shared" si="7"/>
        <v>0.305360254086114</v>
      </c>
      <c r="L121" s="58">
        <f t="shared" si="8"/>
        <v>1.7195686026410031</v>
      </c>
    </row>
    <row r="122" spans="1:12" x14ac:dyDescent="0.2">
      <c r="A122" s="171" t="s">
        <v>1822</v>
      </c>
      <c r="B122" s="172" t="s">
        <v>1819</v>
      </c>
      <c r="C122" s="171" t="s">
        <v>1156</v>
      </c>
      <c r="D122" s="171" t="s">
        <v>179</v>
      </c>
      <c r="E122" s="171" t="s">
        <v>180</v>
      </c>
      <c r="F122" s="173">
        <v>19.624284109999998</v>
      </c>
      <c r="G122" s="173">
        <v>5.4381288300000001</v>
      </c>
      <c r="H122" s="58">
        <f t="shared" si="6"/>
        <v>2.608646415609098</v>
      </c>
      <c r="I122" s="173">
        <v>78.493669909999994</v>
      </c>
      <c r="J122" s="173">
        <v>28.059274219999999</v>
      </c>
      <c r="K122" s="58">
        <f t="shared" si="7"/>
        <v>1.7974233864556459</v>
      </c>
      <c r="L122" s="58">
        <f t="shared" si="8"/>
        <v>3.999823355084926</v>
      </c>
    </row>
    <row r="123" spans="1:12" x14ac:dyDescent="0.2">
      <c r="A123" s="171" t="s">
        <v>2213</v>
      </c>
      <c r="B123" s="172" t="s">
        <v>257</v>
      </c>
      <c r="C123" s="171" t="s">
        <v>510</v>
      </c>
      <c r="D123" s="171" t="s">
        <v>609</v>
      </c>
      <c r="E123" s="171" t="s">
        <v>706</v>
      </c>
      <c r="F123" s="173">
        <v>16.08814216</v>
      </c>
      <c r="G123" s="173">
        <v>54.286919560000001</v>
      </c>
      <c r="H123" s="58">
        <f t="shared" si="6"/>
        <v>-0.70364606630113236</v>
      </c>
      <c r="I123" s="173">
        <v>76.766230830073994</v>
      </c>
      <c r="J123" s="173">
        <v>198.17502755232277</v>
      </c>
      <c r="K123" s="58">
        <f t="shared" si="7"/>
        <v>-0.61263418616250254</v>
      </c>
      <c r="L123" s="58">
        <f t="shared" si="8"/>
        <v>4.7716032135107636</v>
      </c>
    </row>
    <row r="124" spans="1:12" x14ac:dyDescent="0.2">
      <c r="A124" s="171" t="s">
        <v>1400</v>
      </c>
      <c r="B124" s="172" t="s">
        <v>13</v>
      </c>
      <c r="C124" s="171" t="s">
        <v>2190</v>
      </c>
      <c r="D124" s="171" t="s">
        <v>178</v>
      </c>
      <c r="E124" s="171" t="s">
        <v>706</v>
      </c>
      <c r="F124" s="173">
        <v>1.23697795</v>
      </c>
      <c r="G124" s="173">
        <v>2.4381353399999997</v>
      </c>
      <c r="H124" s="58">
        <f t="shared" si="6"/>
        <v>-0.49265410754433336</v>
      </c>
      <c r="I124" s="173">
        <v>76.668205569999998</v>
      </c>
      <c r="J124" s="173">
        <v>95.700837930000006</v>
      </c>
      <c r="K124" s="58">
        <f t="shared" si="7"/>
        <v>-0.19887633976539842</v>
      </c>
      <c r="L124" s="58">
        <f t="shared" si="8"/>
        <v>61.980252412745109</v>
      </c>
    </row>
    <row r="125" spans="1:12" x14ac:dyDescent="0.2">
      <c r="A125" s="171" t="s">
        <v>1358</v>
      </c>
      <c r="B125" s="172" t="s">
        <v>202</v>
      </c>
      <c r="C125" s="171" t="s">
        <v>2190</v>
      </c>
      <c r="D125" s="171" t="s">
        <v>178</v>
      </c>
      <c r="E125" s="171" t="s">
        <v>706</v>
      </c>
      <c r="F125" s="173">
        <v>0.44625115000000004</v>
      </c>
      <c r="G125" s="173">
        <v>0.73672773999999996</v>
      </c>
      <c r="H125" s="58">
        <f t="shared" si="6"/>
        <v>-0.39427942539532979</v>
      </c>
      <c r="I125" s="173">
        <v>74.455858309999996</v>
      </c>
      <c r="J125" s="173">
        <v>295.47267282000001</v>
      </c>
      <c r="K125" s="58">
        <f t="shared" si="7"/>
        <v>-0.74801101706160822</v>
      </c>
      <c r="L125" s="58" t="str">
        <f t="shared" si="8"/>
        <v/>
      </c>
    </row>
    <row r="126" spans="1:12" x14ac:dyDescent="0.2">
      <c r="A126" s="171" t="s">
        <v>3109</v>
      </c>
      <c r="B126" s="172" t="s">
        <v>1462</v>
      </c>
      <c r="C126" s="171" t="s">
        <v>2192</v>
      </c>
      <c r="D126" s="171" t="s">
        <v>179</v>
      </c>
      <c r="E126" s="171" t="s">
        <v>180</v>
      </c>
      <c r="F126" s="173">
        <v>1.5060285600000001</v>
      </c>
      <c r="G126" s="173">
        <v>0.20469467999999999</v>
      </c>
      <c r="H126" s="58">
        <f t="shared" si="6"/>
        <v>6.3574386984556712</v>
      </c>
      <c r="I126" s="173">
        <v>73.46951304000001</v>
      </c>
      <c r="J126" s="173">
        <v>18.709045440000001</v>
      </c>
      <c r="K126" s="58">
        <f t="shared" si="7"/>
        <v>2.9269514457922021</v>
      </c>
      <c r="L126" s="58">
        <f t="shared" si="8"/>
        <v>48.783612071739199</v>
      </c>
    </row>
    <row r="127" spans="1:12" x14ac:dyDescent="0.2">
      <c r="A127" s="171" t="s">
        <v>2826</v>
      </c>
      <c r="B127" s="172" t="s">
        <v>112</v>
      </c>
      <c r="C127" s="171" t="s">
        <v>510</v>
      </c>
      <c r="D127" s="171" t="s">
        <v>609</v>
      </c>
      <c r="E127" s="171" t="s">
        <v>706</v>
      </c>
      <c r="F127" s="173">
        <v>12.79815906</v>
      </c>
      <c r="G127" s="173">
        <v>21.80773932</v>
      </c>
      <c r="H127" s="58">
        <f t="shared" si="6"/>
        <v>-0.41313682852661682</v>
      </c>
      <c r="I127" s="173">
        <v>72.546869850000007</v>
      </c>
      <c r="J127" s="173">
        <v>274.26709381999996</v>
      </c>
      <c r="K127" s="58">
        <f t="shared" si="7"/>
        <v>-0.73548824673217217</v>
      </c>
      <c r="L127" s="58">
        <f t="shared" si="8"/>
        <v>5.6685394758642742</v>
      </c>
    </row>
    <row r="128" spans="1:12" x14ac:dyDescent="0.2">
      <c r="A128" s="171" t="s">
        <v>1708</v>
      </c>
      <c r="B128" s="172" t="s">
        <v>303</v>
      </c>
      <c r="C128" s="171" t="s">
        <v>510</v>
      </c>
      <c r="D128" s="171" t="s">
        <v>178</v>
      </c>
      <c r="E128" s="171" t="s">
        <v>706</v>
      </c>
      <c r="F128" s="173">
        <v>7.08426928</v>
      </c>
      <c r="G128" s="173">
        <v>8.3242385700000003</v>
      </c>
      <c r="H128" s="58">
        <f t="shared" si="6"/>
        <v>-0.14895888429588822</v>
      </c>
      <c r="I128" s="173">
        <v>72.064658750000007</v>
      </c>
      <c r="J128" s="173">
        <v>65.026343060000002</v>
      </c>
      <c r="K128" s="58">
        <f t="shared" si="7"/>
        <v>0.10823791341773181</v>
      </c>
      <c r="L128" s="58">
        <f t="shared" si="8"/>
        <v>10.172490048260842</v>
      </c>
    </row>
    <row r="129" spans="1:12" x14ac:dyDescent="0.2">
      <c r="A129" s="171" t="s">
        <v>1321</v>
      </c>
      <c r="B129" s="172" t="s">
        <v>333</v>
      </c>
      <c r="C129" s="171" t="s">
        <v>639</v>
      </c>
      <c r="D129" s="171" t="s">
        <v>179</v>
      </c>
      <c r="E129" s="171" t="s">
        <v>180</v>
      </c>
      <c r="F129" s="173">
        <v>12.960283550000002</v>
      </c>
      <c r="G129" s="173">
        <v>5.9113744199999996</v>
      </c>
      <c r="H129" s="58">
        <f t="shared" si="6"/>
        <v>1.192431510707793</v>
      </c>
      <c r="I129" s="173">
        <v>70.460144110000002</v>
      </c>
      <c r="J129" s="173">
        <v>33.994949999999996</v>
      </c>
      <c r="K129" s="58">
        <f t="shared" si="7"/>
        <v>1.0726650314237851</v>
      </c>
      <c r="L129" s="58">
        <f t="shared" si="8"/>
        <v>5.4366205676109605</v>
      </c>
    </row>
    <row r="130" spans="1:12" x14ac:dyDescent="0.2">
      <c r="A130" s="171" t="s">
        <v>1466</v>
      </c>
      <c r="B130" s="172" t="s">
        <v>659</v>
      </c>
      <c r="C130" s="171" t="s">
        <v>639</v>
      </c>
      <c r="D130" s="171" t="s">
        <v>178</v>
      </c>
      <c r="E130" s="171" t="s">
        <v>706</v>
      </c>
      <c r="F130" s="173">
        <v>9.8705031899999991</v>
      </c>
      <c r="G130" s="173">
        <v>46.60614966</v>
      </c>
      <c r="H130" s="58">
        <f t="shared" si="6"/>
        <v>-0.7882145755011507</v>
      </c>
      <c r="I130" s="173">
        <v>70.210042213189993</v>
      </c>
      <c r="J130" s="173">
        <v>418.52562297638735</v>
      </c>
      <c r="K130" s="58">
        <f t="shared" si="7"/>
        <v>-0.83224433975180734</v>
      </c>
      <c r="L130" s="58">
        <f t="shared" si="8"/>
        <v>7.1131168149888415</v>
      </c>
    </row>
    <row r="131" spans="1:12" x14ac:dyDescent="0.2">
      <c r="A131" s="171" t="s">
        <v>2949</v>
      </c>
      <c r="B131" s="172" t="s">
        <v>2008</v>
      </c>
      <c r="C131" s="171" t="s">
        <v>510</v>
      </c>
      <c r="D131" s="171" t="s">
        <v>179</v>
      </c>
      <c r="E131" s="171" t="s">
        <v>706</v>
      </c>
      <c r="F131" s="173">
        <v>8.7951888900000004</v>
      </c>
      <c r="G131" s="173">
        <v>2.3527455900000001</v>
      </c>
      <c r="H131" s="58">
        <f t="shared" si="6"/>
        <v>2.7382660188091141</v>
      </c>
      <c r="I131" s="173">
        <v>70.082516290090652</v>
      </c>
      <c r="J131" s="173">
        <v>5.4234501012096601</v>
      </c>
      <c r="K131" s="58">
        <f t="shared" si="7"/>
        <v>11.922127977993062</v>
      </c>
      <c r="L131" s="58">
        <f t="shared" si="8"/>
        <v>7.9682786994800576</v>
      </c>
    </row>
    <row r="132" spans="1:12" x14ac:dyDescent="0.2">
      <c r="A132" s="171" t="s">
        <v>1427</v>
      </c>
      <c r="B132" s="172" t="s">
        <v>53</v>
      </c>
      <c r="C132" s="171" t="s">
        <v>637</v>
      </c>
      <c r="D132" s="171" t="s">
        <v>178</v>
      </c>
      <c r="E132" s="171" t="s">
        <v>706</v>
      </c>
      <c r="F132" s="173">
        <v>9.7225766599999996</v>
      </c>
      <c r="G132" s="173">
        <v>9.1877973900000001</v>
      </c>
      <c r="H132" s="58">
        <f t="shared" si="6"/>
        <v>5.8205383434124736E-2</v>
      </c>
      <c r="I132" s="173">
        <v>70.070334035384008</v>
      </c>
      <c r="J132" s="173">
        <v>0.13588072000000001</v>
      </c>
      <c r="K132" s="58" t="str">
        <f t="shared" si="7"/>
        <v/>
      </c>
      <c r="L132" s="58">
        <f t="shared" si="8"/>
        <v>7.2069716172733171</v>
      </c>
    </row>
    <row r="133" spans="1:12" x14ac:dyDescent="0.2">
      <c r="A133" s="171" t="s">
        <v>2624</v>
      </c>
      <c r="B133" s="172" t="s">
        <v>1823</v>
      </c>
      <c r="C133" s="171" t="s">
        <v>639</v>
      </c>
      <c r="D133" s="171" t="s">
        <v>609</v>
      </c>
      <c r="E133" s="171" t="s">
        <v>180</v>
      </c>
      <c r="F133" s="173">
        <v>13.693532099999999</v>
      </c>
      <c r="G133" s="173">
        <v>16.051298020000001</v>
      </c>
      <c r="H133" s="58">
        <f t="shared" si="6"/>
        <v>-0.14688942396198823</v>
      </c>
      <c r="I133" s="173">
        <v>69.895440115016996</v>
      </c>
      <c r="J133" s="173">
        <v>108.92758767280471</v>
      </c>
      <c r="K133" s="58">
        <f t="shared" si="7"/>
        <v>-0.3583311481663578</v>
      </c>
      <c r="L133" s="58">
        <f t="shared" si="8"/>
        <v>5.1042667154529839</v>
      </c>
    </row>
    <row r="134" spans="1:12" x14ac:dyDescent="0.2">
      <c r="A134" s="171" t="s">
        <v>2925</v>
      </c>
      <c r="B134" s="171" t="s">
        <v>651</v>
      </c>
      <c r="C134" s="171" t="s">
        <v>640</v>
      </c>
      <c r="D134" s="171" t="s">
        <v>178</v>
      </c>
      <c r="E134" s="171" t="s">
        <v>180</v>
      </c>
      <c r="F134" s="173">
        <v>1.99730509</v>
      </c>
      <c r="G134" s="173">
        <v>3.0561556299999997</v>
      </c>
      <c r="H134" s="58">
        <f t="shared" si="6"/>
        <v>-0.34646486245859143</v>
      </c>
      <c r="I134" s="173">
        <v>69.248511340000007</v>
      </c>
      <c r="J134" s="173">
        <v>84.92767886</v>
      </c>
      <c r="K134" s="58">
        <f t="shared" si="7"/>
        <v>-0.18461787406019292</v>
      </c>
      <c r="L134" s="58">
        <f t="shared" si="8"/>
        <v>34.670973246255535</v>
      </c>
    </row>
    <row r="135" spans="1:12" x14ac:dyDescent="0.2">
      <c r="A135" s="171" t="s">
        <v>2963</v>
      </c>
      <c r="B135" s="172" t="s">
        <v>900</v>
      </c>
      <c r="C135" s="171" t="s">
        <v>510</v>
      </c>
      <c r="D135" s="171" t="s">
        <v>609</v>
      </c>
      <c r="E135" s="171" t="s">
        <v>180</v>
      </c>
      <c r="F135" s="173">
        <v>3.3952341000000001</v>
      </c>
      <c r="G135" s="173">
        <v>2.02225185</v>
      </c>
      <c r="H135" s="58">
        <f t="shared" si="6"/>
        <v>0.67893731930570378</v>
      </c>
      <c r="I135" s="173">
        <v>67.957620180000006</v>
      </c>
      <c r="J135" s="173">
        <v>2.7361961899999998</v>
      </c>
      <c r="K135" s="58">
        <f t="shared" si="7"/>
        <v>23.836530519399638</v>
      </c>
      <c r="L135" s="58">
        <f t="shared" si="8"/>
        <v>20.015591908669862</v>
      </c>
    </row>
    <row r="136" spans="1:12" x14ac:dyDescent="0.2">
      <c r="A136" s="171" t="s">
        <v>1280</v>
      </c>
      <c r="B136" s="172" t="s">
        <v>412</v>
      </c>
      <c r="C136" s="171" t="s">
        <v>1245</v>
      </c>
      <c r="D136" s="171" t="s">
        <v>178</v>
      </c>
      <c r="E136" s="171" t="s">
        <v>706</v>
      </c>
      <c r="F136" s="173">
        <v>2.60879547</v>
      </c>
      <c r="G136" s="173">
        <v>2.3375315899999998</v>
      </c>
      <c r="H136" s="58">
        <f t="shared" si="6"/>
        <v>0.1160471504045002</v>
      </c>
      <c r="I136" s="173">
        <v>67.854307258413002</v>
      </c>
      <c r="J136" s="173">
        <v>3.7415584701182421</v>
      </c>
      <c r="K136" s="58">
        <f t="shared" si="7"/>
        <v>17.135305862604532</v>
      </c>
      <c r="L136" s="58">
        <f t="shared" si="8"/>
        <v>26.009822555546297</v>
      </c>
    </row>
    <row r="137" spans="1:12" x14ac:dyDescent="0.2">
      <c r="A137" s="171" t="s">
        <v>1127</v>
      </c>
      <c r="B137" s="172" t="s">
        <v>1004</v>
      </c>
      <c r="C137" s="171" t="s">
        <v>2197</v>
      </c>
      <c r="D137" s="171" t="s">
        <v>179</v>
      </c>
      <c r="E137" s="171" t="s">
        <v>180</v>
      </c>
      <c r="F137" s="173">
        <v>10.28441072</v>
      </c>
      <c r="G137" s="173">
        <v>22.977772170000001</v>
      </c>
      <c r="H137" s="58">
        <f t="shared" si="6"/>
        <v>-0.55241915343614445</v>
      </c>
      <c r="I137" s="173">
        <v>67.613977849999998</v>
      </c>
      <c r="J137" s="173">
        <v>33.806867867606002</v>
      </c>
      <c r="K137" s="58">
        <f t="shared" si="7"/>
        <v>1.0000071617042119</v>
      </c>
      <c r="L137" s="58">
        <f t="shared" si="8"/>
        <v>6.5744143919215237</v>
      </c>
    </row>
    <row r="138" spans="1:12" x14ac:dyDescent="0.2">
      <c r="A138" s="171" t="s">
        <v>2196</v>
      </c>
      <c r="B138" s="171" t="s">
        <v>293</v>
      </c>
      <c r="C138" s="171" t="s">
        <v>510</v>
      </c>
      <c r="D138" s="171" t="s">
        <v>178</v>
      </c>
      <c r="E138" s="171" t="s">
        <v>706</v>
      </c>
      <c r="F138" s="173">
        <v>114.49683103</v>
      </c>
      <c r="G138" s="173">
        <v>80.663962180000013</v>
      </c>
      <c r="H138" s="58">
        <f t="shared" si="6"/>
        <v>0.41942979163982308</v>
      </c>
      <c r="I138" s="173">
        <v>67.300696559999992</v>
      </c>
      <c r="J138" s="173">
        <v>33.279084709999999</v>
      </c>
      <c r="K138" s="58">
        <f t="shared" si="7"/>
        <v>1.0223121262640036</v>
      </c>
      <c r="L138" s="58">
        <f t="shared" si="8"/>
        <v>0.58779527742882365</v>
      </c>
    </row>
    <row r="139" spans="1:12" x14ac:dyDescent="0.2">
      <c r="A139" s="171" t="s">
        <v>2584</v>
      </c>
      <c r="B139" s="172" t="s">
        <v>2040</v>
      </c>
      <c r="C139" s="171" t="s">
        <v>639</v>
      </c>
      <c r="D139" s="171" t="s">
        <v>609</v>
      </c>
      <c r="E139" s="171" t="s">
        <v>180</v>
      </c>
      <c r="F139" s="173">
        <v>12.333593779999999</v>
      </c>
      <c r="G139" s="173">
        <v>14.16589503</v>
      </c>
      <c r="H139" s="58">
        <f t="shared" si="6"/>
        <v>-0.1293459570411627</v>
      </c>
      <c r="I139" s="173">
        <v>66.249308915041041</v>
      </c>
      <c r="J139" s="173">
        <v>44.558444871404909</v>
      </c>
      <c r="K139" s="58">
        <f t="shared" si="7"/>
        <v>0.48679580506536269</v>
      </c>
      <c r="L139" s="58">
        <f t="shared" si="8"/>
        <v>5.37145215715391</v>
      </c>
    </row>
    <row r="140" spans="1:12" x14ac:dyDescent="0.2">
      <c r="A140" s="171" t="s">
        <v>2527</v>
      </c>
      <c r="B140" s="172" t="s">
        <v>2075</v>
      </c>
      <c r="C140" s="171" t="s">
        <v>639</v>
      </c>
      <c r="D140" s="171" t="s">
        <v>609</v>
      </c>
      <c r="E140" s="171" t="s">
        <v>180</v>
      </c>
      <c r="F140" s="173">
        <v>10.05492158</v>
      </c>
      <c r="G140" s="173">
        <v>8.9158293800000017</v>
      </c>
      <c r="H140" s="58">
        <f t="shared" si="6"/>
        <v>0.12776065483657773</v>
      </c>
      <c r="I140" s="173">
        <v>65.81364487999997</v>
      </c>
      <c r="J140" s="173">
        <v>36.869346029999996</v>
      </c>
      <c r="K140" s="58">
        <f t="shared" si="7"/>
        <v>0.7850505085294559</v>
      </c>
      <c r="L140" s="58">
        <f t="shared" si="8"/>
        <v>6.5454160289930341</v>
      </c>
    </row>
    <row r="141" spans="1:12" x14ac:dyDescent="0.2">
      <c r="A141" s="171" t="s">
        <v>2623</v>
      </c>
      <c r="B141" s="171" t="s">
        <v>1584</v>
      </c>
      <c r="C141" s="171" t="s">
        <v>639</v>
      </c>
      <c r="D141" s="171" t="s">
        <v>609</v>
      </c>
      <c r="E141" s="171" t="s">
        <v>180</v>
      </c>
      <c r="F141" s="173">
        <v>23.907377739999998</v>
      </c>
      <c r="G141" s="173">
        <v>23.013339460000001</v>
      </c>
      <c r="H141" s="58">
        <f t="shared" si="6"/>
        <v>3.8848698232342382E-2</v>
      </c>
      <c r="I141" s="173">
        <v>65.497608108648564</v>
      </c>
      <c r="J141" s="173">
        <v>207.75346382890456</v>
      </c>
      <c r="K141" s="58">
        <f t="shared" si="7"/>
        <v>-0.68473397794903124</v>
      </c>
      <c r="L141" s="58">
        <f t="shared" si="8"/>
        <v>2.7396399898372361</v>
      </c>
    </row>
    <row r="142" spans="1:12" x14ac:dyDescent="0.2">
      <c r="A142" s="171" t="s">
        <v>2534</v>
      </c>
      <c r="B142" s="172" t="s">
        <v>2163</v>
      </c>
      <c r="C142" s="171" t="s">
        <v>639</v>
      </c>
      <c r="D142" s="171" t="s">
        <v>609</v>
      </c>
      <c r="E142" s="171" t="s">
        <v>706</v>
      </c>
      <c r="F142" s="173">
        <v>13.955900810000001</v>
      </c>
      <c r="G142" s="173">
        <v>18.238703469999997</v>
      </c>
      <c r="H142" s="58">
        <f t="shared" si="6"/>
        <v>-0.23481946877663651</v>
      </c>
      <c r="I142" s="173">
        <v>65.306900403464923</v>
      </c>
      <c r="J142" s="173">
        <v>92.761457447919014</v>
      </c>
      <c r="K142" s="58">
        <f t="shared" si="7"/>
        <v>-0.29596944463565023</v>
      </c>
      <c r="L142" s="58">
        <f t="shared" si="8"/>
        <v>4.6795188137672721</v>
      </c>
    </row>
    <row r="143" spans="1:12" x14ac:dyDescent="0.2">
      <c r="A143" s="171" t="s">
        <v>2232</v>
      </c>
      <c r="B143" s="172" t="s">
        <v>1342</v>
      </c>
      <c r="C143" s="171" t="s">
        <v>510</v>
      </c>
      <c r="D143" s="171" t="s">
        <v>609</v>
      </c>
      <c r="E143" s="171" t="s">
        <v>706</v>
      </c>
      <c r="F143" s="173">
        <v>7.4773984499999999</v>
      </c>
      <c r="G143" s="173">
        <v>2.1144224900000004</v>
      </c>
      <c r="H143" s="58">
        <f t="shared" si="6"/>
        <v>2.5363786023672112</v>
      </c>
      <c r="I143" s="173">
        <v>64.701365119999991</v>
      </c>
      <c r="J143" s="173">
        <v>15.494033859999998</v>
      </c>
      <c r="K143" s="58">
        <f t="shared" si="7"/>
        <v>3.1758889714986074</v>
      </c>
      <c r="L143" s="58">
        <f t="shared" si="8"/>
        <v>8.6529246171173337</v>
      </c>
    </row>
    <row r="144" spans="1:12" x14ac:dyDescent="0.2">
      <c r="A144" s="171" t="s">
        <v>2868</v>
      </c>
      <c r="B144" s="172" t="s">
        <v>1293</v>
      </c>
      <c r="C144" s="171" t="s">
        <v>510</v>
      </c>
      <c r="D144" s="171" t="s">
        <v>179</v>
      </c>
      <c r="E144" s="171" t="s">
        <v>180</v>
      </c>
      <c r="F144" s="173">
        <v>5.4558444499999998</v>
      </c>
      <c r="G144" s="173">
        <v>6.47225494</v>
      </c>
      <c r="H144" s="58">
        <f t="shared" si="6"/>
        <v>-0.15704117026020614</v>
      </c>
      <c r="I144" s="173">
        <v>64.581772659721551</v>
      </c>
      <c r="J144" s="173">
        <v>9.0151664664939908</v>
      </c>
      <c r="K144" s="58">
        <f t="shared" si="7"/>
        <v>6.1636805487450399</v>
      </c>
      <c r="L144" s="58">
        <f t="shared" si="8"/>
        <v>11.837172641482026</v>
      </c>
    </row>
    <row r="145" spans="1:16" x14ac:dyDescent="0.2">
      <c r="A145" s="171" t="s">
        <v>1150</v>
      </c>
      <c r="B145" s="171" t="s">
        <v>2165</v>
      </c>
      <c r="C145" s="171" t="s">
        <v>639</v>
      </c>
      <c r="D145" s="171" t="s">
        <v>179</v>
      </c>
      <c r="E145" s="171" t="s">
        <v>706</v>
      </c>
      <c r="F145" s="173">
        <v>11.35948106</v>
      </c>
      <c r="G145" s="173">
        <v>10.138482550000001</v>
      </c>
      <c r="H145" s="58">
        <f t="shared" si="6"/>
        <v>0.12043207688906055</v>
      </c>
      <c r="I145" s="173">
        <v>62.783882789999979</v>
      </c>
      <c r="J145" s="173">
        <v>62.87726456</v>
      </c>
      <c r="K145" s="58">
        <f t="shared" si="7"/>
        <v>-1.4851436469681678E-3</v>
      </c>
      <c r="L145" s="58">
        <f t="shared" si="8"/>
        <v>5.5270027264784201</v>
      </c>
    </row>
    <row r="146" spans="1:16" x14ac:dyDescent="0.2">
      <c r="A146" s="171" t="s">
        <v>1281</v>
      </c>
      <c r="B146" s="172" t="s">
        <v>402</v>
      </c>
      <c r="C146" s="171" t="s">
        <v>1245</v>
      </c>
      <c r="D146" s="171" t="s">
        <v>178</v>
      </c>
      <c r="E146" s="171" t="s">
        <v>706</v>
      </c>
      <c r="F146" s="173">
        <v>39.417050209999999</v>
      </c>
      <c r="G146" s="173">
        <v>67.556876040000006</v>
      </c>
      <c r="H146" s="58">
        <f t="shared" si="6"/>
        <v>-0.41653533258907049</v>
      </c>
      <c r="I146" s="173">
        <v>62.742205246997138</v>
      </c>
      <c r="J146" s="173">
        <v>107.29423131077274</v>
      </c>
      <c r="K146" s="58">
        <f t="shared" si="7"/>
        <v>-0.41523225917647644</v>
      </c>
      <c r="L146" s="58">
        <f t="shared" si="8"/>
        <v>1.5917529321126016</v>
      </c>
    </row>
    <row r="147" spans="1:16" x14ac:dyDescent="0.2">
      <c r="A147" s="171" t="s">
        <v>2987</v>
      </c>
      <c r="B147" s="172" t="s">
        <v>1815</v>
      </c>
      <c r="C147" s="171" t="s">
        <v>2192</v>
      </c>
      <c r="D147" s="171" t="s">
        <v>179</v>
      </c>
      <c r="E147" s="171" t="s">
        <v>180</v>
      </c>
      <c r="F147" s="173">
        <v>0.50526746</v>
      </c>
      <c r="G147" s="173">
        <v>1.4197789699999999</v>
      </c>
      <c r="H147" s="58">
        <f t="shared" si="6"/>
        <v>-0.64412245097559095</v>
      </c>
      <c r="I147" s="173">
        <v>61.990460163128951</v>
      </c>
      <c r="J147" s="173">
        <v>6.8390474793690705</v>
      </c>
      <c r="K147" s="58">
        <f t="shared" si="7"/>
        <v>8.0641950286398387</v>
      </c>
      <c r="L147" s="58" t="str">
        <f t="shared" si="8"/>
        <v/>
      </c>
      <c r="M147" s="129"/>
      <c r="P147" s="129"/>
    </row>
    <row r="148" spans="1:16" x14ac:dyDescent="0.2">
      <c r="A148" s="171" t="s">
        <v>2613</v>
      </c>
      <c r="B148" s="171" t="s">
        <v>1561</v>
      </c>
      <c r="C148" s="171" t="s">
        <v>639</v>
      </c>
      <c r="D148" s="171" t="s">
        <v>609</v>
      </c>
      <c r="E148" s="171" t="s">
        <v>180</v>
      </c>
      <c r="F148" s="173">
        <v>26.310170539999998</v>
      </c>
      <c r="G148" s="173">
        <v>34.128306080000002</v>
      </c>
      <c r="H148" s="58">
        <f t="shared" si="6"/>
        <v>-0.22908067929517362</v>
      </c>
      <c r="I148" s="173">
        <v>61.948460890082188</v>
      </c>
      <c r="J148" s="173">
        <v>77.212708010146429</v>
      </c>
      <c r="K148" s="58">
        <f t="shared" si="7"/>
        <v>-0.19769086609497477</v>
      </c>
      <c r="L148" s="58">
        <f t="shared" si="8"/>
        <v>2.3545442548880642</v>
      </c>
    </row>
    <row r="149" spans="1:16" x14ac:dyDescent="0.2">
      <c r="A149" s="171" t="s">
        <v>2570</v>
      </c>
      <c r="B149" s="172" t="s">
        <v>2174</v>
      </c>
      <c r="C149" s="171" t="s">
        <v>639</v>
      </c>
      <c r="D149" s="171" t="s">
        <v>609</v>
      </c>
      <c r="E149" s="171" t="s">
        <v>180</v>
      </c>
      <c r="F149" s="173">
        <v>18.37880028</v>
      </c>
      <c r="G149" s="173">
        <v>23.12883939</v>
      </c>
      <c r="H149" s="58">
        <f t="shared" si="6"/>
        <v>-0.20537299904697037</v>
      </c>
      <c r="I149" s="173">
        <v>61.743317699999949</v>
      </c>
      <c r="J149" s="173">
        <v>126.56936431000003</v>
      </c>
      <c r="K149" s="58">
        <f t="shared" si="7"/>
        <v>-0.51217802162002557</v>
      </c>
      <c r="L149" s="58">
        <f t="shared" si="8"/>
        <v>3.3594857531146722</v>
      </c>
    </row>
    <row r="150" spans="1:16" x14ac:dyDescent="0.2">
      <c r="A150" s="171" t="s">
        <v>1327</v>
      </c>
      <c r="B150" s="172" t="s">
        <v>339</v>
      </c>
      <c r="C150" s="171" t="s">
        <v>639</v>
      </c>
      <c r="D150" s="171" t="s">
        <v>179</v>
      </c>
      <c r="E150" s="171" t="s">
        <v>180</v>
      </c>
      <c r="F150" s="173">
        <v>2.74935887</v>
      </c>
      <c r="G150" s="173">
        <v>1.76861069</v>
      </c>
      <c r="H150" s="58">
        <f t="shared" si="6"/>
        <v>0.55453027935729593</v>
      </c>
      <c r="I150" s="173">
        <v>61.631326379999997</v>
      </c>
      <c r="J150" s="173">
        <v>6.5259614500000005</v>
      </c>
      <c r="K150" s="58">
        <f t="shared" si="7"/>
        <v>8.4440224405554822</v>
      </c>
      <c r="L150" s="58">
        <f t="shared" si="8"/>
        <v>22.416617580374293</v>
      </c>
    </row>
    <row r="151" spans="1:16" x14ac:dyDescent="0.2">
      <c r="A151" s="171" t="s">
        <v>1576</v>
      </c>
      <c r="B151" s="172" t="s">
        <v>796</v>
      </c>
      <c r="C151" s="171" t="s">
        <v>637</v>
      </c>
      <c r="D151" s="171" t="s">
        <v>178</v>
      </c>
      <c r="E151" s="171" t="s">
        <v>706</v>
      </c>
      <c r="F151" s="173">
        <v>7.3079401299999995</v>
      </c>
      <c r="G151" s="173">
        <v>6.7118421699999997</v>
      </c>
      <c r="H151" s="58">
        <f t="shared" si="6"/>
        <v>8.8812869090454161E-2</v>
      </c>
      <c r="I151" s="173">
        <v>61.268419204214794</v>
      </c>
      <c r="J151" s="173">
        <v>30.087337850468003</v>
      </c>
      <c r="K151" s="58">
        <f t="shared" si="7"/>
        <v>1.0363522857593654</v>
      </c>
      <c r="L151" s="58">
        <f t="shared" si="8"/>
        <v>8.3838151536984196</v>
      </c>
    </row>
    <row r="152" spans="1:16" x14ac:dyDescent="0.2">
      <c r="A152" s="171" t="s">
        <v>2598</v>
      </c>
      <c r="B152" s="172" t="s">
        <v>2162</v>
      </c>
      <c r="C152" s="171" t="s">
        <v>639</v>
      </c>
      <c r="D152" s="171" t="s">
        <v>609</v>
      </c>
      <c r="E152" s="171" t="s">
        <v>706</v>
      </c>
      <c r="F152" s="173">
        <v>13.48834767</v>
      </c>
      <c r="G152" s="173">
        <v>38.445515189999995</v>
      </c>
      <c r="H152" s="58">
        <f t="shared" si="6"/>
        <v>-0.64915679752658295</v>
      </c>
      <c r="I152" s="173">
        <v>60.595610179999944</v>
      </c>
      <c r="J152" s="173">
        <v>107.58080912999996</v>
      </c>
      <c r="K152" s="58">
        <f t="shared" si="7"/>
        <v>-0.43674331258489985</v>
      </c>
      <c r="L152" s="58">
        <f t="shared" si="8"/>
        <v>4.4924413028567747</v>
      </c>
    </row>
    <row r="153" spans="1:16" x14ac:dyDescent="0.2">
      <c r="A153" s="171" t="s">
        <v>1110</v>
      </c>
      <c r="B153" s="172" t="s">
        <v>937</v>
      </c>
      <c r="C153" s="171" t="s">
        <v>2197</v>
      </c>
      <c r="D153" s="171" t="s">
        <v>179</v>
      </c>
      <c r="E153" s="171" t="s">
        <v>180</v>
      </c>
      <c r="F153" s="173">
        <v>8.2031649099999999</v>
      </c>
      <c r="G153" s="173">
        <v>7.1284039800000008</v>
      </c>
      <c r="H153" s="58">
        <f t="shared" si="6"/>
        <v>0.15077160792449917</v>
      </c>
      <c r="I153" s="173">
        <v>60.035862729999998</v>
      </c>
      <c r="J153" s="173">
        <v>23.166039260000002</v>
      </c>
      <c r="K153" s="58">
        <f t="shared" si="7"/>
        <v>1.5915462741040005</v>
      </c>
      <c r="L153" s="58">
        <f t="shared" si="8"/>
        <v>7.3186219451487293</v>
      </c>
    </row>
    <row r="154" spans="1:16" x14ac:dyDescent="0.2">
      <c r="A154" s="171" t="s">
        <v>2951</v>
      </c>
      <c r="B154" s="172" t="s">
        <v>1077</v>
      </c>
      <c r="C154" s="171" t="s">
        <v>2192</v>
      </c>
      <c r="D154" s="171" t="s">
        <v>179</v>
      </c>
      <c r="E154" s="171" t="s">
        <v>180</v>
      </c>
      <c r="F154" s="173">
        <v>1.61600915</v>
      </c>
      <c r="G154" s="173">
        <v>2.3290314799999998</v>
      </c>
      <c r="H154" s="58">
        <f t="shared" si="6"/>
        <v>-0.30614542401977318</v>
      </c>
      <c r="I154" s="173">
        <v>59.200230193330349</v>
      </c>
      <c r="J154" s="173">
        <v>54.262874644405201</v>
      </c>
      <c r="K154" s="58">
        <f t="shared" si="7"/>
        <v>9.0989568490069228E-2</v>
      </c>
      <c r="L154" s="58">
        <f t="shared" si="8"/>
        <v>36.633598388555129</v>
      </c>
    </row>
    <row r="155" spans="1:16" x14ac:dyDescent="0.2">
      <c r="A155" s="171" t="s">
        <v>2226</v>
      </c>
      <c r="B155" s="172" t="s">
        <v>222</v>
      </c>
      <c r="C155" s="171" t="s">
        <v>234</v>
      </c>
      <c r="D155" s="171" t="s">
        <v>179</v>
      </c>
      <c r="E155" s="171" t="s">
        <v>180</v>
      </c>
      <c r="F155" s="173">
        <v>12.51379455</v>
      </c>
      <c r="G155" s="173">
        <v>16.111206980000002</v>
      </c>
      <c r="H155" s="58">
        <f t="shared" si="6"/>
        <v>-0.22328633940745268</v>
      </c>
      <c r="I155" s="173">
        <v>58.700036740000002</v>
      </c>
      <c r="J155" s="173">
        <v>15.47683827</v>
      </c>
      <c r="K155" s="58">
        <f t="shared" si="7"/>
        <v>2.7927666953645827</v>
      </c>
      <c r="L155" s="58">
        <f t="shared" si="8"/>
        <v>4.6908263121516569</v>
      </c>
    </row>
    <row r="156" spans="1:16" x14ac:dyDescent="0.2">
      <c r="A156" s="171" t="s">
        <v>2528</v>
      </c>
      <c r="B156" s="172" t="s">
        <v>2080</v>
      </c>
      <c r="C156" s="171" t="s">
        <v>639</v>
      </c>
      <c r="D156" s="171" t="s">
        <v>609</v>
      </c>
      <c r="E156" s="171" t="s">
        <v>706</v>
      </c>
      <c r="F156" s="173">
        <v>8.4859234299999997</v>
      </c>
      <c r="G156" s="173">
        <v>6.3983907599999998</v>
      </c>
      <c r="H156" s="58">
        <f t="shared" si="6"/>
        <v>0.3262590154778231</v>
      </c>
      <c r="I156" s="173">
        <v>56.792974955905613</v>
      </c>
      <c r="J156" s="173">
        <v>18.065035045986598</v>
      </c>
      <c r="K156" s="58">
        <f t="shared" si="7"/>
        <v>2.1438065196847194</v>
      </c>
      <c r="L156" s="58">
        <f t="shared" si="8"/>
        <v>6.6926098761541164</v>
      </c>
    </row>
    <row r="157" spans="1:16" x14ac:dyDescent="0.2">
      <c r="A157" s="171" t="s">
        <v>2224</v>
      </c>
      <c r="B157" s="172" t="s">
        <v>1139</v>
      </c>
      <c r="C157" s="171" t="s">
        <v>510</v>
      </c>
      <c r="D157" s="171" t="s">
        <v>179</v>
      </c>
      <c r="E157" s="171" t="s">
        <v>180</v>
      </c>
      <c r="F157" s="173">
        <v>6.5212954100000005</v>
      </c>
      <c r="G157" s="173">
        <v>8.3987786700000004</v>
      </c>
      <c r="H157" s="58">
        <f t="shared" si="6"/>
        <v>-0.22354241417341691</v>
      </c>
      <c r="I157" s="173">
        <v>56.694713562237354</v>
      </c>
      <c r="J157" s="173">
        <v>24.533992143113274</v>
      </c>
      <c r="K157" s="58">
        <f t="shared" si="7"/>
        <v>1.3108637693988845</v>
      </c>
      <c r="L157" s="58">
        <f t="shared" si="8"/>
        <v>8.6937809128075294</v>
      </c>
    </row>
    <row r="158" spans="1:16" x14ac:dyDescent="0.2">
      <c r="A158" s="171" t="s">
        <v>2543</v>
      </c>
      <c r="B158" s="172" t="s">
        <v>2069</v>
      </c>
      <c r="C158" s="171" t="s">
        <v>639</v>
      </c>
      <c r="D158" s="171" t="s">
        <v>609</v>
      </c>
      <c r="E158" s="171" t="s">
        <v>180</v>
      </c>
      <c r="F158" s="173">
        <v>11.20308925</v>
      </c>
      <c r="G158" s="173">
        <v>6.0172509600000001</v>
      </c>
      <c r="H158" s="58">
        <f t="shared" si="6"/>
        <v>0.86182848687434488</v>
      </c>
      <c r="I158" s="173">
        <v>56.557117660000074</v>
      </c>
      <c r="J158" s="173">
        <v>48.240731820000001</v>
      </c>
      <c r="K158" s="58">
        <f t="shared" si="7"/>
        <v>0.17239344276597812</v>
      </c>
      <c r="L158" s="58">
        <f t="shared" si="8"/>
        <v>5.0483501825177441</v>
      </c>
    </row>
    <row r="159" spans="1:16" x14ac:dyDescent="0.2">
      <c r="A159" s="171" t="s">
        <v>2856</v>
      </c>
      <c r="B159" s="172" t="s">
        <v>2085</v>
      </c>
      <c r="C159" s="171" t="s">
        <v>639</v>
      </c>
      <c r="D159" s="171" t="s">
        <v>609</v>
      </c>
      <c r="E159" s="171" t="s">
        <v>180</v>
      </c>
      <c r="F159" s="173">
        <v>8.4374730899999992</v>
      </c>
      <c r="G159" s="173">
        <v>8.6986978500000003</v>
      </c>
      <c r="H159" s="58">
        <f t="shared" si="6"/>
        <v>-3.0030329194616345E-2</v>
      </c>
      <c r="I159" s="173">
        <v>55.90156242000004</v>
      </c>
      <c r="J159" s="173">
        <v>24.314389821064395</v>
      </c>
      <c r="K159" s="58">
        <f t="shared" si="7"/>
        <v>1.299114344690262</v>
      </c>
      <c r="L159" s="58">
        <f t="shared" si="8"/>
        <v>6.6253914914708245</v>
      </c>
    </row>
    <row r="160" spans="1:16" x14ac:dyDescent="0.2">
      <c r="A160" s="171" t="s">
        <v>2872</v>
      </c>
      <c r="B160" s="172" t="s">
        <v>710</v>
      </c>
      <c r="C160" s="171" t="s">
        <v>2192</v>
      </c>
      <c r="D160" s="171" t="s">
        <v>179</v>
      </c>
      <c r="E160" s="171" t="s">
        <v>180</v>
      </c>
      <c r="F160" s="173">
        <v>7.88894333</v>
      </c>
      <c r="G160" s="173">
        <v>6.1672316900000004</v>
      </c>
      <c r="H160" s="58">
        <f t="shared" si="6"/>
        <v>0.27917090301499603</v>
      </c>
      <c r="I160" s="173">
        <v>55.793293650000003</v>
      </c>
      <c r="J160" s="173">
        <v>5.7516863899999997</v>
      </c>
      <c r="K160" s="58">
        <f t="shared" si="7"/>
        <v>8.7003365390372061</v>
      </c>
      <c r="L160" s="58">
        <f t="shared" si="8"/>
        <v>7.0723405297931077</v>
      </c>
    </row>
    <row r="161" spans="1:12" x14ac:dyDescent="0.2">
      <c r="A161" s="171" t="s">
        <v>1354</v>
      </c>
      <c r="B161" s="172" t="s">
        <v>208</v>
      </c>
      <c r="C161" s="171" t="s">
        <v>2190</v>
      </c>
      <c r="D161" s="171" t="s">
        <v>178</v>
      </c>
      <c r="E161" s="171" t="s">
        <v>706</v>
      </c>
      <c r="F161" s="173">
        <v>0.96027066000000005</v>
      </c>
      <c r="G161" s="173">
        <v>4.2397081500000002</v>
      </c>
      <c r="H161" s="58">
        <f t="shared" si="6"/>
        <v>-0.77350548056002388</v>
      </c>
      <c r="I161" s="173">
        <v>55.2457949</v>
      </c>
      <c r="J161" s="173">
        <v>192.35550846999999</v>
      </c>
      <c r="K161" s="58">
        <f t="shared" si="7"/>
        <v>-0.71279327876063292</v>
      </c>
      <c r="L161" s="58">
        <f t="shared" si="8"/>
        <v>57.531482738418767</v>
      </c>
    </row>
    <row r="162" spans="1:12" x14ac:dyDescent="0.2">
      <c r="A162" s="171" t="s">
        <v>2846</v>
      </c>
      <c r="B162" s="172" t="s">
        <v>151</v>
      </c>
      <c r="C162" s="171" t="s">
        <v>639</v>
      </c>
      <c r="D162" s="171" t="s">
        <v>179</v>
      </c>
      <c r="E162" s="171" t="s">
        <v>706</v>
      </c>
      <c r="F162" s="173">
        <v>16.347648079999999</v>
      </c>
      <c r="G162" s="173">
        <v>11.463179480000001</v>
      </c>
      <c r="H162" s="58">
        <f t="shared" si="6"/>
        <v>0.4261006824958129</v>
      </c>
      <c r="I162" s="173">
        <v>55.152182607913502</v>
      </c>
      <c r="J162" s="173">
        <v>104.64368954242246</v>
      </c>
      <c r="K162" s="58">
        <f t="shared" si="7"/>
        <v>-0.47295261807875333</v>
      </c>
      <c r="L162" s="58">
        <f t="shared" si="8"/>
        <v>3.3737074800006037</v>
      </c>
    </row>
    <row r="163" spans="1:12" x14ac:dyDescent="0.2">
      <c r="A163" s="171" t="s">
        <v>1108</v>
      </c>
      <c r="B163" s="172" t="s">
        <v>625</v>
      </c>
      <c r="C163" s="171" t="s">
        <v>2197</v>
      </c>
      <c r="D163" s="171" t="s">
        <v>609</v>
      </c>
      <c r="E163" s="171" t="s">
        <v>180</v>
      </c>
      <c r="F163" s="173">
        <v>8.6024113599999996</v>
      </c>
      <c r="G163" s="173">
        <v>5.7551123799999999</v>
      </c>
      <c r="H163" s="58">
        <f t="shared" si="6"/>
        <v>0.49474255096996034</v>
      </c>
      <c r="I163" s="173">
        <v>54.851053119999996</v>
      </c>
      <c r="J163" s="173">
        <v>78.943915410000002</v>
      </c>
      <c r="K163" s="58">
        <f t="shared" si="7"/>
        <v>-0.30518960409896401</v>
      </c>
      <c r="L163" s="58">
        <f t="shared" si="8"/>
        <v>6.3762415937291328</v>
      </c>
    </row>
    <row r="164" spans="1:12" x14ac:dyDescent="0.2">
      <c r="A164" s="171" t="s">
        <v>1180</v>
      </c>
      <c r="B164" s="172" t="s">
        <v>1181</v>
      </c>
      <c r="C164" s="171" t="s">
        <v>2197</v>
      </c>
      <c r="D164" s="171" t="s">
        <v>609</v>
      </c>
      <c r="E164" s="171" t="s">
        <v>180</v>
      </c>
      <c r="F164" s="173">
        <v>25.350696539999998</v>
      </c>
      <c r="G164" s="173">
        <v>11.197167220000001</v>
      </c>
      <c r="H164" s="58">
        <f t="shared" si="6"/>
        <v>1.2640276814585247</v>
      </c>
      <c r="I164" s="173">
        <v>54.338112709999997</v>
      </c>
      <c r="J164" s="173">
        <v>56.884507659999997</v>
      </c>
      <c r="K164" s="58">
        <f t="shared" si="7"/>
        <v>-4.4764296198533726E-2</v>
      </c>
      <c r="L164" s="58">
        <f t="shared" si="8"/>
        <v>2.1434563986934934</v>
      </c>
    </row>
    <row r="165" spans="1:12" x14ac:dyDescent="0.2">
      <c r="A165" s="171" t="s">
        <v>1413</v>
      </c>
      <c r="B165" s="172" t="s">
        <v>1140</v>
      </c>
      <c r="C165" s="171" t="s">
        <v>637</v>
      </c>
      <c r="D165" s="171" t="s">
        <v>178</v>
      </c>
      <c r="E165" s="171" t="s">
        <v>706</v>
      </c>
      <c r="F165" s="173">
        <v>14.51040839</v>
      </c>
      <c r="G165" s="173">
        <v>14.11926296</v>
      </c>
      <c r="H165" s="58">
        <f t="shared" si="6"/>
        <v>2.7702963753003074E-2</v>
      </c>
      <c r="I165" s="173">
        <v>54.262652039999999</v>
      </c>
      <c r="J165" s="173">
        <v>18.096919620000001</v>
      </c>
      <c r="K165" s="58">
        <f t="shared" si="7"/>
        <v>1.9984468726949007</v>
      </c>
      <c r="L165" s="58">
        <f t="shared" si="8"/>
        <v>3.739567528464304</v>
      </c>
    </row>
    <row r="166" spans="1:12" x14ac:dyDescent="0.2">
      <c r="A166" s="171" t="s">
        <v>2894</v>
      </c>
      <c r="B166" s="172" t="s">
        <v>1242</v>
      </c>
      <c r="C166" s="171" t="s">
        <v>510</v>
      </c>
      <c r="D166" s="171" t="s">
        <v>609</v>
      </c>
      <c r="E166" s="171" t="s">
        <v>180</v>
      </c>
      <c r="F166" s="173">
        <v>1.8796024899999999</v>
      </c>
      <c r="G166" s="173">
        <v>4.5478664400000008</v>
      </c>
      <c r="H166" s="58">
        <f t="shared" si="6"/>
        <v>-0.5867067525404287</v>
      </c>
      <c r="I166" s="173">
        <v>53.442396689999995</v>
      </c>
      <c r="J166" s="173">
        <v>12.06275533</v>
      </c>
      <c r="K166" s="58">
        <f t="shared" si="7"/>
        <v>3.4303639780448067</v>
      </c>
      <c r="L166" s="58">
        <f t="shared" si="8"/>
        <v>28.432818627517353</v>
      </c>
    </row>
    <row r="167" spans="1:12" x14ac:dyDescent="0.2">
      <c r="A167" s="171" t="s">
        <v>1570</v>
      </c>
      <c r="B167" s="172" t="s">
        <v>58</v>
      </c>
      <c r="C167" s="171" t="s">
        <v>637</v>
      </c>
      <c r="D167" s="171" t="s">
        <v>178</v>
      </c>
      <c r="E167" s="171" t="s">
        <v>706</v>
      </c>
      <c r="F167" s="173">
        <v>0.86065524000000004</v>
      </c>
      <c r="G167" s="173">
        <v>2.31045963</v>
      </c>
      <c r="H167" s="58">
        <f t="shared" si="6"/>
        <v>-0.62749609262811479</v>
      </c>
      <c r="I167" s="173">
        <v>52.893309374191396</v>
      </c>
      <c r="J167" s="173">
        <v>2.54372401</v>
      </c>
      <c r="K167" s="58">
        <f t="shared" si="7"/>
        <v>19.793651027491538</v>
      </c>
      <c r="L167" s="58">
        <f t="shared" si="8"/>
        <v>61.45702357449354</v>
      </c>
    </row>
    <row r="168" spans="1:12" x14ac:dyDescent="0.2">
      <c r="A168" s="171" t="s">
        <v>2244</v>
      </c>
      <c r="B168" s="172" t="s">
        <v>287</v>
      </c>
      <c r="C168" s="171" t="s">
        <v>510</v>
      </c>
      <c r="D168" s="171" t="s">
        <v>178</v>
      </c>
      <c r="E168" s="171" t="s">
        <v>706</v>
      </c>
      <c r="F168" s="173">
        <v>6.4007849400000003</v>
      </c>
      <c r="G168" s="173">
        <v>8.76812696</v>
      </c>
      <c r="H168" s="58">
        <f t="shared" si="6"/>
        <v>-0.26999403986732418</v>
      </c>
      <c r="I168" s="173">
        <v>52.303038451960205</v>
      </c>
      <c r="J168" s="173">
        <v>61.297179471482202</v>
      </c>
      <c r="K168" s="58">
        <f t="shared" si="7"/>
        <v>-0.1467300958554939</v>
      </c>
      <c r="L168" s="58">
        <f t="shared" si="8"/>
        <v>8.1713475678750438</v>
      </c>
    </row>
    <row r="169" spans="1:12" x14ac:dyDescent="0.2">
      <c r="A169" s="171" t="s">
        <v>2855</v>
      </c>
      <c r="B169" s="172" t="s">
        <v>138</v>
      </c>
      <c r="C169" s="171" t="s">
        <v>510</v>
      </c>
      <c r="D169" s="171" t="s">
        <v>609</v>
      </c>
      <c r="E169" s="171" t="s">
        <v>706</v>
      </c>
      <c r="F169" s="173">
        <v>5.4134915899999996</v>
      </c>
      <c r="G169" s="173">
        <v>9.2004955500000012</v>
      </c>
      <c r="H169" s="58">
        <f t="shared" si="6"/>
        <v>-0.41160869427299507</v>
      </c>
      <c r="I169" s="173">
        <v>50.778270429999999</v>
      </c>
      <c r="J169" s="173">
        <v>58.41105057</v>
      </c>
      <c r="K169" s="58">
        <f t="shared" si="7"/>
        <v>-0.13067356374377914</v>
      </c>
      <c r="L169" s="58">
        <f t="shared" si="8"/>
        <v>9.3799481509862286</v>
      </c>
    </row>
    <row r="170" spans="1:12" x14ac:dyDescent="0.2">
      <c r="A170" s="171" t="s">
        <v>2577</v>
      </c>
      <c r="B170" s="172" t="s">
        <v>2089</v>
      </c>
      <c r="C170" s="171" t="s">
        <v>639</v>
      </c>
      <c r="D170" s="171" t="s">
        <v>179</v>
      </c>
      <c r="E170" s="171" t="s">
        <v>180</v>
      </c>
      <c r="F170" s="173">
        <v>3.6751055699999999</v>
      </c>
      <c r="G170" s="173">
        <v>3.2077900399999999</v>
      </c>
      <c r="H170" s="58">
        <f t="shared" si="6"/>
        <v>0.14568145800465171</v>
      </c>
      <c r="I170" s="173">
        <v>50.445184032669779</v>
      </c>
      <c r="J170" s="173">
        <v>12.965732707403603</v>
      </c>
      <c r="K170" s="58">
        <f t="shared" si="7"/>
        <v>2.890654324831555</v>
      </c>
      <c r="L170" s="58">
        <f t="shared" si="8"/>
        <v>13.726186383448512</v>
      </c>
    </row>
    <row r="171" spans="1:12" x14ac:dyDescent="0.2">
      <c r="A171" s="171" t="s">
        <v>1450</v>
      </c>
      <c r="B171" s="171" t="s">
        <v>1444</v>
      </c>
      <c r="C171" s="171" t="s">
        <v>1156</v>
      </c>
      <c r="D171" s="171" t="s">
        <v>179</v>
      </c>
      <c r="E171" s="171" t="s">
        <v>706</v>
      </c>
      <c r="F171" s="173">
        <v>26.26696643</v>
      </c>
      <c r="G171" s="173">
        <v>22.715712979999999</v>
      </c>
      <c r="H171" s="58">
        <f t="shared" si="6"/>
        <v>0.15633466812715469</v>
      </c>
      <c r="I171" s="173">
        <v>48.728333530000008</v>
      </c>
      <c r="J171" s="173">
        <v>18.737454489999998</v>
      </c>
      <c r="K171" s="58">
        <f t="shared" si="7"/>
        <v>1.6005844900653852</v>
      </c>
      <c r="L171" s="58">
        <f t="shared" si="8"/>
        <v>1.8551184302099863</v>
      </c>
    </row>
    <row r="172" spans="1:12" x14ac:dyDescent="0.2">
      <c r="A172" s="171" t="s">
        <v>1370</v>
      </c>
      <c r="B172" s="172" t="s">
        <v>1595</v>
      </c>
      <c r="C172" s="171" t="s">
        <v>2197</v>
      </c>
      <c r="D172" s="171" t="s">
        <v>179</v>
      </c>
      <c r="E172" s="171" t="s">
        <v>706</v>
      </c>
      <c r="F172" s="173">
        <v>2.6012842799999998</v>
      </c>
      <c r="G172" s="173">
        <v>8.4404715600000007</v>
      </c>
      <c r="H172" s="58">
        <f t="shared" si="6"/>
        <v>-0.69180818139028244</v>
      </c>
      <c r="I172" s="173">
        <v>48.452994470000036</v>
      </c>
      <c r="J172" s="173">
        <v>24.517840650000004</v>
      </c>
      <c r="K172" s="58">
        <f t="shared" si="7"/>
        <v>0.97623417011644653</v>
      </c>
      <c r="L172" s="58">
        <f t="shared" si="8"/>
        <v>18.626566439712633</v>
      </c>
    </row>
    <row r="173" spans="1:12" x14ac:dyDescent="0.2">
      <c r="A173" s="171" t="s">
        <v>1350</v>
      </c>
      <c r="B173" s="171" t="s">
        <v>660</v>
      </c>
      <c r="C173" s="171" t="s">
        <v>639</v>
      </c>
      <c r="D173" s="171" t="s">
        <v>609</v>
      </c>
      <c r="E173" s="171" t="s">
        <v>180</v>
      </c>
      <c r="F173" s="173">
        <v>7.1146903699999999</v>
      </c>
      <c r="G173" s="173">
        <v>15.75304133</v>
      </c>
      <c r="H173" s="58">
        <f t="shared" si="6"/>
        <v>-0.54836083896696031</v>
      </c>
      <c r="I173" s="173">
        <v>47.687527539999998</v>
      </c>
      <c r="J173" s="173">
        <v>104.61930452</v>
      </c>
      <c r="K173" s="58">
        <f t="shared" si="7"/>
        <v>-0.54418041910340165</v>
      </c>
      <c r="L173" s="58">
        <f t="shared" si="8"/>
        <v>6.7026848759407081</v>
      </c>
    </row>
    <row r="174" spans="1:12" x14ac:dyDescent="0.2">
      <c r="A174" s="171" t="s">
        <v>2573</v>
      </c>
      <c r="B174" s="172" t="s">
        <v>2051</v>
      </c>
      <c r="C174" s="171" t="s">
        <v>639</v>
      </c>
      <c r="D174" s="171" t="s">
        <v>609</v>
      </c>
      <c r="E174" s="171" t="s">
        <v>180</v>
      </c>
      <c r="F174" s="173">
        <v>9.4668460500000009</v>
      </c>
      <c r="G174" s="173">
        <v>8.2338767900000001</v>
      </c>
      <c r="H174" s="58">
        <f t="shared" si="6"/>
        <v>0.14974346731753818</v>
      </c>
      <c r="I174" s="173">
        <v>47.189645088202923</v>
      </c>
      <c r="J174" s="173">
        <v>54.79792054084659</v>
      </c>
      <c r="K174" s="58">
        <f t="shared" si="7"/>
        <v>-0.13884241185707824</v>
      </c>
      <c r="L174" s="58">
        <f t="shared" si="8"/>
        <v>4.9847272089317345</v>
      </c>
    </row>
    <row r="175" spans="1:12" x14ac:dyDescent="0.2">
      <c r="A175" s="171" t="s">
        <v>2115</v>
      </c>
      <c r="B175" s="172" t="s">
        <v>2120</v>
      </c>
      <c r="C175" s="171" t="s">
        <v>637</v>
      </c>
      <c r="D175" s="171" t="s">
        <v>178</v>
      </c>
      <c r="E175" s="171" t="s">
        <v>706</v>
      </c>
      <c r="F175" s="173">
        <v>5.8024822599999997</v>
      </c>
      <c r="G175" s="173">
        <v>9.2248608699999988</v>
      </c>
      <c r="H175" s="58">
        <f t="shared" si="6"/>
        <v>-0.37099514650999821</v>
      </c>
      <c r="I175" s="173">
        <v>46.714570369999997</v>
      </c>
      <c r="J175" s="173">
        <v>29.280800200000002</v>
      </c>
      <c r="K175" s="58">
        <f t="shared" si="7"/>
        <v>0.59539937607306226</v>
      </c>
      <c r="L175" s="58">
        <f t="shared" si="8"/>
        <v>8.0507907265881062</v>
      </c>
    </row>
    <row r="176" spans="1:12" x14ac:dyDescent="0.2">
      <c r="A176" s="171" t="s">
        <v>2249</v>
      </c>
      <c r="B176" s="172" t="s">
        <v>121</v>
      </c>
      <c r="C176" s="171" t="s">
        <v>510</v>
      </c>
      <c r="D176" s="171" t="s">
        <v>178</v>
      </c>
      <c r="E176" s="171" t="s">
        <v>706</v>
      </c>
      <c r="F176" s="173">
        <v>7.8711661699999995</v>
      </c>
      <c r="G176" s="173">
        <v>3.2739675299999997</v>
      </c>
      <c r="H176" s="58">
        <f t="shared" si="6"/>
        <v>1.4041674506161033</v>
      </c>
      <c r="I176" s="173">
        <v>46.471923230000009</v>
      </c>
      <c r="J176" s="173">
        <v>38.998254419999995</v>
      </c>
      <c r="K176" s="58">
        <f t="shared" si="7"/>
        <v>0.19164111115104654</v>
      </c>
      <c r="L176" s="58">
        <f t="shared" si="8"/>
        <v>5.9040709122775406</v>
      </c>
    </row>
    <row r="177" spans="1:12" x14ac:dyDescent="0.2">
      <c r="A177" s="171" t="s">
        <v>1172</v>
      </c>
      <c r="B177" s="172" t="s">
        <v>24</v>
      </c>
      <c r="C177" s="171" t="s">
        <v>1156</v>
      </c>
      <c r="D177" s="171" t="s">
        <v>179</v>
      </c>
      <c r="E177" s="171" t="s">
        <v>180</v>
      </c>
      <c r="F177" s="173">
        <v>7.4788823300000002</v>
      </c>
      <c r="G177" s="173">
        <v>22.195498399999998</v>
      </c>
      <c r="H177" s="58">
        <f t="shared" si="6"/>
        <v>-0.66304508260107364</v>
      </c>
      <c r="I177" s="173">
        <v>46.290816399999997</v>
      </c>
      <c r="J177" s="173">
        <v>101.45241374999999</v>
      </c>
      <c r="K177" s="58">
        <f t="shared" si="7"/>
        <v>-0.54371892507091779</v>
      </c>
      <c r="L177" s="58">
        <f t="shared" si="8"/>
        <v>6.1895366657012234</v>
      </c>
    </row>
    <row r="178" spans="1:12" x14ac:dyDescent="0.2">
      <c r="A178" s="171" t="s">
        <v>1311</v>
      </c>
      <c r="B178" s="172" t="s">
        <v>665</v>
      </c>
      <c r="C178" s="171" t="s">
        <v>639</v>
      </c>
      <c r="D178" s="171" t="s">
        <v>609</v>
      </c>
      <c r="E178" s="171" t="s">
        <v>180</v>
      </c>
      <c r="F178" s="173">
        <v>11.27266333</v>
      </c>
      <c r="G178" s="173">
        <v>13.301504660000001</v>
      </c>
      <c r="H178" s="58">
        <f t="shared" si="6"/>
        <v>-0.15252720514402318</v>
      </c>
      <c r="I178" s="173">
        <v>45.92259361</v>
      </c>
      <c r="J178" s="173">
        <v>21.964564829999997</v>
      </c>
      <c r="K178" s="58">
        <f t="shared" si="7"/>
        <v>1.0907581809805427</v>
      </c>
      <c r="L178" s="58">
        <f t="shared" si="8"/>
        <v>4.0738015733855857</v>
      </c>
    </row>
    <row r="179" spans="1:12" x14ac:dyDescent="0.2">
      <c r="A179" s="171" t="s">
        <v>2557</v>
      </c>
      <c r="B179" s="171" t="s">
        <v>1587</v>
      </c>
      <c r="C179" s="171" t="s">
        <v>639</v>
      </c>
      <c r="D179" s="171" t="s">
        <v>609</v>
      </c>
      <c r="E179" s="171" t="s">
        <v>706</v>
      </c>
      <c r="F179" s="173">
        <v>5.5284639699999998</v>
      </c>
      <c r="G179" s="173">
        <v>11.112431390000001</v>
      </c>
      <c r="H179" s="58">
        <f t="shared" si="6"/>
        <v>-0.50249735850112642</v>
      </c>
      <c r="I179" s="173">
        <v>45.353861889999962</v>
      </c>
      <c r="J179" s="173">
        <v>42.72337864</v>
      </c>
      <c r="K179" s="58">
        <f t="shared" si="7"/>
        <v>6.1570112985801062E-2</v>
      </c>
      <c r="L179" s="58">
        <f t="shared" si="8"/>
        <v>8.203700365257145</v>
      </c>
    </row>
    <row r="180" spans="1:12" x14ac:dyDescent="0.2">
      <c r="A180" s="171" t="s">
        <v>2847</v>
      </c>
      <c r="B180" s="172" t="s">
        <v>789</v>
      </c>
      <c r="C180" s="171" t="s">
        <v>2197</v>
      </c>
      <c r="D180" s="171" t="s">
        <v>609</v>
      </c>
      <c r="E180" s="171" t="s">
        <v>180</v>
      </c>
      <c r="F180" s="173">
        <v>6.1267903399999994</v>
      </c>
      <c r="G180" s="173">
        <v>10.82201467</v>
      </c>
      <c r="H180" s="58">
        <f t="shared" si="6"/>
        <v>-0.43385861811994753</v>
      </c>
      <c r="I180" s="173">
        <v>45.195855450000003</v>
      </c>
      <c r="J180" s="173">
        <v>804.05115247000003</v>
      </c>
      <c r="K180" s="58">
        <f t="shared" si="7"/>
        <v>-0.94378982567071645</v>
      </c>
      <c r="L180" s="58">
        <f t="shared" si="8"/>
        <v>7.3767589458594083</v>
      </c>
    </row>
    <row r="181" spans="1:12" x14ac:dyDescent="0.2">
      <c r="A181" s="171" t="s">
        <v>1379</v>
      </c>
      <c r="B181" s="172" t="s">
        <v>200</v>
      </c>
      <c r="C181" s="171" t="s">
        <v>2190</v>
      </c>
      <c r="D181" s="171" t="s">
        <v>178</v>
      </c>
      <c r="E181" s="171" t="s">
        <v>706</v>
      </c>
      <c r="F181" s="173">
        <v>0.47948382000000001</v>
      </c>
      <c r="G181" s="173">
        <v>0.56901537999999996</v>
      </c>
      <c r="H181" s="58">
        <f t="shared" ref="H181:H244" si="9">IF(ISERROR(F181/G181-1),"",IF((F181/G181-1)&gt;10000%,"",F181/G181-1))</f>
        <v>-0.15734471008498918</v>
      </c>
      <c r="I181" s="173">
        <v>44.32419238</v>
      </c>
      <c r="J181" s="173">
        <v>35.004961739999999</v>
      </c>
      <c r="K181" s="58">
        <f t="shared" ref="K181:K244" si="10">IF(ISERROR(I181/J181-1),"",IF((I181/J181-1)&gt;10000%,"",I181/J181-1))</f>
        <v>0.26622599130999647</v>
      </c>
      <c r="L181" s="58">
        <f t="shared" ref="L181:L244" si="11">IF(ISERROR(I181/F181),"",IF(I181/F181&gt;10000%,"",I181/F181))</f>
        <v>92.441476711351797</v>
      </c>
    </row>
    <row r="182" spans="1:12" x14ac:dyDescent="0.2">
      <c r="A182" s="171" t="s">
        <v>1698</v>
      </c>
      <c r="B182" s="172" t="s">
        <v>388</v>
      </c>
      <c r="C182" s="171" t="s">
        <v>637</v>
      </c>
      <c r="D182" s="171" t="s">
        <v>178</v>
      </c>
      <c r="E182" s="171" t="s">
        <v>706</v>
      </c>
      <c r="F182" s="173">
        <v>12.51156439</v>
      </c>
      <c r="G182" s="173">
        <v>17.693551149999998</v>
      </c>
      <c r="H182" s="58">
        <f t="shared" si="9"/>
        <v>-0.2928743199185313</v>
      </c>
      <c r="I182" s="173">
        <v>44.310778882123998</v>
      </c>
      <c r="J182" s="173">
        <v>223.79919273852349</v>
      </c>
      <c r="K182" s="58">
        <f t="shared" si="10"/>
        <v>-0.80200652942526629</v>
      </c>
      <c r="L182" s="58">
        <f t="shared" si="11"/>
        <v>3.5415858082095517</v>
      </c>
    </row>
    <row r="183" spans="1:12" x14ac:dyDescent="0.2">
      <c r="A183" s="171" t="s">
        <v>2832</v>
      </c>
      <c r="B183" s="172" t="s">
        <v>105</v>
      </c>
      <c r="C183" s="171" t="s">
        <v>510</v>
      </c>
      <c r="D183" s="171" t="s">
        <v>609</v>
      </c>
      <c r="E183" s="171" t="s">
        <v>706</v>
      </c>
      <c r="F183" s="173">
        <v>7.0275032800000004</v>
      </c>
      <c r="G183" s="173">
        <v>17.511619589999999</v>
      </c>
      <c r="H183" s="58">
        <f t="shared" si="9"/>
        <v>-0.59869484122342098</v>
      </c>
      <c r="I183" s="173">
        <v>44.05167213</v>
      </c>
      <c r="J183" s="173">
        <v>194.88964915</v>
      </c>
      <c r="K183" s="58">
        <f t="shared" si="10"/>
        <v>-0.77396607607367129</v>
      </c>
      <c r="L183" s="58">
        <f t="shared" si="11"/>
        <v>6.2684669611424209</v>
      </c>
    </row>
    <row r="184" spans="1:12" x14ac:dyDescent="0.2">
      <c r="A184" s="171" t="s">
        <v>2608</v>
      </c>
      <c r="B184" s="172" t="s">
        <v>2049</v>
      </c>
      <c r="C184" s="171" t="s">
        <v>639</v>
      </c>
      <c r="D184" s="171" t="s">
        <v>179</v>
      </c>
      <c r="E184" s="171" t="s">
        <v>180</v>
      </c>
      <c r="F184" s="173">
        <v>8.86566337</v>
      </c>
      <c r="G184" s="173">
        <v>2.79703335</v>
      </c>
      <c r="H184" s="58">
        <f t="shared" si="9"/>
        <v>2.1696666648611824</v>
      </c>
      <c r="I184" s="173">
        <v>44.031055367003603</v>
      </c>
      <c r="J184" s="173">
        <v>7.6325524064360986</v>
      </c>
      <c r="K184" s="58">
        <f t="shared" si="10"/>
        <v>4.7688507097409136</v>
      </c>
      <c r="L184" s="58">
        <f t="shared" si="11"/>
        <v>4.9664704748431703</v>
      </c>
    </row>
    <row r="185" spans="1:12" x14ac:dyDescent="0.2">
      <c r="A185" s="171" t="s">
        <v>2999</v>
      </c>
      <c r="B185" s="172" t="s">
        <v>711</v>
      </c>
      <c r="C185" s="171" t="s">
        <v>2192</v>
      </c>
      <c r="D185" s="171" t="s">
        <v>179</v>
      </c>
      <c r="E185" s="171" t="s">
        <v>180</v>
      </c>
      <c r="F185" s="173">
        <v>1.7743735900000002</v>
      </c>
      <c r="G185" s="173">
        <v>1.2055177800000001</v>
      </c>
      <c r="H185" s="58">
        <f t="shared" si="9"/>
        <v>0.47187674826330639</v>
      </c>
      <c r="I185" s="173">
        <v>43.626009814669132</v>
      </c>
      <c r="J185" s="173">
        <v>10.8186526649611</v>
      </c>
      <c r="K185" s="58">
        <f t="shared" si="10"/>
        <v>3.0324808611300398</v>
      </c>
      <c r="L185" s="58">
        <f t="shared" si="11"/>
        <v>24.586710521694098</v>
      </c>
    </row>
    <row r="186" spans="1:12" x14ac:dyDescent="0.2">
      <c r="A186" s="171" t="s">
        <v>2238</v>
      </c>
      <c r="B186" s="172" t="s">
        <v>122</v>
      </c>
      <c r="C186" s="171" t="s">
        <v>510</v>
      </c>
      <c r="D186" s="171" t="s">
        <v>179</v>
      </c>
      <c r="E186" s="171" t="s">
        <v>706</v>
      </c>
      <c r="F186" s="173">
        <v>4.2558016700000003</v>
      </c>
      <c r="G186" s="173">
        <v>4.2975138899999994</v>
      </c>
      <c r="H186" s="58">
        <f t="shared" si="9"/>
        <v>-9.7061280237069614E-3</v>
      </c>
      <c r="I186" s="173">
        <v>43.257468777574104</v>
      </c>
      <c r="J186" s="173">
        <v>23.26601726716731</v>
      </c>
      <c r="K186" s="58">
        <f t="shared" si="10"/>
        <v>0.85925542308517322</v>
      </c>
      <c r="L186" s="58">
        <f t="shared" si="11"/>
        <v>10.164352601885723</v>
      </c>
    </row>
    <row r="187" spans="1:12" x14ac:dyDescent="0.2">
      <c r="A187" s="171" t="s">
        <v>2604</v>
      </c>
      <c r="B187" s="172" t="s">
        <v>2038</v>
      </c>
      <c r="C187" s="171" t="s">
        <v>639</v>
      </c>
      <c r="D187" s="171" t="s">
        <v>609</v>
      </c>
      <c r="E187" s="171" t="s">
        <v>180</v>
      </c>
      <c r="F187" s="173">
        <v>14.7902769</v>
      </c>
      <c r="G187" s="173">
        <v>10.97085525</v>
      </c>
      <c r="H187" s="58">
        <f t="shared" si="9"/>
        <v>0.34814256162936807</v>
      </c>
      <c r="I187" s="173">
        <v>43.006748320547494</v>
      </c>
      <c r="J187" s="173">
        <v>43.394511886090157</v>
      </c>
      <c r="K187" s="58">
        <f t="shared" si="10"/>
        <v>-8.9357743338728257E-3</v>
      </c>
      <c r="L187" s="58">
        <f t="shared" si="11"/>
        <v>2.9077716807687009</v>
      </c>
    </row>
    <row r="188" spans="1:12" x14ac:dyDescent="0.2">
      <c r="A188" s="171" t="s">
        <v>2245</v>
      </c>
      <c r="B188" s="172" t="s">
        <v>676</v>
      </c>
      <c r="C188" s="171" t="s">
        <v>510</v>
      </c>
      <c r="D188" s="171" t="s">
        <v>178</v>
      </c>
      <c r="E188" s="171" t="s">
        <v>706</v>
      </c>
      <c r="F188" s="173">
        <v>2.0136423200000002</v>
      </c>
      <c r="G188" s="173">
        <v>9.4465896499999999</v>
      </c>
      <c r="H188" s="58">
        <f t="shared" si="9"/>
        <v>-0.78683923038829151</v>
      </c>
      <c r="I188" s="173">
        <v>42.911617674594702</v>
      </c>
      <c r="J188" s="173">
        <v>41.694459286012659</v>
      </c>
      <c r="K188" s="58">
        <f t="shared" si="10"/>
        <v>2.9192329374813752E-2</v>
      </c>
      <c r="L188" s="58">
        <f t="shared" si="11"/>
        <v>21.310446869528793</v>
      </c>
    </row>
    <row r="189" spans="1:12" x14ac:dyDescent="0.2">
      <c r="A189" s="171" t="s">
        <v>2858</v>
      </c>
      <c r="B189" s="172" t="s">
        <v>307</v>
      </c>
      <c r="C189" s="171" t="s">
        <v>2192</v>
      </c>
      <c r="D189" s="171" t="s">
        <v>179</v>
      </c>
      <c r="E189" s="171" t="s">
        <v>180</v>
      </c>
      <c r="F189" s="173">
        <v>15.109661460000002</v>
      </c>
      <c r="G189" s="173">
        <v>8.0419130699999997</v>
      </c>
      <c r="H189" s="58">
        <f t="shared" si="9"/>
        <v>0.87886406237912773</v>
      </c>
      <c r="I189" s="173">
        <v>42.721900830691787</v>
      </c>
      <c r="J189" s="173">
        <v>9.5671510732426999</v>
      </c>
      <c r="K189" s="58">
        <f t="shared" si="10"/>
        <v>3.4654778108580224</v>
      </c>
      <c r="L189" s="58">
        <f t="shared" si="11"/>
        <v>2.8274558595366295</v>
      </c>
    </row>
    <row r="190" spans="1:12" x14ac:dyDescent="0.2">
      <c r="A190" s="171" t="s">
        <v>2220</v>
      </c>
      <c r="B190" s="172" t="s">
        <v>791</v>
      </c>
      <c r="C190" s="171" t="s">
        <v>2190</v>
      </c>
      <c r="D190" s="171" t="s">
        <v>178</v>
      </c>
      <c r="E190" s="171" t="s">
        <v>706</v>
      </c>
      <c r="F190" s="173">
        <v>2.4295504599999997</v>
      </c>
      <c r="G190" s="173">
        <v>3.5940196200000001</v>
      </c>
      <c r="H190" s="58">
        <f t="shared" si="9"/>
        <v>-0.32400189290007275</v>
      </c>
      <c r="I190" s="173">
        <v>42.509985315570404</v>
      </c>
      <c r="J190" s="173">
        <v>7.9441498499999996</v>
      </c>
      <c r="K190" s="58">
        <f t="shared" si="10"/>
        <v>4.3511056712469243</v>
      </c>
      <c r="L190" s="58">
        <f t="shared" si="11"/>
        <v>17.497058001244564</v>
      </c>
    </row>
    <row r="191" spans="1:12" x14ac:dyDescent="0.2">
      <c r="A191" s="171" t="s">
        <v>2842</v>
      </c>
      <c r="B191" s="172" t="s">
        <v>267</v>
      </c>
      <c r="C191" s="171" t="s">
        <v>639</v>
      </c>
      <c r="D191" s="171" t="s">
        <v>609</v>
      </c>
      <c r="E191" s="171" t="s">
        <v>706</v>
      </c>
      <c r="F191" s="173">
        <v>14.022851599999999</v>
      </c>
      <c r="G191" s="173">
        <v>12.694153349999999</v>
      </c>
      <c r="H191" s="58">
        <f t="shared" si="9"/>
        <v>0.104670096017077</v>
      </c>
      <c r="I191" s="173">
        <v>42.332995081973912</v>
      </c>
      <c r="J191" s="173">
        <v>40.330530013628007</v>
      </c>
      <c r="K191" s="58">
        <f t="shared" si="10"/>
        <v>4.9651345213396869E-2</v>
      </c>
      <c r="L191" s="58">
        <f t="shared" si="11"/>
        <v>3.0188578107732322</v>
      </c>
    </row>
    <row r="192" spans="1:12" x14ac:dyDescent="0.2">
      <c r="A192" s="171" t="s">
        <v>3004</v>
      </c>
      <c r="B192" s="172" t="s">
        <v>902</v>
      </c>
      <c r="C192" s="171" t="s">
        <v>640</v>
      </c>
      <c r="D192" s="171" t="s">
        <v>178</v>
      </c>
      <c r="E192" s="171" t="s">
        <v>706</v>
      </c>
      <c r="F192" s="173">
        <v>1.07389285</v>
      </c>
      <c r="G192" s="173">
        <v>1.1430552899999999</v>
      </c>
      <c r="H192" s="58">
        <f t="shared" si="9"/>
        <v>-6.0506644433621304E-2</v>
      </c>
      <c r="I192" s="173">
        <v>42.001670069999996</v>
      </c>
      <c r="J192" s="173">
        <v>3.7615909900000002</v>
      </c>
      <c r="K192" s="58">
        <f t="shared" si="10"/>
        <v>10.165932229649453</v>
      </c>
      <c r="L192" s="58">
        <f t="shared" si="11"/>
        <v>39.111602307436904</v>
      </c>
    </row>
    <row r="193" spans="1:12" x14ac:dyDescent="0.2">
      <c r="A193" s="171" t="s">
        <v>2851</v>
      </c>
      <c r="B193" s="172" t="s">
        <v>191</v>
      </c>
      <c r="C193" s="171" t="s">
        <v>640</v>
      </c>
      <c r="D193" s="171" t="s">
        <v>178</v>
      </c>
      <c r="E193" s="171" t="s">
        <v>706</v>
      </c>
      <c r="F193" s="173">
        <v>10.386484449999999</v>
      </c>
      <c r="G193" s="173">
        <v>9.7664480700000009</v>
      </c>
      <c r="H193" s="58">
        <f t="shared" si="9"/>
        <v>6.3486374530018708E-2</v>
      </c>
      <c r="I193" s="173">
        <v>41.40905034</v>
      </c>
      <c r="J193" s="173">
        <v>26.431228449999999</v>
      </c>
      <c r="K193" s="58">
        <f t="shared" si="10"/>
        <v>0.56667142499008594</v>
      </c>
      <c r="L193" s="58">
        <f t="shared" si="11"/>
        <v>3.986820616671698</v>
      </c>
    </row>
    <row r="194" spans="1:12" x14ac:dyDescent="0.2">
      <c r="A194" s="171" t="s">
        <v>2630</v>
      </c>
      <c r="B194" s="172" t="s">
        <v>456</v>
      </c>
      <c r="C194" s="171" t="s">
        <v>640</v>
      </c>
      <c r="D194" s="171" t="s">
        <v>179</v>
      </c>
      <c r="E194" s="171" t="s">
        <v>706</v>
      </c>
      <c r="F194" s="173">
        <v>7.7592506299999995</v>
      </c>
      <c r="G194" s="173">
        <v>3.6638103900000001</v>
      </c>
      <c r="H194" s="58">
        <f t="shared" si="9"/>
        <v>1.1178090032109984</v>
      </c>
      <c r="I194" s="173">
        <v>41.312786650000007</v>
      </c>
      <c r="J194" s="173">
        <v>16.555954549999999</v>
      </c>
      <c r="K194" s="58">
        <f t="shared" si="10"/>
        <v>1.4953430818641626</v>
      </c>
      <c r="L194" s="58">
        <f t="shared" si="11"/>
        <v>5.3243268738182268</v>
      </c>
    </row>
    <row r="195" spans="1:12" x14ac:dyDescent="0.2">
      <c r="A195" s="171" t="s">
        <v>2892</v>
      </c>
      <c r="B195" s="172" t="s">
        <v>71</v>
      </c>
      <c r="C195" s="171" t="s">
        <v>2192</v>
      </c>
      <c r="D195" s="171" t="s">
        <v>179</v>
      </c>
      <c r="E195" s="171" t="s">
        <v>180</v>
      </c>
      <c r="F195" s="173">
        <v>11.764557760000001</v>
      </c>
      <c r="G195" s="173">
        <v>4.5794481200000003</v>
      </c>
      <c r="H195" s="58">
        <f t="shared" si="9"/>
        <v>1.5689902913454121</v>
      </c>
      <c r="I195" s="173">
        <v>40.8682495239023</v>
      </c>
      <c r="J195" s="173">
        <v>12.521525025377072</v>
      </c>
      <c r="K195" s="58">
        <f t="shared" si="10"/>
        <v>2.26383962345446</v>
      </c>
      <c r="L195" s="58">
        <f t="shared" si="11"/>
        <v>3.4738449466291113</v>
      </c>
    </row>
    <row r="196" spans="1:12" x14ac:dyDescent="0.2">
      <c r="A196" s="171" t="s">
        <v>2626</v>
      </c>
      <c r="B196" s="171" t="s">
        <v>1563</v>
      </c>
      <c r="C196" s="171" t="s">
        <v>639</v>
      </c>
      <c r="D196" s="171" t="s">
        <v>609</v>
      </c>
      <c r="E196" s="171" t="s">
        <v>706</v>
      </c>
      <c r="F196" s="173">
        <v>3.8548288900000003</v>
      </c>
      <c r="G196" s="173">
        <v>4.4316539199999996</v>
      </c>
      <c r="H196" s="58">
        <f t="shared" si="9"/>
        <v>-0.13016021566954838</v>
      </c>
      <c r="I196" s="173">
        <v>40.778092672889457</v>
      </c>
      <c r="J196" s="173">
        <v>58.619595423682973</v>
      </c>
      <c r="K196" s="58">
        <f t="shared" si="10"/>
        <v>-0.30436072821453408</v>
      </c>
      <c r="L196" s="58">
        <f t="shared" si="11"/>
        <v>10.578444293253559</v>
      </c>
    </row>
    <row r="197" spans="1:12" x14ac:dyDescent="0.2">
      <c r="A197" s="171" t="s">
        <v>2227</v>
      </c>
      <c r="B197" s="172" t="s">
        <v>91</v>
      </c>
      <c r="C197" s="171" t="s">
        <v>510</v>
      </c>
      <c r="D197" s="171" t="s">
        <v>178</v>
      </c>
      <c r="E197" s="171" t="s">
        <v>180</v>
      </c>
      <c r="F197" s="173">
        <v>5.3742715499999996</v>
      </c>
      <c r="G197" s="173">
        <v>5.0114523799999997</v>
      </c>
      <c r="H197" s="58">
        <f t="shared" si="9"/>
        <v>7.2398008099999078E-2</v>
      </c>
      <c r="I197" s="173">
        <v>40.761239579999994</v>
      </c>
      <c r="J197" s="173">
        <v>10.8085255950655</v>
      </c>
      <c r="K197" s="58">
        <f t="shared" si="10"/>
        <v>2.7712118291702095</v>
      </c>
      <c r="L197" s="58">
        <f t="shared" si="11"/>
        <v>7.5845143292024382</v>
      </c>
    </row>
    <row r="198" spans="1:12" x14ac:dyDescent="0.2">
      <c r="A198" s="171" t="s">
        <v>2880</v>
      </c>
      <c r="B198" s="172" t="s">
        <v>1715</v>
      </c>
      <c r="C198" s="171" t="s">
        <v>2190</v>
      </c>
      <c r="D198" s="171" t="s">
        <v>178</v>
      </c>
      <c r="E198" s="171" t="s">
        <v>706</v>
      </c>
      <c r="F198" s="173">
        <v>9.4104928399999999</v>
      </c>
      <c r="G198" s="173">
        <v>5.3759092199999996</v>
      </c>
      <c r="H198" s="58">
        <f t="shared" si="9"/>
        <v>0.7504932570271341</v>
      </c>
      <c r="I198" s="173">
        <v>40.379634549999999</v>
      </c>
      <c r="J198" s="173">
        <v>11.3583689</v>
      </c>
      <c r="K198" s="58">
        <f t="shared" si="10"/>
        <v>2.5550557395613378</v>
      </c>
      <c r="L198" s="58">
        <f t="shared" si="11"/>
        <v>4.290916027093008</v>
      </c>
    </row>
    <row r="199" spans="1:12" x14ac:dyDescent="0.2">
      <c r="A199" s="171" t="s">
        <v>1114</v>
      </c>
      <c r="B199" s="172" t="s">
        <v>695</v>
      </c>
      <c r="C199" s="171" t="s">
        <v>2197</v>
      </c>
      <c r="D199" s="171" t="s">
        <v>609</v>
      </c>
      <c r="E199" s="171" t="s">
        <v>180</v>
      </c>
      <c r="F199" s="173">
        <v>2.4074411900000001</v>
      </c>
      <c r="G199" s="173">
        <v>1.57271457</v>
      </c>
      <c r="H199" s="58">
        <f t="shared" si="9"/>
        <v>0.53075531690407129</v>
      </c>
      <c r="I199" s="173">
        <v>39.879142972725688</v>
      </c>
      <c r="J199" s="173">
        <v>37.243359851298798</v>
      </c>
      <c r="K199" s="58">
        <f t="shared" si="10"/>
        <v>7.077189415645524E-2</v>
      </c>
      <c r="L199" s="58">
        <f t="shared" si="11"/>
        <v>16.564950013472888</v>
      </c>
    </row>
    <row r="200" spans="1:12" x14ac:dyDescent="0.2">
      <c r="A200" s="171" t="s">
        <v>1326</v>
      </c>
      <c r="B200" s="172" t="s">
        <v>338</v>
      </c>
      <c r="C200" s="171" t="s">
        <v>639</v>
      </c>
      <c r="D200" s="171" t="s">
        <v>179</v>
      </c>
      <c r="E200" s="171" t="s">
        <v>180</v>
      </c>
      <c r="F200" s="173">
        <v>2.6254877900000002</v>
      </c>
      <c r="G200" s="173">
        <v>7.8085392300000001</v>
      </c>
      <c r="H200" s="58">
        <f t="shared" si="9"/>
        <v>-0.66376710000853767</v>
      </c>
      <c r="I200" s="173">
        <v>39.77729909</v>
      </c>
      <c r="J200" s="173">
        <v>32.518236180000002</v>
      </c>
      <c r="K200" s="58">
        <f t="shared" si="10"/>
        <v>0.22323052424548795</v>
      </c>
      <c r="L200" s="58">
        <f t="shared" si="11"/>
        <v>15.150441469011744</v>
      </c>
    </row>
    <row r="201" spans="1:12" x14ac:dyDescent="0.2">
      <c r="A201" s="171" t="s">
        <v>1337</v>
      </c>
      <c r="B201" s="172" t="s">
        <v>14</v>
      </c>
      <c r="C201" s="171" t="s">
        <v>639</v>
      </c>
      <c r="D201" s="171" t="s">
        <v>179</v>
      </c>
      <c r="E201" s="171" t="s">
        <v>180</v>
      </c>
      <c r="F201" s="173">
        <v>40.52182586</v>
      </c>
      <c r="G201" s="173">
        <v>55.686572049999995</v>
      </c>
      <c r="H201" s="58">
        <f t="shared" si="9"/>
        <v>-0.27232321243232271</v>
      </c>
      <c r="I201" s="173">
        <v>39.542899179999999</v>
      </c>
      <c r="J201" s="173">
        <v>92.547170550000004</v>
      </c>
      <c r="K201" s="58">
        <f t="shared" si="10"/>
        <v>-0.57272708668455352</v>
      </c>
      <c r="L201" s="58">
        <f t="shared" si="11"/>
        <v>0.97584198986042425</v>
      </c>
    </row>
    <row r="202" spans="1:12" x14ac:dyDescent="0.2">
      <c r="A202" s="171" t="s">
        <v>2229</v>
      </c>
      <c r="B202" s="172" t="s">
        <v>82</v>
      </c>
      <c r="C202" s="171" t="s">
        <v>510</v>
      </c>
      <c r="D202" s="171" t="s">
        <v>178</v>
      </c>
      <c r="E202" s="171" t="s">
        <v>706</v>
      </c>
      <c r="F202" s="173">
        <v>14.445483699999999</v>
      </c>
      <c r="G202" s="173">
        <v>13.462311769999999</v>
      </c>
      <c r="H202" s="58">
        <f t="shared" si="9"/>
        <v>7.3031433738664608E-2</v>
      </c>
      <c r="I202" s="173">
        <v>39.264354570000002</v>
      </c>
      <c r="J202" s="173">
        <v>24.956617859999998</v>
      </c>
      <c r="K202" s="58">
        <f t="shared" si="10"/>
        <v>0.57330431512244995</v>
      </c>
      <c r="L202" s="58">
        <f t="shared" si="11"/>
        <v>2.7181059066924846</v>
      </c>
    </row>
    <row r="203" spans="1:12" x14ac:dyDescent="0.2">
      <c r="A203" s="171" t="s">
        <v>2628</v>
      </c>
      <c r="B203" s="172" t="s">
        <v>2076</v>
      </c>
      <c r="C203" s="171" t="s">
        <v>639</v>
      </c>
      <c r="D203" s="171" t="s">
        <v>609</v>
      </c>
      <c r="E203" s="171" t="s">
        <v>180</v>
      </c>
      <c r="F203" s="173">
        <v>5.0642561800000001</v>
      </c>
      <c r="G203" s="173">
        <v>11.98664651</v>
      </c>
      <c r="H203" s="58">
        <f t="shared" si="9"/>
        <v>-0.57750850700610168</v>
      </c>
      <c r="I203" s="173">
        <v>39.079214421597705</v>
      </c>
      <c r="J203" s="173">
        <v>54.393957063768013</v>
      </c>
      <c r="K203" s="58">
        <f t="shared" si="10"/>
        <v>-0.28155228023245815</v>
      </c>
      <c r="L203" s="58">
        <f t="shared" si="11"/>
        <v>7.7166740845242359</v>
      </c>
    </row>
    <row r="204" spans="1:12" x14ac:dyDescent="0.2">
      <c r="A204" s="171" t="s">
        <v>2281</v>
      </c>
      <c r="B204" s="172" t="s">
        <v>414</v>
      </c>
      <c r="C204" s="171" t="s">
        <v>510</v>
      </c>
      <c r="D204" s="171" t="s">
        <v>179</v>
      </c>
      <c r="E204" s="171" t="s">
        <v>706</v>
      </c>
      <c r="F204" s="173">
        <v>2.9472488599999997</v>
      </c>
      <c r="G204" s="173">
        <v>14.90635541</v>
      </c>
      <c r="H204" s="58">
        <f t="shared" si="9"/>
        <v>-0.80228239707589266</v>
      </c>
      <c r="I204" s="173">
        <v>38.683257394861656</v>
      </c>
      <c r="J204" s="173">
        <v>59.445962049047999</v>
      </c>
      <c r="K204" s="58">
        <f t="shared" si="10"/>
        <v>-0.34927022691726883</v>
      </c>
      <c r="L204" s="58">
        <f t="shared" si="11"/>
        <v>13.125209044906258</v>
      </c>
    </row>
    <row r="205" spans="1:12" x14ac:dyDescent="0.2">
      <c r="A205" s="171" t="s">
        <v>1236</v>
      </c>
      <c r="B205" s="172" t="s">
        <v>1237</v>
      </c>
      <c r="C205" s="171" t="s">
        <v>2197</v>
      </c>
      <c r="D205" s="171" t="s">
        <v>609</v>
      </c>
      <c r="E205" s="171" t="s">
        <v>706</v>
      </c>
      <c r="F205" s="173">
        <v>2.20556748</v>
      </c>
      <c r="G205" s="173">
        <v>2.14401734</v>
      </c>
      <c r="H205" s="58">
        <f t="shared" si="9"/>
        <v>2.8707855506429736E-2</v>
      </c>
      <c r="I205" s="173">
        <v>38.293928157549409</v>
      </c>
      <c r="J205" s="173">
        <v>86.789380214085952</v>
      </c>
      <c r="K205" s="58">
        <f t="shared" si="10"/>
        <v>-0.5587717291782861</v>
      </c>
      <c r="L205" s="58">
        <f t="shared" si="11"/>
        <v>17.362392447656784</v>
      </c>
    </row>
    <row r="206" spans="1:12" x14ac:dyDescent="0.2">
      <c r="A206" s="171" t="s">
        <v>1131</v>
      </c>
      <c r="B206" s="172" t="s">
        <v>768</v>
      </c>
      <c r="C206" s="171" t="s">
        <v>2197</v>
      </c>
      <c r="D206" s="171" t="s">
        <v>179</v>
      </c>
      <c r="E206" s="171" t="s">
        <v>180</v>
      </c>
      <c r="F206" s="173">
        <v>12.26967664</v>
      </c>
      <c r="G206" s="173">
        <v>20.152872819999999</v>
      </c>
      <c r="H206" s="58">
        <f t="shared" si="9"/>
        <v>-0.39116984711860048</v>
      </c>
      <c r="I206" s="173">
        <v>37.645290384738743</v>
      </c>
      <c r="J206" s="173">
        <v>58.186587994873953</v>
      </c>
      <c r="K206" s="58">
        <f t="shared" si="10"/>
        <v>-0.35302461130638607</v>
      </c>
      <c r="L206" s="58">
        <f t="shared" si="11"/>
        <v>3.0681566832831173</v>
      </c>
    </row>
    <row r="207" spans="1:12" x14ac:dyDescent="0.2">
      <c r="A207" s="171" t="s">
        <v>1360</v>
      </c>
      <c r="B207" s="172" t="s">
        <v>242</v>
      </c>
      <c r="C207" s="171" t="s">
        <v>1156</v>
      </c>
      <c r="D207" s="171" t="s">
        <v>179</v>
      </c>
      <c r="E207" s="171" t="s">
        <v>180</v>
      </c>
      <c r="F207" s="173">
        <v>21.674994359999999</v>
      </c>
      <c r="G207" s="173">
        <v>20.359084690000003</v>
      </c>
      <c r="H207" s="58">
        <f t="shared" si="9"/>
        <v>6.4635011349323923E-2</v>
      </c>
      <c r="I207" s="173">
        <v>37.337666030000001</v>
      </c>
      <c r="J207" s="173">
        <v>28.69606731</v>
      </c>
      <c r="K207" s="58">
        <f t="shared" si="10"/>
        <v>0.30114226547651635</v>
      </c>
      <c r="L207" s="58">
        <f t="shared" si="11"/>
        <v>1.7226147979491333</v>
      </c>
    </row>
    <row r="208" spans="1:12" x14ac:dyDescent="0.2">
      <c r="A208" s="171" t="s">
        <v>2318</v>
      </c>
      <c r="B208" s="172" t="s">
        <v>1046</v>
      </c>
      <c r="C208" s="171" t="s">
        <v>510</v>
      </c>
      <c r="D208" s="171" t="s">
        <v>178</v>
      </c>
      <c r="E208" s="171" t="s">
        <v>180</v>
      </c>
      <c r="F208" s="173">
        <v>23.65362841</v>
      </c>
      <c r="G208" s="173">
        <v>23.936011530000002</v>
      </c>
      <c r="H208" s="58">
        <f t="shared" si="9"/>
        <v>-1.1797417445512104E-2</v>
      </c>
      <c r="I208" s="173">
        <v>37.200736409999998</v>
      </c>
      <c r="J208" s="173">
        <v>0.56644428000000002</v>
      </c>
      <c r="K208" s="58">
        <f t="shared" si="10"/>
        <v>64.674131990528693</v>
      </c>
      <c r="L208" s="58">
        <f t="shared" si="11"/>
        <v>1.5727285372536213</v>
      </c>
    </row>
    <row r="209" spans="1:12" x14ac:dyDescent="0.2">
      <c r="A209" s="171" t="s">
        <v>2551</v>
      </c>
      <c r="B209" s="171" t="s">
        <v>2047</v>
      </c>
      <c r="C209" s="171" t="s">
        <v>639</v>
      </c>
      <c r="D209" s="171" t="s">
        <v>179</v>
      </c>
      <c r="E209" s="171" t="s">
        <v>180</v>
      </c>
      <c r="F209" s="173">
        <v>6.9672522199999998</v>
      </c>
      <c r="G209" s="173">
        <v>13.735002289999999</v>
      </c>
      <c r="H209" s="58">
        <f t="shared" si="9"/>
        <v>-0.4927374547965947</v>
      </c>
      <c r="I209" s="173">
        <v>37.010575189999997</v>
      </c>
      <c r="J209" s="173">
        <v>94.367653810000007</v>
      </c>
      <c r="K209" s="58">
        <f t="shared" si="10"/>
        <v>-0.60780443620525793</v>
      </c>
      <c r="L209" s="58">
        <f t="shared" si="11"/>
        <v>5.3120762707224047</v>
      </c>
    </row>
    <row r="210" spans="1:12" x14ac:dyDescent="0.2">
      <c r="A210" s="171" t="s">
        <v>2994</v>
      </c>
      <c r="B210" s="171" t="s">
        <v>450</v>
      </c>
      <c r="C210" s="171" t="s">
        <v>640</v>
      </c>
      <c r="D210" s="171" t="s">
        <v>178</v>
      </c>
      <c r="E210" s="171" t="s">
        <v>706</v>
      </c>
      <c r="F210" s="173">
        <v>4.6028749000000007</v>
      </c>
      <c r="G210" s="173">
        <v>1.3026425800000001</v>
      </c>
      <c r="H210" s="58">
        <f t="shared" si="9"/>
        <v>2.5334902840347815</v>
      </c>
      <c r="I210" s="173">
        <v>36.297803200000004</v>
      </c>
      <c r="J210" s="173">
        <v>1.8566368500000001</v>
      </c>
      <c r="K210" s="58">
        <f t="shared" si="10"/>
        <v>18.550297733237386</v>
      </c>
      <c r="L210" s="58">
        <f t="shared" si="11"/>
        <v>7.8858982676240013</v>
      </c>
    </row>
    <row r="211" spans="1:12" x14ac:dyDescent="0.2">
      <c r="A211" s="171" t="s">
        <v>2828</v>
      </c>
      <c r="B211" s="171" t="s">
        <v>213</v>
      </c>
      <c r="C211" s="171" t="s">
        <v>640</v>
      </c>
      <c r="D211" s="171" t="s">
        <v>178</v>
      </c>
      <c r="E211" s="171" t="s">
        <v>180</v>
      </c>
      <c r="F211" s="173">
        <v>14.902250689999999</v>
      </c>
      <c r="G211" s="173">
        <v>18.820282539999997</v>
      </c>
      <c r="H211" s="58">
        <f t="shared" si="9"/>
        <v>-0.2081813512455376</v>
      </c>
      <c r="I211" s="173">
        <v>35.784691299999999</v>
      </c>
      <c r="J211" s="173">
        <v>28.264622420000002</v>
      </c>
      <c r="K211" s="58">
        <f t="shared" si="10"/>
        <v>0.26605941407088496</v>
      </c>
      <c r="L211" s="58">
        <f t="shared" si="11"/>
        <v>2.4012944114551065</v>
      </c>
    </row>
    <row r="212" spans="1:12" x14ac:dyDescent="0.2">
      <c r="A212" s="171" t="s">
        <v>2555</v>
      </c>
      <c r="B212" s="172" t="s">
        <v>2081</v>
      </c>
      <c r="C212" s="171" t="s">
        <v>639</v>
      </c>
      <c r="D212" s="171" t="s">
        <v>609</v>
      </c>
      <c r="E212" s="171" t="s">
        <v>180</v>
      </c>
      <c r="F212" s="173">
        <v>12.142145339999999</v>
      </c>
      <c r="G212" s="173">
        <v>15.241418579999999</v>
      </c>
      <c r="H212" s="58">
        <f t="shared" si="9"/>
        <v>-0.20334545788716218</v>
      </c>
      <c r="I212" s="173">
        <v>35.511180598038521</v>
      </c>
      <c r="J212" s="173">
        <v>29.316876656059588</v>
      </c>
      <c r="K212" s="58">
        <f t="shared" si="10"/>
        <v>0.21128799000826093</v>
      </c>
      <c r="L212" s="58">
        <f t="shared" si="11"/>
        <v>2.9246216054632175</v>
      </c>
    </row>
    <row r="213" spans="1:12" x14ac:dyDescent="0.2">
      <c r="A213" s="171" t="s">
        <v>2547</v>
      </c>
      <c r="B213" s="172" t="s">
        <v>2072</v>
      </c>
      <c r="C213" s="171" t="s">
        <v>639</v>
      </c>
      <c r="D213" s="171" t="s">
        <v>609</v>
      </c>
      <c r="E213" s="171" t="s">
        <v>180</v>
      </c>
      <c r="F213" s="173">
        <v>15.63999976</v>
      </c>
      <c r="G213" s="173">
        <v>34.310362380000001</v>
      </c>
      <c r="H213" s="58">
        <f t="shared" si="9"/>
        <v>-0.54416104421220624</v>
      </c>
      <c r="I213" s="173">
        <v>35.478637250000006</v>
      </c>
      <c r="J213" s="173">
        <v>123.44226003999999</v>
      </c>
      <c r="K213" s="58">
        <f t="shared" si="10"/>
        <v>-0.71258921184281965</v>
      </c>
      <c r="L213" s="58">
        <f t="shared" si="11"/>
        <v>2.268455101945603</v>
      </c>
    </row>
    <row r="214" spans="1:12" x14ac:dyDescent="0.2">
      <c r="A214" s="171" t="s">
        <v>2930</v>
      </c>
      <c r="B214" s="172" t="s">
        <v>110</v>
      </c>
      <c r="C214" s="171" t="s">
        <v>510</v>
      </c>
      <c r="D214" s="171" t="s">
        <v>609</v>
      </c>
      <c r="E214" s="171" t="s">
        <v>706</v>
      </c>
      <c r="F214" s="173">
        <v>2.08704219</v>
      </c>
      <c r="G214" s="173">
        <v>2.9120804300000001</v>
      </c>
      <c r="H214" s="58">
        <f t="shared" si="9"/>
        <v>-0.28331574619317779</v>
      </c>
      <c r="I214" s="173">
        <v>35.328314640000002</v>
      </c>
      <c r="J214" s="173">
        <v>45.521127829999998</v>
      </c>
      <c r="K214" s="58">
        <f t="shared" si="10"/>
        <v>-0.22391389835650288</v>
      </c>
      <c r="L214" s="58">
        <f t="shared" si="11"/>
        <v>16.927455903514822</v>
      </c>
    </row>
    <row r="215" spans="1:12" x14ac:dyDescent="0.2">
      <c r="A215" s="171" t="s">
        <v>2596</v>
      </c>
      <c r="B215" s="172" t="s">
        <v>1502</v>
      </c>
      <c r="C215" s="171" t="s">
        <v>639</v>
      </c>
      <c r="D215" s="171" t="s">
        <v>609</v>
      </c>
      <c r="E215" s="171" t="s">
        <v>706</v>
      </c>
      <c r="F215" s="173">
        <v>13.35508334</v>
      </c>
      <c r="G215" s="173">
        <v>15.99118878</v>
      </c>
      <c r="H215" s="58">
        <f t="shared" si="9"/>
        <v>-0.16484737165362884</v>
      </c>
      <c r="I215" s="173">
        <v>34.909442079999998</v>
      </c>
      <c r="J215" s="173">
        <v>66.39710384734687</v>
      </c>
      <c r="K215" s="58">
        <f t="shared" si="10"/>
        <v>-0.47423245808642411</v>
      </c>
      <c r="L215" s="58">
        <f t="shared" si="11"/>
        <v>2.6139441582848257</v>
      </c>
    </row>
    <row r="216" spans="1:12" x14ac:dyDescent="0.2">
      <c r="A216" s="171" t="s">
        <v>2239</v>
      </c>
      <c r="B216" s="172" t="s">
        <v>705</v>
      </c>
      <c r="C216" s="171" t="s">
        <v>510</v>
      </c>
      <c r="D216" s="171" t="s">
        <v>179</v>
      </c>
      <c r="E216" s="171" t="s">
        <v>706</v>
      </c>
      <c r="F216" s="173">
        <v>11.32850378</v>
      </c>
      <c r="G216" s="173">
        <v>9.6566090399999993</v>
      </c>
      <c r="H216" s="58">
        <f t="shared" si="9"/>
        <v>0.17313476532751926</v>
      </c>
      <c r="I216" s="173">
        <v>34.638246941946434</v>
      </c>
      <c r="J216" s="173">
        <v>99.146887181028347</v>
      </c>
      <c r="K216" s="58">
        <f t="shared" si="10"/>
        <v>-0.65063707064547738</v>
      </c>
      <c r="L216" s="58">
        <f t="shared" si="11"/>
        <v>3.0576188713551748</v>
      </c>
    </row>
    <row r="217" spans="1:12" x14ac:dyDescent="0.2">
      <c r="A217" s="171" t="s">
        <v>2563</v>
      </c>
      <c r="B217" s="172" t="s">
        <v>2042</v>
      </c>
      <c r="C217" s="171" t="s">
        <v>639</v>
      </c>
      <c r="D217" s="171" t="s">
        <v>179</v>
      </c>
      <c r="E217" s="171" t="s">
        <v>180</v>
      </c>
      <c r="F217" s="173">
        <v>5.2362024600000003</v>
      </c>
      <c r="G217" s="173">
        <v>14.8324876</v>
      </c>
      <c r="H217" s="58">
        <f t="shared" si="9"/>
        <v>-0.64697745912829885</v>
      </c>
      <c r="I217" s="173">
        <v>34.36283731817641</v>
      </c>
      <c r="J217" s="173">
        <v>52.188681374253314</v>
      </c>
      <c r="K217" s="58">
        <f t="shared" si="10"/>
        <v>-0.34156532770477466</v>
      </c>
      <c r="L217" s="58">
        <f t="shared" si="11"/>
        <v>6.5625494011506209</v>
      </c>
    </row>
    <row r="218" spans="1:12" x14ac:dyDescent="0.2">
      <c r="A218" s="171" t="s">
        <v>2295</v>
      </c>
      <c r="B218" s="172" t="s">
        <v>1294</v>
      </c>
      <c r="C218" s="171" t="s">
        <v>510</v>
      </c>
      <c r="D218" s="171" t="s">
        <v>179</v>
      </c>
      <c r="E218" s="171" t="s">
        <v>180</v>
      </c>
      <c r="F218" s="173">
        <v>7.9271882300000005</v>
      </c>
      <c r="G218" s="173">
        <v>3.6306748600000001</v>
      </c>
      <c r="H218" s="58">
        <f t="shared" si="9"/>
        <v>1.1833924919401899</v>
      </c>
      <c r="I218" s="173">
        <v>34.180426439999998</v>
      </c>
      <c r="J218" s="173">
        <v>2.5537666200000002</v>
      </c>
      <c r="K218" s="58">
        <f t="shared" si="10"/>
        <v>12.384318744051873</v>
      </c>
      <c r="L218" s="58">
        <f t="shared" si="11"/>
        <v>4.3117970014444831</v>
      </c>
    </row>
    <row r="219" spans="1:12" x14ac:dyDescent="0.2">
      <c r="A219" s="171" t="s">
        <v>2946</v>
      </c>
      <c r="B219" s="172" t="s">
        <v>372</v>
      </c>
      <c r="C219" s="171" t="s">
        <v>1245</v>
      </c>
      <c r="D219" s="171" t="s">
        <v>179</v>
      </c>
      <c r="E219" s="171" t="s">
        <v>2403</v>
      </c>
      <c r="F219" s="173">
        <v>2.45249323</v>
      </c>
      <c r="G219" s="173">
        <v>2.4371915299999998</v>
      </c>
      <c r="H219" s="58">
        <f t="shared" si="9"/>
        <v>6.2784150575150299E-3</v>
      </c>
      <c r="I219" s="173">
        <v>34.006902579999995</v>
      </c>
      <c r="J219" s="173">
        <v>5.2628795300000002</v>
      </c>
      <c r="K219" s="58">
        <f t="shared" si="10"/>
        <v>5.4616532425168378</v>
      </c>
      <c r="L219" s="58">
        <f t="shared" si="11"/>
        <v>13.866257473827968</v>
      </c>
    </row>
    <row r="220" spans="1:12" x14ac:dyDescent="0.2">
      <c r="A220" s="171" t="s">
        <v>3070</v>
      </c>
      <c r="B220" s="172" t="s">
        <v>2017</v>
      </c>
      <c r="C220" s="171" t="s">
        <v>510</v>
      </c>
      <c r="D220" s="171" t="s">
        <v>609</v>
      </c>
      <c r="E220" s="171" t="s">
        <v>706</v>
      </c>
      <c r="F220" s="173">
        <v>1.3324732500000001</v>
      </c>
      <c r="G220" s="173">
        <v>0.45808985999999996</v>
      </c>
      <c r="H220" s="58">
        <f t="shared" si="9"/>
        <v>1.9087595390127174</v>
      </c>
      <c r="I220" s="173">
        <v>33.075791170143262</v>
      </c>
      <c r="J220" s="173">
        <v>1.4379395500000001</v>
      </c>
      <c r="K220" s="58">
        <f t="shared" si="10"/>
        <v>22.002212554862449</v>
      </c>
      <c r="L220" s="58">
        <f t="shared" si="11"/>
        <v>24.822855670943685</v>
      </c>
    </row>
    <row r="221" spans="1:12" x14ac:dyDescent="0.2">
      <c r="A221" s="171" t="s">
        <v>2620</v>
      </c>
      <c r="B221" s="172" t="s">
        <v>2082</v>
      </c>
      <c r="C221" s="171" t="s">
        <v>639</v>
      </c>
      <c r="D221" s="171" t="s">
        <v>179</v>
      </c>
      <c r="E221" s="171" t="s">
        <v>180</v>
      </c>
      <c r="F221" s="173">
        <v>4.40340621</v>
      </c>
      <c r="G221" s="173">
        <v>2.5062783500000001</v>
      </c>
      <c r="H221" s="58">
        <f t="shared" si="9"/>
        <v>0.7569501847230975</v>
      </c>
      <c r="I221" s="173">
        <v>32.529797001934995</v>
      </c>
      <c r="J221" s="173">
        <v>30.623816421525014</v>
      </c>
      <c r="K221" s="58">
        <f t="shared" si="10"/>
        <v>6.2238505945010125E-2</v>
      </c>
      <c r="L221" s="58">
        <f t="shared" si="11"/>
        <v>7.3874167974920928</v>
      </c>
    </row>
    <row r="222" spans="1:12" x14ac:dyDescent="0.2">
      <c r="A222" s="171" t="s">
        <v>2914</v>
      </c>
      <c r="B222" s="172" t="s">
        <v>145</v>
      </c>
      <c r="C222" s="171" t="s">
        <v>639</v>
      </c>
      <c r="D222" s="171" t="s">
        <v>179</v>
      </c>
      <c r="E222" s="171" t="s">
        <v>706</v>
      </c>
      <c r="F222" s="173">
        <v>2.15849556</v>
      </c>
      <c r="G222" s="173">
        <v>3.4813399999999999</v>
      </c>
      <c r="H222" s="58">
        <f t="shared" si="9"/>
        <v>-0.37998139796744934</v>
      </c>
      <c r="I222" s="173">
        <v>32.329674010000005</v>
      </c>
      <c r="J222" s="173">
        <v>33.697782259999997</v>
      </c>
      <c r="K222" s="58">
        <f t="shared" si="10"/>
        <v>-4.0599355751193333E-2</v>
      </c>
      <c r="L222" s="58">
        <f t="shared" si="11"/>
        <v>14.977873760370397</v>
      </c>
    </row>
    <row r="223" spans="1:12" x14ac:dyDescent="0.2">
      <c r="A223" s="171" t="s">
        <v>2282</v>
      </c>
      <c r="B223" s="172" t="s">
        <v>1222</v>
      </c>
      <c r="C223" s="171" t="s">
        <v>510</v>
      </c>
      <c r="D223" s="171" t="s">
        <v>179</v>
      </c>
      <c r="E223" s="171" t="s">
        <v>180</v>
      </c>
      <c r="F223" s="173">
        <v>3.6119467099999998</v>
      </c>
      <c r="G223" s="173">
        <v>8.5803083299999994</v>
      </c>
      <c r="H223" s="58">
        <f t="shared" si="9"/>
        <v>-0.5790423174687942</v>
      </c>
      <c r="I223" s="173">
        <v>31.531675589999999</v>
      </c>
      <c r="J223" s="173">
        <v>79.622247480000013</v>
      </c>
      <c r="K223" s="58">
        <f t="shared" si="10"/>
        <v>-0.60398410509675315</v>
      </c>
      <c r="L223" s="58">
        <f t="shared" si="11"/>
        <v>8.7298285721385955</v>
      </c>
    </row>
    <row r="224" spans="1:12" x14ac:dyDescent="0.2">
      <c r="A224" s="171" t="s">
        <v>1468</v>
      </c>
      <c r="B224" s="172" t="s">
        <v>1469</v>
      </c>
      <c r="C224" s="171" t="s">
        <v>2197</v>
      </c>
      <c r="D224" s="171" t="s">
        <v>609</v>
      </c>
      <c r="E224" s="171" t="s">
        <v>706</v>
      </c>
      <c r="F224" s="173">
        <v>1.61561873</v>
      </c>
      <c r="G224" s="173">
        <v>1.9237606</v>
      </c>
      <c r="H224" s="58">
        <f t="shared" si="9"/>
        <v>-0.16017682761566077</v>
      </c>
      <c r="I224" s="173">
        <v>30.917142870039818</v>
      </c>
      <c r="J224" s="173">
        <v>0.53534483098079999</v>
      </c>
      <c r="K224" s="58">
        <f t="shared" si="10"/>
        <v>56.751828505370689</v>
      </c>
      <c r="L224" s="58">
        <f t="shared" si="11"/>
        <v>19.136410277961939</v>
      </c>
    </row>
    <row r="225" spans="1:12" x14ac:dyDescent="0.2">
      <c r="A225" s="171" t="s">
        <v>2262</v>
      </c>
      <c r="B225" s="172" t="s">
        <v>283</v>
      </c>
      <c r="C225" s="171" t="s">
        <v>510</v>
      </c>
      <c r="D225" s="171" t="s">
        <v>178</v>
      </c>
      <c r="E225" s="171" t="s">
        <v>706</v>
      </c>
      <c r="F225" s="173">
        <v>3.4548705099999997</v>
      </c>
      <c r="G225" s="173">
        <v>10.900584970000001</v>
      </c>
      <c r="H225" s="58">
        <f t="shared" si="9"/>
        <v>-0.68305641215509927</v>
      </c>
      <c r="I225" s="173">
        <v>30.802567888808891</v>
      </c>
      <c r="J225" s="173">
        <v>27.774626120000001</v>
      </c>
      <c r="K225" s="58">
        <f t="shared" si="10"/>
        <v>0.1090182728554725</v>
      </c>
      <c r="L225" s="58">
        <f t="shared" si="11"/>
        <v>8.915693887702</v>
      </c>
    </row>
    <row r="226" spans="1:12" x14ac:dyDescent="0.2">
      <c r="A226" s="171" t="s">
        <v>1303</v>
      </c>
      <c r="B226" s="172" t="s">
        <v>658</v>
      </c>
      <c r="C226" s="171" t="s">
        <v>639</v>
      </c>
      <c r="D226" s="171" t="s">
        <v>179</v>
      </c>
      <c r="E226" s="171" t="s">
        <v>180</v>
      </c>
      <c r="F226" s="173">
        <v>8.9741942200000011</v>
      </c>
      <c r="G226" s="173">
        <v>6.1820176799999995</v>
      </c>
      <c r="H226" s="58">
        <f t="shared" si="9"/>
        <v>0.45166104086586856</v>
      </c>
      <c r="I226" s="173">
        <v>30.642701343535109</v>
      </c>
      <c r="J226" s="173">
        <v>30.778698098858964</v>
      </c>
      <c r="K226" s="58">
        <f t="shared" si="10"/>
        <v>-4.4185350168822746E-3</v>
      </c>
      <c r="L226" s="58">
        <f t="shared" si="11"/>
        <v>3.4145351206289254</v>
      </c>
    </row>
    <row r="227" spans="1:12" x14ac:dyDescent="0.2">
      <c r="A227" s="171" t="s">
        <v>2886</v>
      </c>
      <c r="B227" s="172" t="s">
        <v>2065</v>
      </c>
      <c r="C227" s="171" t="s">
        <v>2192</v>
      </c>
      <c r="D227" s="171" t="s">
        <v>178</v>
      </c>
      <c r="E227" s="171" t="s">
        <v>706</v>
      </c>
      <c r="F227" s="173">
        <v>3.08989878</v>
      </c>
      <c r="G227" s="173">
        <v>5.0160720799999998</v>
      </c>
      <c r="H227" s="58">
        <f t="shared" si="9"/>
        <v>-0.38400032321704591</v>
      </c>
      <c r="I227" s="173">
        <v>30.623107260000001</v>
      </c>
      <c r="J227" s="173">
        <v>15.318691919999999</v>
      </c>
      <c r="K227" s="58">
        <f t="shared" si="10"/>
        <v>0.99906802877983614</v>
      </c>
      <c r="L227" s="58">
        <f t="shared" si="11"/>
        <v>9.9107153471221476</v>
      </c>
    </row>
    <row r="228" spans="1:12" x14ac:dyDescent="0.2">
      <c r="A228" s="171" t="s">
        <v>2895</v>
      </c>
      <c r="B228" s="172" t="s">
        <v>1808</v>
      </c>
      <c r="C228" s="171" t="s">
        <v>639</v>
      </c>
      <c r="D228" s="171" t="s">
        <v>609</v>
      </c>
      <c r="E228" s="171" t="s">
        <v>706</v>
      </c>
      <c r="F228" s="173">
        <v>2.0438743000000001</v>
      </c>
      <c r="G228" s="173">
        <v>4.5170767600000001</v>
      </c>
      <c r="H228" s="58">
        <f t="shared" si="9"/>
        <v>-0.54752278772433338</v>
      </c>
      <c r="I228" s="173">
        <v>29.767812710000001</v>
      </c>
      <c r="J228" s="173">
        <v>30.216827429999999</v>
      </c>
      <c r="K228" s="58">
        <f t="shared" si="10"/>
        <v>-1.4859757234282123E-2</v>
      </c>
      <c r="L228" s="58">
        <f t="shared" si="11"/>
        <v>14.564404821764235</v>
      </c>
    </row>
    <row r="229" spans="1:12" x14ac:dyDescent="0.2">
      <c r="A229" s="171" t="s">
        <v>2824</v>
      </c>
      <c r="B229" s="172" t="s">
        <v>185</v>
      </c>
      <c r="C229" s="171" t="s">
        <v>640</v>
      </c>
      <c r="D229" s="171" t="s">
        <v>178</v>
      </c>
      <c r="E229" s="171" t="s">
        <v>706</v>
      </c>
      <c r="F229" s="173">
        <v>27.807668059999997</v>
      </c>
      <c r="G229" s="173">
        <v>31.29233885</v>
      </c>
      <c r="H229" s="58">
        <f t="shared" si="9"/>
        <v>-0.11135859184907182</v>
      </c>
      <c r="I229" s="173">
        <v>29.274957519999997</v>
      </c>
      <c r="J229" s="173">
        <v>14.911415250000001</v>
      </c>
      <c r="K229" s="58">
        <f t="shared" si="10"/>
        <v>0.96325815016116567</v>
      </c>
      <c r="L229" s="58">
        <f t="shared" si="11"/>
        <v>1.0527656420823948</v>
      </c>
    </row>
    <row r="230" spans="1:12" x14ac:dyDescent="0.2">
      <c r="A230" s="171" t="s">
        <v>1252</v>
      </c>
      <c r="B230" s="171" t="s">
        <v>381</v>
      </c>
      <c r="C230" s="171" t="s">
        <v>1245</v>
      </c>
      <c r="D230" s="171" t="s">
        <v>178</v>
      </c>
      <c r="E230" s="171" t="s">
        <v>706</v>
      </c>
      <c r="F230" s="173">
        <v>4.2584736400000001</v>
      </c>
      <c r="G230" s="173">
        <v>8.6528045299999992</v>
      </c>
      <c r="H230" s="58">
        <f t="shared" si="9"/>
        <v>-0.5078504749257291</v>
      </c>
      <c r="I230" s="173">
        <v>29.233282489999997</v>
      </c>
      <c r="J230" s="173">
        <v>5.4072586999999999</v>
      </c>
      <c r="K230" s="58">
        <f t="shared" si="10"/>
        <v>4.406303658080942</v>
      </c>
      <c r="L230" s="58">
        <f t="shared" si="11"/>
        <v>6.8647325218619875</v>
      </c>
    </row>
    <row r="231" spans="1:12" x14ac:dyDescent="0.2">
      <c r="A231" s="171" t="s">
        <v>1382</v>
      </c>
      <c r="B231" s="172" t="s">
        <v>197</v>
      </c>
      <c r="C231" s="171" t="s">
        <v>2190</v>
      </c>
      <c r="D231" s="171" t="s">
        <v>178</v>
      </c>
      <c r="E231" s="171" t="s">
        <v>706</v>
      </c>
      <c r="F231" s="173">
        <v>0.36687071999999998</v>
      </c>
      <c r="G231" s="173">
        <v>20.642197299999999</v>
      </c>
      <c r="H231" s="58">
        <f t="shared" si="9"/>
        <v>-0.98222714788216858</v>
      </c>
      <c r="I231" s="173">
        <v>29.012361640000002</v>
      </c>
      <c r="J231" s="173">
        <v>104.09333570999999</v>
      </c>
      <c r="K231" s="58">
        <f t="shared" si="10"/>
        <v>-0.72128511933917339</v>
      </c>
      <c r="L231" s="58">
        <f t="shared" si="11"/>
        <v>79.080613574176766</v>
      </c>
    </row>
    <row r="232" spans="1:12" x14ac:dyDescent="0.2">
      <c r="A232" s="171" t="s">
        <v>2901</v>
      </c>
      <c r="B232" s="172" t="s">
        <v>108</v>
      </c>
      <c r="C232" s="171" t="s">
        <v>510</v>
      </c>
      <c r="D232" s="171" t="s">
        <v>609</v>
      </c>
      <c r="E232" s="171" t="s">
        <v>706</v>
      </c>
      <c r="F232" s="173">
        <v>3.4257199599999999</v>
      </c>
      <c r="G232" s="173">
        <v>4.0786895999999997</v>
      </c>
      <c r="H232" s="58">
        <f t="shared" si="9"/>
        <v>-0.16009299653496556</v>
      </c>
      <c r="I232" s="173">
        <v>28.88663854</v>
      </c>
      <c r="J232" s="173">
        <v>3.5735032699999998</v>
      </c>
      <c r="K232" s="58">
        <f t="shared" si="10"/>
        <v>7.0835629233942186</v>
      </c>
      <c r="L232" s="58">
        <f t="shared" si="11"/>
        <v>8.4322825208397951</v>
      </c>
    </row>
    <row r="233" spans="1:12" x14ac:dyDescent="0.2">
      <c r="A233" s="171" t="s">
        <v>1393</v>
      </c>
      <c r="B233" s="172" t="s">
        <v>195</v>
      </c>
      <c r="C233" s="171" t="s">
        <v>2190</v>
      </c>
      <c r="D233" s="171" t="s">
        <v>178</v>
      </c>
      <c r="E233" s="171" t="s">
        <v>706</v>
      </c>
      <c r="F233" s="173">
        <v>0.16340079000000002</v>
      </c>
      <c r="G233" s="173">
        <v>2.7070907599999998</v>
      </c>
      <c r="H233" s="58">
        <f t="shared" si="9"/>
        <v>-0.93963970753607096</v>
      </c>
      <c r="I233" s="173">
        <v>28.078442190000001</v>
      </c>
      <c r="J233" s="173">
        <v>143.76123216000002</v>
      </c>
      <c r="K233" s="58">
        <f t="shared" si="10"/>
        <v>-0.80468696763290182</v>
      </c>
      <c r="L233" s="58" t="str">
        <f t="shared" si="11"/>
        <v/>
      </c>
    </row>
    <row r="234" spans="1:12" x14ac:dyDescent="0.2">
      <c r="A234" s="171" t="s">
        <v>2968</v>
      </c>
      <c r="B234" s="172" t="s">
        <v>500</v>
      </c>
      <c r="C234" s="171" t="s">
        <v>510</v>
      </c>
      <c r="D234" s="171" t="s">
        <v>179</v>
      </c>
      <c r="E234" s="171" t="s">
        <v>706</v>
      </c>
      <c r="F234" s="173">
        <v>4.45800836</v>
      </c>
      <c r="G234" s="173">
        <v>1.8855298600000001</v>
      </c>
      <c r="H234" s="58">
        <f t="shared" si="9"/>
        <v>1.3643265771458002</v>
      </c>
      <c r="I234" s="173">
        <v>27.877724239999999</v>
      </c>
      <c r="J234" s="173">
        <v>22.080129929999998</v>
      </c>
      <c r="K234" s="58">
        <f t="shared" si="10"/>
        <v>0.26257066096893222</v>
      </c>
      <c r="L234" s="58">
        <f t="shared" si="11"/>
        <v>6.2534033112490617</v>
      </c>
    </row>
    <row r="235" spans="1:12" x14ac:dyDescent="0.2">
      <c r="A235" s="171" t="s">
        <v>2552</v>
      </c>
      <c r="B235" s="172" t="s">
        <v>2086</v>
      </c>
      <c r="C235" s="171" t="s">
        <v>639</v>
      </c>
      <c r="D235" s="171" t="s">
        <v>609</v>
      </c>
      <c r="E235" s="171" t="s">
        <v>180</v>
      </c>
      <c r="F235" s="173">
        <v>4.1938293299999998</v>
      </c>
      <c r="G235" s="173">
        <v>8.9604496300000012</v>
      </c>
      <c r="H235" s="58">
        <f t="shared" si="9"/>
        <v>-0.53196217788459355</v>
      </c>
      <c r="I235" s="173">
        <v>27.816414050000009</v>
      </c>
      <c r="J235" s="173">
        <v>24.138320429999997</v>
      </c>
      <c r="K235" s="58">
        <f t="shared" si="10"/>
        <v>0.15237570611701479</v>
      </c>
      <c r="L235" s="58">
        <f t="shared" si="11"/>
        <v>6.6327005371961594</v>
      </c>
    </row>
    <row r="236" spans="1:12" x14ac:dyDescent="0.2">
      <c r="A236" s="171" t="s">
        <v>2910</v>
      </c>
      <c r="B236" s="172" t="s">
        <v>646</v>
      </c>
      <c r="C236" s="171" t="s">
        <v>510</v>
      </c>
      <c r="D236" s="171" t="s">
        <v>609</v>
      </c>
      <c r="E236" s="171" t="s">
        <v>706</v>
      </c>
      <c r="F236" s="173">
        <v>2.2254587000000003</v>
      </c>
      <c r="G236" s="173">
        <v>3.6550137599999997</v>
      </c>
      <c r="H236" s="58">
        <f t="shared" si="9"/>
        <v>-0.39112166297289108</v>
      </c>
      <c r="I236" s="173">
        <v>27.664019672449708</v>
      </c>
      <c r="J236" s="173">
        <v>22.083328056500321</v>
      </c>
      <c r="K236" s="58">
        <f t="shared" si="10"/>
        <v>0.25271062412654266</v>
      </c>
      <c r="L236" s="58">
        <f t="shared" si="11"/>
        <v>12.430704587979864</v>
      </c>
    </row>
    <row r="237" spans="1:12" x14ac:dyDescent="0.2">
      <c r="A237" s="171" t="s">
        <v>2246</v>
      </c>
      <c r="B237" s="172" t="s">
        <v>120</v>
      </c>
      <c r="C237" s="171" t="s">
        <v>510</v>
      </c>
      <c r="D237" s="171" t="s">
        <v>178</v>
      </c>
      <c r="E237" s="171" t="s">
        <v>180</v>
      </c>
      <c r="F237" s="173">
        <v>12.54622906</v>
      </c>
      <c r="G237" s="173">
        <v>9.0397855700000012</v>
      </c>
      <c r="H237" s="58">
        <f t="shared" si="9"/>
        <v>0.387890117840483</v>
      </c>
      <c r="I237" s="173">
        <v>27.530101365284001</v>
      </c>
      <c r="J237" s="173">
        <v>4.4476593600000003</v>
      </c>
      <c r="K237" s="58">
        <f t="shared" si="10"/>
        <v>5.1897953815608755</v>
      </c>
      <c r="L237" s="58">
        <f t="shared" si="11"/>
        <v>2.1942929013671302</v>
      </c>
    </row>
    <row r="238" spans="1:12" x14ac:dyDescent="0.2">
      <c r="A238" s="171" t="s">
        <v>3079</v>
      </c>
      <c r="B238" s="172" t="s">
        <v>1812</v>
      </c>
      <c r="C238" s="171" t="s">
        <v>2192</v>
      </c>
      <c r="D238" s="171" t="s">
        <v>179</v>
      </c>
      <c r="E238" s="171" t="s">
        <v>180</v>
      </c>
      <c r="F238" s="173">
        <v>0.49398684999999998</v>
      </c>
      <c r="G238" s="173">
        <v>0.37080004</v>
      </c>
      <c r="H238" s="58">
        <f t="shared" si="9"/>
        <v>0.3322189771069064</v>
      </c>
      <c r="I238" s="173">
        <v>27.247493730000002</v>
      </c>
      <c r="J238" s="173">
        <v>2.4190093999999998</v>
      </c>
      <c r="K238" s="58">
        <f t="shared" si="10"/>
        <v>10.263905683872085</v>
      </c>
      <c r="L238" s="58">
        <f t="shared" si="11"/>
        <v>55.158338182484016</v>
      </c>
    </row>
    <row r="239" spans="1:12" x14ac:dyDescent="0.2">
      <c r="A239" s="171" t="s">
        <v>2559</v>
      </c>
      <c r="B239" s="172" t="s">
        <v>2044</v>
      </c>
      <c r="C239" s="171" t="s">
        <v>639</v>
      </c>
      <c r="D239" s="171" t="s">
        <v>609</v>
      </c>
      <c r="E239" s="171" t="s">
        <v>180</v>
      </c>
      <c r="F239" s="173">
        <v>9.6164487899999997</v>
      </c>
      <c r="G239" s="173">
        <v>4.6938473499999995</v>
      </c>
      <c r="H239" s="58">
        <f t="shared" si="9"/>
        <v>1.0487348805665784</v>
      </c>
      <c r="I239" s="173">
        <v>27.16712292999998</v>
      </c>
      <c r="J239" s="173">
        <v>31.125694889999998</v>
      </c>
      <c r="K239" s="58">
        <f t="shared" si="10"/>
        <v>-0.12718019546197568</v>
      </c>
      <c r="L239" s="58">
        <f t="shared" si="11"/>
        <v>2.8250681226785779</v>
      </c>
    </row>
    <row r="240" spans="1:12" x14ac:dyDescent="0.2">
      <c r="A240" s="171" t="s">
        <v>1318</v>
      </c>
      <c r="B240" s="172" t="s">
        <v>330</v>
      </c>
      <c r="C240" s="171" t="s">
        <v>639</v>
      </c>
      <c r="D240" s="171" t="s">
        <v>179</v>
      </c>
      <c r="E240" s="171" t="s">
        <v>180</v>
      </c>
      <c r="F240" s="173">
        <v>1.31499378</v>
      </c>
      <c r="G240" s="173">
        <v>5.8892563400000002</v>
      </c>
      <c r="H240" s="58">
        <f t="shared" si="9"/>
        <v>-0.77671310194658638</v>
      </c>
      <c r="I240" s="173">
        <v>27.109248749999999</v>
      </c>
      <c r="J240" s="173">
        <v>19.14320365</v>
      </c>
      <c r="K240" s="58">
        <f t="shared" si="10"/>
        <v>0.41612915192489219</v>
      </c>
      <c r="L240" s="58">
        <f t="shared" si="11"/>
        <v>20.615495801052383</v>
      </c>
    </row>
    <row r="241" spans="1:12" x14ac:dyDescent="0.2">
      <c r="A241" s="171" t="s">
        <v>1160</v>
      </c>
      <c r="B241" s="172" t="s">
        <v>385</v>
      </c>
      <c r="C241" s="171" t="s">
        <v>1156</v>
      </c>
      <c r="D241" s="171" t="s">
        <v>179</v>
      </c>
      <c r="E241" s="171" t="s">
        <v>180</v>
      </c>
      <c r="F241" s="173">
        <v>4.8783247599999999</v>
      </c>
      <c r="G241" s="173">
        <v>3.3952848599999998</v>
      </c>
      <c r="H241" s="58">
        <f t="shared" si="9"/>
        <v>0.43679395430756296</v>
      </c>
      <c r="I241" s="173">
        <v>26.785109300000002</v>
      </c>
      <c r="J241" s="173">
        <v>14.90159203</v>
      </c>
      <c r="K241" s="58">
        <f t="shared" si="10"/>
        <v>0.79746628723132496</v>
      </c>
      <c r="L241" s="58">
        <f t="shared" si="11"/>
        <v>5.4906367693322657</v>
      </c>
    </row>
    <row r="242" spans="1:12" x14ac:dyDescent="0.2">
      <c r="A242" s="171" t="s">
        <v>2274</v>
      </c>
      <c r="B242" s="172" t="s">
        <v>1519</v>
      </c>
      <c r="C242" s="171" t="s">
        <v>510</v>
      </c>
      <c r="D242" s="171" t="s">
        <v>179</v>
      </c>
      <c r="E242" s="171" t="s">
        <v>706</v>
      </c>
      <c r="F242" s="173">
        <v>1.4555185400000001</v>
      </c>
      <c r="G242" s="173">
        <v>1.10626633</v>
      </c>
      <c r="H242" s="58">
        <f t="shared" si="9"/>
        <v>0.31570355214553092</v>
      </c>
      <c r="I242" s="173">
        <v>26.776307969999998</v>
      </c>
      <c r="J242" s="173">
        <v>7.7090867000000003</v>
      </c>
      <c r="K242" s="58">
        <f t="shared" si="10"/>
        <v>2.4733437321440421</v>
      </c>
      <c r="L242" s="58">
        <f t="shared" si="11"/>
        <v>18.396404603681653</v>
      </c>
    </row>
    <row r="243" spans="1:12" x14ac:dyDescent="0.2">
      <c r="A243" s="171" t="s">
        <v>1147</v>
      </c>
      <c r="B243" s="172" t="s">
        <v>1148</v>
      </c>
      <c r="C243" s="171" t="s">
        <v>2197</v>
      </c>
      <c r="D243" s="171" t="s">
        <v>609</v>
      </c>
      <c r="E243" s="171" t="s">
        <v>180</v>
      </c>
      <c r="F243" s="173">
        <v>5.4616872300000008</v>
      </c>
      <c r="G243" s="173">
        <v>4.68688722</v>
      </c>
      <c r="H243" s="58">
        <f t="shared" si="9"/>
        <v>0.16531227947917237</v>
      </c>
      <c r="I243" s="173">
        <v>26.772183229702861</v>
      </c>
      <c r="J243" s="173">
        <v>45.399452201130735</v>
      </c>
      <c r="K243" s="58">
        <f t="shared" si="10"/>
        <v>-0.41029721876168224</v>
      </c>
      <c r="L243" s="58">
        <f t="shared" si="11"/>
        <v>4.9018155200554858</v>
      </c>
    </row>
    <row r="244" spans="1:12" x14ac:dyDescent="0.2">
      <c r="A244" s="171" t="s">
        <v>1957</v>
      </c>
      <c r="B244" s="171" t="s">
        <v>30</v>
      </c>
      <c r="C244" s="171" t="s">
        <v>1156</v>
      </c>
      <c r="D244" s="171" t="s">
        <v>179</v>
      </c>
      <c r="E244" s="171" t="s">
        <v>180</v>
      </c>
      <c r="F244" s="173">
        <v>8.6840443800000013</v>
      </c>
      <c r="G244" s="173">
        <v>8.9469309399999997</v>
      </c>
      <c r="H244" s="58">
        <f t="shared" si="9"/>
        <v>-2.9382875732803848E-2</v>
      </c>
      <c r="I244" s="173">
        <v>26.438556629999997</v>
      </c>
      <c r="J244" s="173">
        <v>7.6234907400000003</v>
      </c>
      <c r="K244" s="58">
        <f t="shared" si="10"/>
        <v>2.4680381378675351</v>
      </c>
      <c r="L244" s="58">
        <f t="shared" si="11"/>
        <v>3.0444981017013175</v>
      </c>
    </row>
    <row r="245" spans="1:12" x14ac:dyDescent="0.2">
      <c r="A245" s="171" t="s">
        <v>2992</v>
      </c>
      <c r="B245" s="172" t="s">
        <v>1464</v>
      </c>
      <c r="C245" s="171" t="s">
        <v>2192</v>
      </c>
      <c r="D245" s="171" t="s">
        <v>179</v>
      </c>
      <c r="E245" s="171" t="s">
        <v>706</v>
      </c>
      <c r="F245" s="173">
        <v>0.68240190000000001</v>
      </c>
      <c r="G245" s="173">
        <v>1.3497861100000001</v>
      </c>
      <c r="H245" s="58">
        <f t="shared" ref="H245:H308" si="12">IF(ISERROR(F245/G245-1),"",IF((F245/G245-1)&gt;10000%,"",F245/G245-1))</f>
        <v>-0.49443701120913153</v>
      </c>
      <c r="I245" s="173">
        <v>26.424384379999999</v>
      </c>
      <c r="J245" s="173">
        <v>46.002996350000004</v>
      </c>
      <c r="K245" s="58">
        <f t="shared" ref="K245:K308" si="13">IF(ISERROR(I245/J245-1),"",IF((I245/J245-1)&gt;10000%,"",I245/J245-1))</f>
        <v>-0.42559427696930885</v>
      </c>
      <c r="L245" s="58">
        <f t="shared" ref="L245:L308" si="14">IF(ISERROR(I245/F245),"",IF(I245/F245&gt;10000%,"",I245/F245))</f>
        <v>38.722612554273368</v>
      </c>
    </row>
    <row r="246" spans="1:12" x14ac:dyDescent="0.2">
      <c r="A246" s="171" t="s">
        <v>2605</v>
      </c>
      <c r="B246" s="172" t="s">
        <v>2101</v>
      </c>
      <c r="C246" s="171" t="s">
        <v>639</v>
      </c>
      <c r="D246" s="171" t="s">
        <v>179</v>
      </c>
      <c r="E246" s="171" t="s">
        <v>180</v>
      </c>
      <c r="F246" s="173">
        <v>4.4294469999999997</v>
      </c>
      <c r="G246" s="173">
        <v>2.8846351400000003</v>
      </c>
      <c r="H246" s="58">
        <f t="shared" si="12"/>
        <v>0.53553111053067148</v>
      </c>
      <c r="I246" s="173">
        <v>26.3590787733045</v>
      </c>
      <c r="J246" s="173">
        <v>21.371101411405007</v>
      </c>
      <c r="K246" s="58">
        <f t="shared" si="13"/>
        <v>0.23339823558357109</v>
      </c>
      <c r="L246" s="58">
        <f t="shared" si="14"/>
        <v>5.9508735003047786</v>
      </c>
    </row>
    <row r="247" spans="1:12" x14ac:dyDescent="0.2">
      <c r="A247" s="171" t="s">
        <v>1355</v>
      </c>
      <c r="B247" s="171" t="s">
        <v>664</v>
      </c>
      <c r="C247" s="171" t="s">
        <v>639</v>
      </c>
      <c r="D247" s="171" t="s">
        <v>609</v>
      </c>
      <c r="E247" s="171" t="s">
        <v>180</v>
      </c>
      <c r="F247" s="173">
        <v>8.2093919199999998</v>
      </c>
      <c r="G247" s="173">
        <v>10.979961900000001</v>
      </c>
      <c r="H247" s="58">
        <f t="shared" si="12"/>
        <v>-0.25232965334788648</v>
      </c>
      <c r="I247" s="173">
        <v>25.278514050000002</v>
      </c>
      <c r="J247" s="173">
        <v>36.960293469999996</v>
      </c>
      <c r="K247" s="58">
        <f t="shared" si="13"/>
        <v>-0.31606295089301395</v>
      </c>
      <c r="L247" s="58">
        <f t="shared" si="14"/>
        <v>3.0792188138095375</v>
      </c>
    </row>
    <row r="248" spans="1:12" x14ac:dyDescent="0.2">
      <c r="A248" s="171" t="s">
        <v>1967</v>
      </c>
      <c r="B248" s="171" t="s">
        <v>31</v>
      </c>
      <c r="C248" s="171" t="s">
        <v>1156</v>
      </c>
      <c r="D248" s="171" t="s">
        <v>179</v>
      </c>
      <c r="E248" s="171" t="s">
        <v>180</v>
      </c>
      <c r="F248" s="173">
        <v>6.1180579499999999</v>
      </c>
      <c r="G248" s="173">
        <v>4.4575917</v>
      </c>
      <c r="H248" s="58">
        <f t="shared" si="12"/>
        <v>0.37250299303994128</v>
      </c>
      <c r="I248" s="173">
        <v>25.16762232</v>
      </c>
      <c r="J248" s="173">
        <v>277.77233217000003</v>
      </c>
      <c r="K248" s="58">
        <f t="shared" si="13"/>
        <v>-0.90939478340630009</v>
      </c>
      <c r="L248" s="58">
        <f t="shared" si="14"/>
        <v>4.1136619701354737</v>
      </c>
    </row>
    <row r="249" spans="1:12" x14ac:dyDescent="0.2">
      <c r="A249" s="171" t="s">
        <v>1275</v>
      </c>
      <c r="B249" s="172" t="s">
        <v>406</v>
      </c>
      <c r="C249" s="171" t="s">
        <v>1245</v>
      </c>
      <c r="D249" s="171" t="s">
        <v>178</v>
      </c>
      <c r="E249" s="171" t="s">
        <v>706</v>
      </c>
      <c r="F249" s="173">
        <v>5.3612454400000003</v>
      </c>
      <c r="G249" s="173">
        <v>10.514266259999999</v>
      </c>
      <c r="H249" s="58">
        <f t="shared" si="12"/>
        <v>-0.49009799567316636</v>
      </c>
      <c r="I249" s="173">
        <v>25.140883212748971</v>
      </c>
      <c r="J249" s="173">
        <v>62.258948676871704</v>
      </c>
      <c r="K249" s="58">
        <f t="shared" si="13"/>
        <v>-0.59618843962123558</v>
      </c>
      <c r="L249" s="58">
        <f t="shared" si="14"/>
        <v>4.6893736714931986</v>
      </c>
    </row>
    <row r="250" spans="1:12" x14ac:dyDescent="0.2">
      <c r="A250" s="171" t="s">
        <v>1334</v>
      </c>
      <c r="B250" s="172" t="s">
        <v>656</v>
      </c>
      <c r="C250" s="171" t="s">
        <v>639</v>
      </c>
      <c r="D250" s="171" t="s">
        <v>179</v>
      </c>
      <c r="E250" s="171" t="s">
        <v>180</v>
      </c>
      <c r="F250" s="173">
        <v>8.1735473499999998</v>
      </c>
      <c r="G250" s="173">
        <v>23.821243969999998</v>
      </c>
      <c r="H250" s="58">
        <f t="shared" si="12"/>
        <v>-0.65687991104521648</v>
      </c>
      <c r="I250" s="173">
        <v>24.96207369</v>
      </c>
      <c r="J250" s="173">
        <v>35.31013849</v>
      </c>
      <c r="K250" s="58">
        <f t="shared" si="13"/>
        <v>-0.29306214142803833</v>
      </c>
      <c r="L250" s="58">
        <f t="shared" si="14"/>
        <v>3.0540073509208949</v>
      </c>
    </row>
    <row r="251" spans="1:12" x14ac:dyDescent="0.2">
      <c r="A251" s="171" t="s">
        <v>2853</v>
      </c>
      <c r="B251" s="172" t="s">
        <v>1404</v>
      </c>
      <c r="C251" s="171" t="s">
        <v>639</v>
      </c>
      <c r="D251" s="171" t="s">
        <v>179</v>
      </c>
      <c r="E251" s="171" t="s">
        <v>706</v>
      </c>
      <c r="F251" s="173">
        <v>3.8414896499999998</v>
      </c>
      <c r="G251" s="173">
        <v>9.5007290299999987</v>
      </c>
      <c r="H251" s="58">
        <f t="shared" si="12"/>
        <v>-0.59566369718893031</v>
      </c>
      <c r="I251" s="173">
        <v>24.923369320407314</v>
      </c>
      <c r="J251" s="173">
        <v>18.10836389</v>
      </c>
      <c r="K251" s="58">
        <f t="shared" si="13"/>
        <v>0.37634573017227546</v>
      </c>
      <c r="L251" s="58">
        <f t="shared" si="14"/>
        <v>6.4879438944752374</v>
      </c>
    </row>
    <row r="252" spans="1:12" x14ac:dyDescent="0.2">
      <c r="A252" s="171" t="s">
        <v>2927</v>
      </c>
      <c r="B252" s="172" t="s">
        <v>455</v>
      </c>
      <c r="C252" s="171" t="s">
        <v>640</v>
      </c>
      <c r="D252" s="171" t="s">
        <v>179</v>
      </c>
      <c r="E252" s="171" t="s">
        <v>706</v>
      </c>
      <c r="F252" s="173">
        <v>0.51604863000000001</v>
      </c>
      <c r="G252" s="173">
        <v>3.0106800200000001</v>
      </c>
      <c r="H252" s="58">
        <f t="shared" si="12"/>
        <v>-0.8285939965151129</v>
      </c>
      <c r="I252" s="173">
        <v>24.822875800000002</v>
      </c>
      <c r="J252" s="173">
        <v>11.703139890000001</v>
      </c>
      <c r="K252" s="58">
        <f t="shared" si="13"/>
        <v>1.1210440987046937</v>
      </c>
      <c r="L252" s="58">
        <f t="shared" si="14"/>
        <v>48.101815133197817</v>
      </c>
    </row>
    <row r="253" spans="1:12" x14ac:dyDescent="0.2">
      <c r="A253" s="171" t="s">
        <v>1743</v>
      </c>
      <c r="B253" s="172" t="s">
        <v>1747</v>
      </c>
      <c r="C253" s="171" t="s">
        <v>637</v>
      </c>
      <c r="D253" s="171" t="s">
        <v>178</v>
      </c>
      <c r="E253" s="171" t="s">
        <v>706</v>
      </c>
      <c r="F253" s="173">
        <v>3.6514634300000002</v>
      </c>
      <c r="G253" s="173">
        <v>2.85233954</v>
      </c>
      <c r="H253" s="58">
        <f t="shared" si="12"/>
        <v>0.28016436290049818</v>
      </c>
      <c r="I253" s="173">
        <v>24.6271952752811</v>
      </c>
      <c r="J253" s="173">
        <v>18.519208579001702</v>
      </c>
      <c r="K253" s="58">
        <f t="shared" si="13"/>
        <v>0.32981899146624616</v>
      </c>
      <c r="L253" s="58">
        <f t="shared" si="14"/>
        <v>6.744472660727455</v>
      </c>
    </row>
    <row r="254" spans="1:12" x14ac:dyDescent="0.2">
      <c r="A254" s="171" t="s">
        <v>2991</v>
      </c>
      <c r="B254" s="172" t="s">
        <v>2014</v>
      </c>
      <c r="C254" s="171" t="s">
        <v>510</v>
      </c>
      <c r="D254" s="171" t="s">
        <v>609</v>
      </c>
      <c r="E254" s="171" t="s">
        <v>706</v>
      </c>
      <c r="F254" s="173">
        <v>1.37567503</v>
      </c>
      <c r="G254" s="173">
        <v>1.3660328899999998</v>
      </c>
      <c r="H254" s="58">
        <f t="shared" si="12"/>
        <v>7.0584976910770258E-3</v>
      </c>
      <c r="I254" s="173">
        <v>24.397153525630589</v>
      </c>
      <c r="J254" s="173">
        <v>3.35935403</v>
      </c>
      <c r="K254" s="58">
        <f t="shared" si="13"/>
        <v>6.2624538252762214</v>
      </c>
      <c r="L254" s="58">
        <f t="shared" si="14"/>
        <v>17.734677880742364</v>
      </c>
    </row>
    <row r="255" spans="1:12" x14ac:dyDescent="0.2">
      <c r="A255" s="171" t="s">
        <v>2202</v>
      </c>
      <c r="B255" s="172" t="s">
        <v>672</v>
      </c>
      <c r="C255" s="171" t="s">
        <v>510</v>
      </c>
      <c r="D255" s="171" t="s">
        <v>178</v>
      </c>
      <c r="E255" s="171" t="s">
        <v>706</v>
      </c>
      <c r="F255" s="173">
        <v>29.772830519999999</v>
      </c>
      <c r="G255" s="173">
        <v>41.138968900000002</v>
      </c>
      <c r="H255" s="58">
        <f t="shared" si="12"/>
        <v>-0.2762864185446321</v>
      </c>
      <c r="I255" s="173">
        <v>23.805148160000002</v>
      </c>
      <c r="J255" s="173">
        <v>20.910115340000001</v>
      </c>
      <c r="K255" s="58">
        <f t="shared" si="13"/>
        <v>0.13845130803568306</v>
      </c>
      <c r="L255" s="58">
        <f t="shared" si="14"/>
        <v>0.79955945552468766</v>
      </c>
    </row>
    <row r="256" spans="1:12" x14ac:dyDescent="0.2">
      <c r="A256" s="171" t="s">
        <v>2902</v>
      </c>
      <c r="B256" s="172" t="s">
        <v>2010</v>
      </c>
      <c r="C256" s="171" t="s">
        <v>510</v>
      </c>
      <c r="D256" s="171" t="s">
        <v>179</v>
      </c>
      <c r="E256" s="171" t="s">
        <v>706</v>
      </c>
      <c r="F256" s="173">
        <v>3.9115013300000001</v>
      </c>
      <c r="G256" s="173">
        <v>4.0062598199999995</v>
      </c>
      <c r="H256" s="58">
        <f t="shared" si="12"/>
        <v>-2.3652607234045941E-2</v>
      </c>
      <c r="I256" s="173">
        <v>23.601897405813713</v>
      </c>
      <c r="J256" s="173">
        <v>23.311662597835269</v>
      </c>
      <c r="K256" s="58">
        <f t="shared" si="13"/>
        <v>1.2450197696555199E-2</v>
      </c>
      <c r="L256" s="58">
        <f t="shared" si="14"/>
        <v>6.0339740203574754</v>
      </c>
    </row>
    <row r="257" spans="1:12" x14ac:dyDescent="0.2">
      <c r="A257" s="171" t="s">
        <v>2890</v>
      </c>
      <c r="B257" s="172" t="s">
        <v>78</v>
      </c>
      <c r="C257" s="171" t="s">
        <v>510</v>
      </c>
      <c r="D257" s="171" t="s">
        <v>178</v>
      </c>
      <c r="E257" s="171" t="s">
        <v>706</v>
      </c>
      <c r="F257" s="173">
        <v>5.2758540499999995</v>
      </c>
      <c r="G257" s="173">
        <v>4.6182312699999999</v>
      </c>
      <c r="H257" s="58">
        <f t="shared" si="12"/>
        <v>0.14239710866623612</v>
      </c>
      <c r="I257" s="173">
        <v>23.48860655</v>
      </c>
      <c r="J257" s="173">
        <v>29.92986629</v>
      </c>
      <c r="K257" s="58">
        <f t="shared" si="13"/>
        <v>-0.21521177801426117</v>
      </c>
      <c r="L257" s="58">
        <f t="shared" si="14"/>
        <v>4.452095590096925</v>
      </c>
    </row>
    <row r="258" spans="1:12" x14ac:dyDescent="0.2">
      <c r="A258" s="171" t="s">
        <v>2859</v>
      </c>
      <c r="B258" s="172" t="s">
        <v>2402</v>
      </c>
      <c r="C258" s="171" t="s">
        <v>639</v>
      </c>
      <c r="D258" s="171" t="s">
        <v>179</v>
      </c>
      <c r="E258" s="171" t="s">
        <v>2403</v>
      </c>
      <c r="F258" s="173">
        <v>1.59765903</v>
      </c>
      <c r="G258" s="173">
        <v>8.0382396099999998</v>
      </c>
      <c r="H258" s="58">
        <f t="shared" si="12"/>
        <v>-0.80124267159037821</v>
      </c>
      <c r="I258" s="173">
        <v>23.472258133368996</v>
      </c>
      <c r="J258" s="173">
        <v>0</v>
      </c>
      <c r="K258" s="58" t="str">
        <f t="shared" si="13"/>
        <v/>
      </c>
      <c r="L258" s="58">
        <f t="shared" si="14"/>
        <v>14.69165678822533</v>
      </c>
    </row>
    <row r="259" spans="1:12" x14ac:dyDescent="0.2">
      <c r="A259" s="171" t="s">
        <v>2861</v>
      </c>
      <c r="B259" s="172" t="s">
        <v>6</v>
      </c>
      <c r="C259" s="171" t="s">
        <v>639</v>
      </c>
      <c r="D259" s="171" t="s">
        <v>609</v>
      </c>
      <c r="E259" s="171" t="s">
        <v>706</v>
      </c>
      <c r="F259" s="173">
        <v>10.57212492</v>
      </c>
      <c r="G259" s="173">
        <v>7.7627159500000005</v>
      </c>
      <c r="H259" s="58">
        <f t="shared" si="12"/>
        <v>0.3619105720337481</v>
      </c>
      <c r="I259" s="173">
        <v>23.433526960000002</v>
      </c>
      <c r="J259" s="173">
        <v>44.827118479999989</v>
      </c>
      <c r="K259" s="58">
        <f t="shared" si="13"/>
        <v>-0.47724663653196731</v>
      </c>
      <c r="L259" s="58">
        <f t="shared" si="14"/>
        <v>2.2165389774830624</v>
      </c>
    </row>
    <row r="260" spans="1:12" x14ac:dyDescent="0.2">
      <c r="A260" s="171" t="s">
        <v>2513</v>
      </c>
      <c r="B260" s="172" t="s">
        <v>104</v>
      </c>
      <c r="C260" s="171" t="s">
        <v>510</v>
      </c>
      <c r="D260" s="171" t="s">
        <v>609</v>
      </c>
      <c r="E260" s="171" t="s">
        <v>706</v>
      </c>
      <c r="F260" s="173">
        <v>3.6598921099999999</v>
      </c>
      <c r="G260" s="173">
        <v>3.5623208900000001</v>
      </c>
      <c r="H260" s="58">
        <f t="shared" si="12"/>
        <v>2.7389789694100219E-2</v>
      </c>
      <c r="I260" s="173">
        <v>23.052107739999997</v>
      </c>
      <c r="J260" s="173">
        <v>5.2106547800000005</v>
      </c>
      <c r="K260" s="58">
        <f t="shared" si="13"/>
        <v>3.4240328160830478</v>
      </c>
      <c r="L260" s="58">
        <f t="shared" si="14"/>
        <v>6.2985757632074018</v>
      </c>
    </row>
    <row r="261" spans="1:12" x14ac:dyDescent="0.2">
      <c r="A261" s="171" t="s">
        <v>2260</v>
      </c>
      <c r="B261" s="172" t="s">
        <v>288</v>
      </c>
      <c r="C261" s="171" t="s">
        <v>510</v>
      </c>
      <c r="D261" s="171" t="s">
        <v>178</v>
      </c>
      <c r="E261" s="171" t="s">
        <v>706</v>
      </c>
      <c r="F261" s="173">
        <v>4.9046012000000001</v>
      </c>
      <c r="G261" s="173">
        <v>5.3986196299999998</v>
      </c>
      <c r="H261" s="58">
        <f t="shared" si="12"/>
        <v>-9.1508286165365549E-2</v>
      </c>
      <c r="I261" s="173">
        <v>22.909945543913501</v>
      </c>
      <c r="J261" s="173">
        <v>0.72848986432559548</v>
      </c>
      <c r="K261" s="58">
        <f t="shared" si="13"/>
        <v>30.448543989177587</v>
      </c>
      <c r="L261" s="58">
        <f t="shared" si="14"/>
        <v>4.6711128203274717</v>
      </c>
    </row>
    <row r="262" spans="1:12" x14ac:dyDescent="0.2">
      <c r="A262" s="171" t="s">
        <v>2571</v>
      </c>
      <c r="B262" s="172" t="s">
        <v>2055</v>
      </c>
      <c r="C262" s="171" t="s">
        <v>639</v>
      </c>
      <c r="D262" s="171" t="s">
        <v>609</v>
      </c>
      <c r="E262" s="171" t="s">
        <v>180</v>
      </c>
      <c r="F262" s="173">
        <v>7.23456644</v>
      </c>
      <c r="G262" s="173">
        <v>4.1362548500000003</v>
      </c>
      <c r="H262" s="58">
        <f t="shared" si="12"/>
        <v>0.74906206274983256</v>
      </c>
      <c r="I262" s="173">
        <v>22.818151534849985</v>
      </c>
      <c r="J262" s="173">
        <v>42.639440778847046</v>
      </c>
      <c r="K262" s="58">
        <f t="shared" si="13"/>
        <v>-0.4648580957429016</v>
      </c>
      <c r="L262" s="58">
        <f t="shared" si="14"/>
        <v>3.1540454737810086</v>
      </c>
    </row>
    <row r="263" spans="1:12" x14ac:dyDescent="0.2">
      <c r="A263" s="171" t="s">
        <v>1336</v>
      </c>
      <c r="B263" s="172" t="s">
        <v>657</v>
      </c>
      <c r="C263" s="171" t="s">
        <v>639</v>
      </c>
      <c r="D263" s="171" t="s">
        <v>179</v>
      </c>
      <c r="E263" s="171" t="s">
        <v>180</v>
      </c>
      <c r="F263" s="173">
        <v>20.008286030000001</v>
      </c>
      <c r="G263" s="173">
        <v>21.875454980000001</v>
      </c>
      <c r="H263" s="58">
        <f t="shared" si="12"/>
        <v>-8.5354519561174347E-2</v>
      </c>
      <c r="I263" s="173">
        <v>22.699105910000004</v>
      </c>
      <c r="J263" s="173">
        <v>59.592269569999999</v>
      </c>
      <c r="K263" s="58">
        <f t="shared" si="13"/>
        <v>-0.61909311268407863</v>
      </c>
      <c r="L263" s="58">
        <f t="shared" si="14"/>
        <v>1.1344852765481983</v>
      </c>
    </row>
    <row r="264" spans="1:12" x14ac:dyDescent="0.2">
      <c r="A264" s="171" t="s">
        <v>2237</v>
      </c>
      <c r="B264" s="172" t="s">
        <v>306</v>
      </c>
      <c r="C264" s="171" t="s">
        <v>510</v>
      </c>
      <c r="D264" s="171" t="s">
        <v>179</v>
      </c>
      <c r="E264" s="171" t="s">
        <v>180</v>
      </c>
      <c r="F264" s="173">
        <v>12.757170779999999</v>
      </c>
      <c r="G264" s="173">
        <v>13.978728009999999</v>
      </c>
      <c r="H264" s="58">
        <f t="shared" si="12"/>
        <v>-8.7386865895532906E-2</v>
      </c>
      <c r="I264" s="173">
        <v>22.676654590000002</v>
      </c>
      <c r="J264" s="173">
        <v>12.269531169999999</v>
      </c>
      <c r="K264" s="58">
        <f t="shared" si="13"/>
        <v>0.84820872744072462</v>
      </c>
      <c r="L264" s="58">
        <f t="shared" si="14"/>
        <v>1.7775614186768771</v>
      </c>
    </row>
    <row r="265" spans="1:12" x14ac:dyDescent="0.2">
      <c r="A265" s="171" t="s">
        <v>2986</v>
      </c>
      <c r="B265" s="172" t="s">
        <v>2012</v>
      </c>
      <c r="C265" s="171" t="s">
        <v>510</v>
      </c>
      <c r="D265" s="171" t="s">
        <v>609</v>
      </c>
      <c r="E265" s="171" t="s">
        <v>706</v>
      </c>
      <c r="F265" s="173">
        <v>2.05225634</v>
      </c>
      <c r="G265" s="173">
        <v>1.46868796</v>
      </c>
      <c r="H265" s="58">
        <f t="shared" si="12"/>
        <v>0.39733993597932127</v>
      </c>
      <c r="I265" s="173">
        <v>22.593356410000002</v>
      </c>
      <c r="J265" s="173">
        <v>8.6345795030388004</v>
      </c>
      <c r="K265" s="58">
        <f t="shared" si="13"/>
        <v>1.6166133975659887</v>
      </c>
      <c r="L265" s="58">
        <f t="shared" si="14"/>
        <v>11.009032336574485</v>
      </c>
    </row>
    <row r="266" spans="1:12" x14ac:dyDescent="0.2">
      <c r="A266" s="171" t="s">
        <v>2582</v>
      </c>
      <c r="B266" s="172" t="s">
        <v>2102</v>
      </c>
      <c r="C266" s="171" t="s">
        <v>639</v>
      </c>
      <c r="D266" s="171" t="s">
        <v>609</v>
      </c>
      <c r="E266" s="171" t="s">
        <v>180</v>
      </c>
      <c r="F266" s="173">
        <v>2.8534837500000001</v>
      </c>
      <c r="G266" s="173">
        <v>2.7863518199999997</v>
      </c>
      <c r="H266" s="58">
        <f t="shared" si="12"/>
        <v>2.4093127622340393E-2</v>
      </c>
      <c r="I266" s="173">
        <v>22.544145974264925</v>
      </c>
      <c r="J266" s="173">
        <v>59.127344151756567</v>
      </c>
      <c r="K266" s="58">
        <f t="shared" si="13"/>
        <v>-0.61871877897300787</v>
      </c>
      <c r="L266" s="58">
        <f t="shared" si="14"/>
        <v>7.9005692512757166</v>
      </c>
    </row>
    <row r="267" spans="1:12" x14ac:dyDescent="0.2">
      <c r="A267" s="171" t="s">
        <v>2896</v>
      </c>
      <c r="B267" s="172" t="s">
        <v>103</v>
      </c>
      <c r="C267" s="171" t="s">
        <v>510</v>
      </c>
      <c r="D267" s="171" t="s">
        <v>609</v>
      </c>
      <c r="E267" s="171" t="s">
        <v>706</v>
      </c>
      <c r="F267" s="173">
        <v>3.4815505099999999</v>
      </c>
      <c r="G267" s="173">
        <v>4.4434321500000005</v>
      </c>
      <c r="H267" s="58">
        <f t="shared" si="12"/>
        <v>-0.21647267416922311</v>
      </c>
      <c r="I267" s="173">
        <v>22.434742740000001</v>
      </c>
      <c r="J267" s="173">
        <v>42.250012909999995</v>
      </c>
      <c r="K267" s="58">
        <f t="shared" si="13"/>
        <v>-0.46900033408770847</v>
      </c>
      <c r="L267" s="58">
        <f t="shared" si="14"/>
        <v>6.4438940855693634</v>
      </c>
    </row>
    <row r="268" spans="1:12" x14ac:dyDescent="0.2">
      <c r="A268" s="171" t="s">
        <v>2585</v>
      </c>
      <c r="B268" s="172" t="s">
        <v>2169</v>
      </c>
      <c r="C268" s="171" t="s">
        <v>639</v>
      </c>
      <c r="D268" s="171" t="s">
        <v>609</v>
      </c>
      <c r="E268" s="171" t="s">
        <v>706</v>
      </c>
      <c r="F268" s="173">
        <v>2.1430541700000001</v>
      </c>
      <c r="G268" s="173">
        <v>9.1816953100000003</v>
      </c>
      <c r="H268" s="58">
        <f t="shared" si="12"/>
        <v>-0.76659493724803207</v>
      </c>
      <c r="I268" s="173">
        <v>22.382334874387105</v>
      </c>
      <c r="J268" s="173">
        <v>84.02630155085734</v>
      </c>
      <c r="K268" s="58">
        <f t="shared" si="13"/>
        <v>-0.73362703747183156</v>
      </c>
      <c r="L268" s="58">
        <f t="shared" si="14"/>
        <v>10.444129312133581</v>
      </c>
    </row>
    <row r="269" spans="1:12" x14ac:dyDescent="0.2">
      <c r="A269" s="171" t="s">
        <v>2897</v>
      </c>
      <c r="B269" s="172" t="s">
        <v>1919</v>
      </c>
      <c r="C269" s="171" t="s">
        <v>639</v>
      </c>
      <c r="D269" s="171" t="s">
        <v>179</v>
      </c>
      <c r="E269" s="171" t="s">
        <v>706</v>
      </c>
      <c r="F269" s="173">
        <v>6.30140864</v>
      </c>
      <c r="G269" s="173">
        <v>4.3462291799999999</v>
      </c>
      <c r="H269" s="58">
        <f t="shared" si="12"/>
        <v>0.4498565029651751</v>
      </c>
      <c r="I269" s="173">
        <v>22.337499016900011</v>
      </c>
      <c r="J269" s="173">
        <v>166.17485396738948</v>
      </c>
      <c r="K269" s="58">
        <f t="shared" si="13"/>
        <v>-0.86557834423441959</v>
      </c>
      <c r="L269" s="58">
        <f t="shared" si="14"/>
        <v>3.5448421603871751</v>
      </c>
    </row>
    <row r="270" spans="1:12" x14ac:dyDescent="0.2">
      <c r="A270" s="171" t="s">
        <v>2592</v>
      </c>
      <c r="B270" s="172" t="s">
        <v>2087</v>
      </c>
      <c r="C270" s="171" t="s">
        <v>639</v>
      </c>
      <c r="D270" s="171" t="s">
        <v>609</v>
      </c>
      <c r="E270" s="171" t="s">
        <v>706</v>
      </c>
      <c r="F270" s="173">
        <v>4.0440841199999999</v>
      </c>
      <c r="G270" s="173">
        <v>2.4727137200000002</v>
      </c>
      <c r="H270" s="58">
        <f t="shared" si="12"/>
        <v>0.63548415948450332</v>
      </c>
      <c r="I270" s="173">
        <v>22.185707163599904</v>
      </c>
      <c r="J270" s="173">
        <v>9.9960717708587019</v>
      </c>
      <c r="K270" s="58">
        <f t="shared" si="13"/>
        <v>1.2194425642558251</v>
      </c>
      <c r="L270" s="58">
        <f t="shared" si="14"/>
        <v>5.485965797269297</v>
      </c>
    </row>
    <row r="271" spans="1:12" x14ac:dyDescent="0.2">
      <c r="A271" s="171" t="s">
        <v>2590</v>
      </c>
      <c r="B271" s="172" t="s">
        <v>2095</v>
      </c>
      <c r="C271" s="171" t="s">
        <v>639</v>
      </c>
      <c r="D271" s="171" t="s">
        <v>609</v>
      </c>
      <c r="E271" s="171" t="s">
        <v>180</v>
      </c>
      <c r="F271" s="173">
        <v>4.76879279</v>
      </c>
      <c r="G271" s="173">
        <v>5.0747287000000005</v>
      </c>
      <c r="H271" s="58">
        <f t="shared" si="12"/>
        <v>-6.0286160716335524E-2</v>
      </c>
      <c r="I271" s="173">
        <v>22.079460589442295</v>
      </c>
      <c r="J271" s="173">
        <v>42.610578012013981</v>
      </c>
      <c r="K271" s="58">
        <f t="shared" si="13"/>
        <v>-0.48183146956567857</v>
      </c>
      <c r="L271" s="58">
        <f t="shared" si="14"/>
        <v>4.6299895092406178</v>
      </c>
    </row>
    <row r="272" spans="1:12" x14ac:dyDescent="0.2">
      <c r="A272" s="171" t="s">
        <v>3137</v>
      </c>
      <c r="B272" s="172" t="s">
        <v>1631</v>
      </c>
      <c r="C272" s="171" t="s">
        <v>640</v>
      </c>
      <c r="D272" s="171" t="s">
        <v>179</v>
      </c>
      <c r="E272" s="171" t="s">
        <v>706</v>
      </c>
      <c r="F272" s="173">
        <v>5.4600910000000002E-2</v>
      </c>
      <c r="G272" s="173">
        <v>7.5364089999999995E-2</v>
      </c>
      <c r="H272" s="58">
        <f t="shared" si="12"/>
        <v>-0.27550495202688696</v>
      </c>
      <c r="I272" s="173">
        <v>21.631876819999999</v>
      </c>
      <c r="J272" s="173">
        <v>14.80013228</v>
      </c>
      <c r="K272" s="58">
        <f t="shared" si="13"/>
        <v>0.46160023510276349</v>
      </c>
      <c r="L272" s="58" t="str">
        <f t="shared" si="14"/>
        <v/>
      </c>
    </row>
    <row r="273" spans="1:12" x14ac:dyDescent="0.2">
      <c r="A273" s="171" t="s">
        <v>2530</v>
      </c>
      <c r="B273" s="172" t="s">
        <v>2083</v>
      </c>
      <c r="C273" s="171" t="s">
        <v>639</v>
      </c>
      <c r="D273" s="171" t="s">
        <v>179</v>
      </c>
      <c r="E273" s="171" t="s">
        <v>180</v>
      </c>
      <c r="F273" s="173">
        <v>6.5123479900000003</v>
      </c>
      <c r="G273" s="173">
        <v>17.960191379999998</v>
      </c>
      <c r="H273" s="58">
        <f t="shared" si="12"/>
        <v>-0.63740096905359356</v>
      </c>
      <c r="I273" s="173">
        <v>21.628922282280087</v>
      </c>
      <c r="J273" s="173">
        <v>87.754713075538959</v>
      </c>
      <c r="K273" s="58">
        <f t="shared" si="13"/>
        <v>-0.75352979316721158</v>
      </c>
      <c r="L273" s="58">
        <f t="shared" si="14"/>
        <v>3.3212172192721057</v>
      </c>
    </row>
    <row r="274" spans="1:12" x14ac:dyDescent="0.2">
      <c r="A274" s="171" t="s">
        <v>2627</v>
      </c>
      <c r="B274" s="172" t="s">
        <v>2037</v>
      </c>
      <c r="C274" s="171" t="s">
        <v>639</v>
      </c>
      <c r="D274" s="171" t="s">
        <v>609</v>
      </c>
      <c r="E274" s="171" t="s">
        <v>180</v>
      </c>
      <c r="F274" s="173">
        <v>7.2992295999999994</v>
      </c>
      <c r="G274" s="173">
        <v>11.96795142</v>
      </c>
      <c r="H274" s="58">
        <f t="shared" si="12"/>
        <v>-0.39010200293744179</v>
      </c>
      <c r="I274" s="173">
        <v>21.582182602671391</v>
      </c>
      <c r="J274" s="173">
        <v>38.239968018481107</v>
      </c>
      <c r="K274" s="58">
        <f t="shared" si="13"/>
        <v>-0.43561190761872826</v>
      </c>
      <c r="L274" s="58">
        <f t="shared" si="14"/>
        <v>2.9567754112942812</v>
      </c>
    </row>
    <row r="275" spans="1:12" x14ac:dyDescent="0.2">
      <c r="A275" s="171" t="s">
        <v>3098</v>
      </c>
      <c r="B275" s="172" t="s">
        <v>232</v>
      </c>
      <c r="C275" s="171" t="s">
        <v>510</v>
      </c>
      <c r="D275" s="171" t="s">
        <v>609</v>
      </c>
      <c r="E275" s="171" t="s">
        <v>706</v>
      </c>
      <c r="F275" s="173">
        <v>0.18504823000000001</v>
      </c>
      <c r="G275" s="173">
        <v>0.26009796000000002</v>
      </c>
      <c r="H275" s="58">
        <f t="shared" si="12"/>
        <v>-0.28854409315628626</v>
      </c>
      <c r="I275" s="173">
        <v>21.441366109999997</v>
      </c>
      <c r="J275" s="173">
        <v>0.19516048</v>
      </c>
      <c r="K275" s="58" t="str">
        <f t="shared" si="13"/>
        <v/>
      </c>
      <c r="L275" s="58" t="str">
        <f t="shared" si="14"/>
        <v/>
      </c>
    </row>
    <row r="276" spans="1:12" x14ac:dyDescent="0.2">
      <c r="A276" s="171" t="s">
        <v>2965</v>
      </c>
      <c r="B276" s="172" t="s">
        <v>1847</v>
      </c>
      <c r="C276" s="171" t="s">
        <v>510</v>
      </c>
      <c r="D276" s="171" t="s">
        <v>609</v>
      </c>
      <c r="E276" s="171" t="s">
        <v>180</v>
      </c>
      <c r="F276" s="173">
        <v>2.0016584900000001</v>
      </c>
      <c r="G276" s="173">
        <v>2.0013360700000002</v>
      </c>
      <c r="H276" s="58">
        <f t="shared" si="12"/>
        <v>1.6110237797284377E-4</v>
      </c>
      <c r="I276" s="173">
        <v>21.30017747304748</v>
      </c>
      <c r="J276" s="173">
        <v>6.5390524757752404</v>
      </c>
      <c r="K276" s="58">
        <f t="shared" si="13"/>
        <v>2.2573798041775506</v>
      </c>
      <c r="L276" s="58">
        <f t="shared" si="14"/>
        <v>10.641264521125919</v>
      </c>
    </row>
    <row r="277" spans="1:12" x14ac:dyDescent="0.2">
      <c r="A277" s="171" t="s">
        <v>2874</v>
      </c>
      <c r="B277" s="172" t="s">
        <v>1833</v>
      </c>
      <c r="C277" s="171" t="s">
        <v>639</v>
      </c>
      <c r="D277" s="171" t="s">
        <v>609</v>
      </c>
      <c r="E277" s="171" t="s">
        <v>706</v>
      </c>
      <c r="F277" s="173">
        <v>5.91163683</v>
      </c>
      <c r="G277" s="173">
        <v>5.8809899300000001</v>
      </c>
      <c r="H277" s="58">
        <f t="shared" si="12"/>
        <v>5.2111804925332184E-3</v>
      </c>
      <c r="I277" s="173">
        <v>21.276505712107507</v>
      </c>
      <c r="J277" s="173">
        <v>33.361428520000032</v>
      </c>
      <c r="K277" s="58">
        <f t="shared" si="13"/>
        <v>-0.36224236622984129</v>
      </c>
      <c r="L277" s="58">
        <f t="shared" si="14"/>
        <v>3.5990887674518239</v>
      </c>
    </row>
    <row r="278" spans="1:12" x14ac:dyDescent="0.2">
      <c r="A278" s="171" t="s">
        <v>2558</v>
      </c>
      <c r="B278" s="172" t="s">
        <v>2041</v>
      </c>
      <c r="C278" s="171" t="s">
        <v>639</v>
      </c>
      <c r="D278" s="171" t="s">
        <v>609</v>
      </c>
      <c r="E278" s="171" t="s">
        <v>180</v>
      </c>
      <c r="F278" s="173">
        <v>6.6874411699999996</v>
      </c>
      <c r="G278" s="173">
        <v>9.6888463199999997</v>
      </c>
      <c r="H278" s="58">
        <f t="shared" si="12"/>
        <v>-0.30977941551249621</v>
      </c>
      <c r="I278" s="173">
        <v>20.735877071172396</v>
      </c>
      <c r="J278" s="173">
        <v>30.506401949695896</v>
      </c>
      <c r="K278" s="58">
        <f t="shared" si="13"/>
        <v>-0.32027785166650558</v>
      </c>
      <c r="L278" s="58">
        <f t="shared" si="14"/>
        <v>3.100719175548635</v>
      </c>
    </row>
    <row r="279" spans="1:12" x14ac:dyDescent="0.2">
      <c r="A279" s="171" t="s">
        <v>1312</v>
      </c>
      <c r="B279" s="172" t="s">
        <v>472</v>
      </c>
      <c r="C279" s="171" t="s">
        <v>639</v>
      </c>
      <c r="D279" s="171" t="s">
        <v>179</v>
      </c>
      <c r="E279" s="171" t="s">
        <v>180</v>
      </c>
      <c r="F279" s="173">
        <v>5.7387162699999994</v>
      </c>
      <c r="G279" s="173">
        <v>11.63751877</v>
      </c>
      <c r="H279" s="58">
        <f t="shared" si="12"/>
        <v>-0.50687802241886315</v>
      </c>
      <c r="I279" s="173">
        <v>20.442943570000001</v>
      </c>
      <c r="J279" s="173">
        <v>18.572643199999998</v>
      </c>
      <c r="K279" s="58">
        <f t="shared" si="13"/>
        <v>0.10070189524773743</v>
      </c>
      <c r="L279" s="58">
        <f t="shared" si="14"/>
        <v>3.5622851188633522</v>
      </c>
    </row>
    <row r="280" spans="1:12" x14ac:dyDescent="0.2">
      <c r="A280" s="171" t="s">
        <v>2989</v>
      </c>
      <c r="B280" s="172" t="s">
        <v>441</v>
      </c>
      <c r="C280" s="171" t="s">
        <v>640</v>
      </c>
      <c r="D280" s="171" t="s">
        <v>178</v>
      </c>
      <c r="E280" s="171" t="s">
        <v>706</v>
      </c>
      <c r="F280" s="173">
        <v>0.21423882</v>
      </c>
      <c r="G280" s="173">
        <v>1.4025778600000001</v>
      </c>
      <c r="H280" s="58">
        <f t="shared" si="12"/>
        <v>-0.84725352787188579</v>
      </c>
      <c r="I280" s="173">
        <v>20.386569479999999</v>
      </c>
      <c r="J280" s="173">
        <v>2.2578000000000001E-2</v>
      </c>
      <c r="K280" s="58" t="str">
        <f t="shared" si="13"/>
        <v/>
      </c>
      <c r="L280" s="58">
        <f t="shared" si="14"/>
        <v>95.158148649250393</v>
      </c>
    </row>
    <row r="281" spans="1:12" x14ac:dyDescent="0.2">
      <c r="A281" s="171" t="s">
        <v>2843</v>
      </c>
      <c r="B281" s="172" t="s">
        <v>117</v>
      </c>
      <c r="C281" s="171" t="s">
        <v>2192</v>
      </c>
      <c r="D281" s="171" t="s">
        <v>179</v>
      </c>
      <c r="E281" s="171" t="s">
        <v>180</v>
      </c>
      <c r="F281" s="173">
        <v>15.25161147</v>
      </c>
      <c r="G281" s="173">
        <v>11.92583428</v>
      </c>
      <c r="H281" s="58">
        <f t="shared" si="12"/>
        <v>0.2788716589477882</v>
      </c>
      <c r="I281" s="173">
        <v>19.945940738718562</v>
      </c>
      <c r="J281" s="173">
        <v>19.364767808105569</v>
      </c>
      <c r="K281" s="58">
        <f t="shared" si="13"/>
        <v>3.0011871888788066E-2</v>
      </c>
      <c r="L281" s="58">
        <f t="shared" si="14"/>
        <v>1.3077923456122871</v>
      </c>
    </row>
    <row r="282" spans="1:12" x14ac:dyDescent="0.2">
      <c r="A282" s="171" t="s">
        <v>2822</v>
      </c>
      <c r="B282" s="172" t="s">
        <v>245</v>
      </c>
      <c r="C282" s="171" t="s">
        <v>2190</v>
      </c>
      <c r="D282" s="171" t="s">
        <v>178</v>
      </c>
      <c r="E282" s="171" t="s">
        <v>706</v>
      </c>
      <c r="F282" s="173">
        <v>33.56139683</v>
      </c>
      <c r="G282" s="173">
        <v>38.24392606</v>
      </c>
      <c r="H282" s="58">
        <f t="shared" si="12"/>
        <v>-0.12243850755944063</v>
      </c>
      <c r="I282" s="173">
        <v>19.94587113</v>
      </c>
      <c r="J282" s="173">
        <v>69.978523960000004</v>
      </c>
      <c r="K282" s="58">
        <f t="shared" si="13"/>
        <v>-0.71497153696180926</v>
      </c>
      <c r="L282" s="58">
        <f t="shared" si="14"/>
        <v>0.59430992193300791</v>
      </c>
    </row>
    <row r="283" spans="1:12" x14ac:dyDescent="0.2">
      <c r="A283" s="171" t="s">
        <v>2830</v>
      </c>
      <c r="B283" s="172" t="s">
        <v>1845</v>
      </c>
      <c r="C283" s="171" t="s">
        <v>1245</v>
      </c>
      <c r="D283" s="171" t="s">
        <v>178</v>
      </c>
      <c r="E283" s="171" t="s">
        <v>706</v>
      </c>
      <c r="F283" s="173">
        <v>1.6397818</v>
      </c>
      <c r="G283" s="173">
        <v>18.292326629999998</v>
      </c>
      <c r="H283" s="58">
        <f t="shared" si="12"/>
        <v>-0.91035684890347923</v>
      </c>
      <c r="I283" s="173">
        <v>19.688223199999999</v>
      </c>
      <c r="J283" s="173">
        <v>29.070708589999999</v>
      </c>
      <c r="K283" s="58">
        <f t="shared" si="13"/>
        <v>-0.32274704832022805</v>
      </c>
      <c r="L283" s="58">
        <f t="shared" si="14"/>
        <v>12.006611611374147</v>
      </c>
    </row>
    <row r="284" spans="1:12" x14ac:dyDescent="0.2">
      <c r="A284" s="171" t="s">
        <v>2588</v>
      </c>
      <c r="B284" s="172" t="s">
        <v>2050</v>
      </c>
      <c r="C284" s="171" t="s">
        <v>639</v>
      </c>
      <c r="D284" s="171" t="s">
        <v>609</v>
      </c>
      <c r="E284" s="171" t="s">
        <v>180</v>
      </c>
      <c r="F284" s="173">
        <v>4.6440461700000002</v>
      </c>
      <c r="G284" s="173">
        <v>4.7697064400000002</v>
      </c>
      <c r="H284" s="58">
        <f t="shared" si="12"/>
        <v>-2.6345493497499151E-2</v>
      </c>
      <c r="I284" s="173">
        <v>19.6386354348036</v>
      </c>
      <c r="J284" s="173">
        <v>68.386605129060655</v>
      </c>
      <c r="K284" s="58">
        <f t="shared" si="13"/>
        <v>-0.71282920978836206</v>
      </c>
      <c r="L284" s="58">
        <f t="shared" si="14"/>
        <v>4.2287769578319239</v>
      </c>
    </row>
    <row r="285" spans="1:12" x14ac:dyDescent="0.2">
      <c r="A285" s="171" t="s">
        <v>2913</v>
      </c>
      <c r="B285" s="172" t="s">
        <v>2023</v>
      </c>
      <c r="C285" s="171" t="s">
        <v>2277</v>
      </c>
      <c r="D285" s="171" t="s">
        <v>178</v>
      </c>
      <c r="E285" s="171" t="s">
        <v>706</v>
      </c>
      <c r="F285" s="173">
        <v>1.69335905</v>
      </c>
      <c r="G285" s="173">
        <v>3.5390035499999999</v>
      </c>
      <c r="H285" s="58">
        <f t="shared" si="12"/>
        <v>-0.52151530054271911</v>
      </c>
      <c r="I285" s="173">
        <v>19.445875960000002</v>
      </c>
      <c r="J285" s="173">
        <v>11.570866820000001</v>
      </c>
      <c r="K285" s="58">
        <f t="shared" si="13"/>
        <v>0.68058938561009219</v>
      </c>
      <c r="L285" s="58">
        <f t="shared" si="14"/>
        <v>11.483610614063215</v>
      </c>
    </row>
    <row r="286" spans="1:12" x14ac:dyDescent="0.2">
      <c r="A286" s="171" t="s">
        <v>2881</v>
      </c>
      <c r="B286" s="172" t="s">
        <v>1829</v>
      </c>
      <c r="C286" s="171" t="s">
        <v>639</v>
      </c>
      <c r="D286" s="171" t="s">
        <v>609</v>
      </c>
      <c r="E286" s="171" t="s">
        <v>180</v>
      </c>
      <c r="F286" s="173">
        <v>5.0111283200000001</v>
      </c>
      <c r="G286" s="173">
        <v>5.3044750999999994</v>
      </c>
      <c r="H286" s="58">
        <f t="shared" si="12"/>
        <v>-5.5301754550605708E-2</v>
      </c>
      <c r="I286" s="173">
        <v>19.428083770795915</v>
      </c>
      <c r="J286" s="173">
        <v>12.254596509757212</v>
      </c>
      <c r="K286" s="58">
        <f t="shared" si="13"/>
        <v>0.58537115076184776</v>
      </c>
      <c r="L286" s="58">
        <f t="shared" si="14"/>
        <v>3.8769878818022194</v>
      </c>
    </row>
    <row r="287" spans="1:12" x14ac:dyDescent="0.2">
      <c r="A287" s="171" t="s">
        <v>1956</v>
      </c>
      <c r="B287" s="171" t="s">
        <v>35</v>
      </c>
      <c r="C287" s="171" t="s">
        <v>1156</v>
      </c>
      <c r="D287" s="171" t="s">
        <v>179</v>
      </c>
      <c r="E287" s="171" t="s">
        <v>180</v>
      </c>
      <c r="F287" s="173">
        <v>5.7210219100000002</v>
      </c>
      <c r="G287" s="173">
        <v>5.6991711</v>
      </c>
      <c r="H287" s="58">
        <f t="shared" si="12"/>
        <v>3.834032987709346E-3</v>
      </c>
      <c r="I287" s="173">
        <v>19.306917769999998</v>
      </c>
      <c r="J287" s="173">
        <v>5.4519687999999995</v>
      </c>
      <c r="K287" s="58">
        <f t="shared" si="13"/>
        <v>2.5412744419960731</v>
      </c>
      <c r="L287" s="58">
        <f t="shared" si="14"/>
        <v>3.3747323596598493</v>
      </c>
    </row>
    <row r="288" spans="1:12" x14ac:dyDescent="0.2">
      <c r="A288" s="171" t="s">
        <v>2575</v>
      </c>
      <c r="B288" s="172" t="s">
        <v>2104</v>
      </c>
      <c r="C288" s="171" t="s">
        <v>639</v>
      </c>
      <c r="D288" s="171" t="s">
        <v>179</v>
      </c>
      <c r="E288" s="171" t="s">
        <v>180</v>
      </c>
      <c r="F288" s="173">
        <v>3.1504043799999999</v>
      </c>
      <c r="G288" s="173">
        <v>3.5262294999999999</v>
      </c>
      <c r="H288" s="58">
        <f t="shared" si="12"/>
        <v>-0.10657988086141301</v>
      </c>
      <c r="I288" s="173">
        <v>19.196421845195299</v>
      </c>
      <c r="J288" s="173">
        <v>32.553331111224594</v>
      </c>
      <c r="K288" s="58">
        <f t="shared" si="13"/>
        <v>-0.41030852481403191</v>
      </c>
      <c r="L288" s="58">
        <f t="shared" si="14"/>
        <v>6.0933199455478473</v>
      </c>
    </row>
    <row r="289" spans="1:12" x14ac:dyDescent="0.2">
      <c r="A289" s="171" t="s">
        <v>2863</v>
      </c>
      <c r="B289" s="172" t="s">
        <v>1831</v>
      </c>
      <c r="C289" s="171" t="s">
        <v>639</v>
      </c>
      <c r="D289" s="171" t="s">
        <v>609</v>
      </c>
      <c r="E289" s="171" t="s">
        <v>706</v>
      </c>
      <c r="F289" s="173">
        <v>5.9865830599999992</v>
      </c>
      <c r="G289" s="173">
        <v>7.4397532200000001</v>
      </c>
      <c r="H289" s="58">
        <f t="shared" si="12"/>
        <v>-0.19532504869832235</v>
      </c>
      <c r="I289" s="173">
        <v>19.1175094408012</v>
      </c>
      <c r="J289" s="173">
        <v>14.642553632070701</v>
      </c>
      <c r="K289" s="58">
        <f t="shared" si="13"/>
        <v>0.30561307277231164</v>
      </c>
      <c r="L289" s="58">
        <f t="shared" si="14"/>
        <v>3.1933924993936698</v>
      </c>
    </row>
    <row r="290" spans="1:12" x14ac:dyDescent="0.2">
      <c r="A290" s="171" t="s">
        <v>1319</v>
      </c>
      <c r="B290" s="172" t="s">
        <v>331</v>
      </c>
      <c r="C290" s="171" t="s">
        <v>639</v>
      </c>
      <c r="D290" s="171" t="s">
        <v>179</v>
      </c>
      <c r="E290" s="171" t="s">
        <v>180</v>
      </c>
      <c r="F290" s="173">
        <v>8.1697788500000001</v>
      </c>
      <c r="G290" s="173">
        <v>13.498339810000001</v>
      </c>
      <c r="H290" s="58">
        <f t="shared" si="12"/>
        <v>-0.39475676527660331</v>
      </c>
      <c r="I290" s="173">
        <v>18.880355399999999</v>
      </c>
      <c r="J290" s="173">
        <v>26.147063190000001</v>
      </c>
      <c r="K290" s="58">
        <f t="shared" si="13"/>
        <v>-0.27791678695216404</v>
      </c>
      <c r="L290" s="58">
        <f t="shared" si="14"/>
        <v>2.3109995688561384</v>
      </c>
    </row>
    <row r="291" spans="1:12" x14ac:dyDescent="0.2">
      <c r="A291" s="171" t="s">
        <v>1686</v>
      </c>
      <c r="B291" s="172" t="s">
        <v>1642</v>
      </c>
      <c r="C291" s="171" t="s">
        <v>637</v>
      </c>
      <c r="D291" s="171" t="s">
        <v>178</v>
      </c>
      <c r="E291" s="171" t="s">
        <v>706</v>
      </c>
      <c r="F291" s="173">
        <v>4.4939604699999993</v>
      </c>
      <c r="G291" s="173">
        <v>4.5740089900000003</v>
      </c>
      <c r="H291" s="58">
        <f t="shared" si="12"/>
        <v>-1.7500735170177473E-2</v>
      </c>
      <c r="I291" s="173">
        <v>18.6995565</v>
      </c>
      <c r="J291" s="173">
        <v>1.8146128099999999</v>
      </c>
      <c r="K291" s="58">
        <f t="shared" si="13"/>
        <v>9.304984290285045</v>
      </c>
      <c r="L291" s="58">
        <f t="shared" si="14"/>
        <v>4.1610416079160579</v>
      </c>
    </row>
    <row r="292" spans="1:12" x14ac:dyDescent="0.2">
      <c r="A292" s="171" t="s">
        <v>2955</v>
      </c>
      <c r="B292" s="172" t="s">
        <v>1515</v>
      </c>
      <c r="C292" s="171" t="s">
        <v>510</v>
      </c>
      <c r="D292" s="171" t="s">
        <v>609</v>
      </c>
      <c r="E292" s="171" t="s">
        <v>706</v>
      </c>
      <c r="F292" s="173">
        <v>3.7613716299999997</v>
      </c>
      <c r="G292" s="173">
        <v>2.1334787400000002</v>
      </c>
      <c r="H292" s="58">
        <f t="shared" si="12"/>
        <v>0.76302278503136134</v>
      </c>
      <c r="I292" s="173">
        <v>18.670046124718539</v>
      </c>
      <c r="J292" s="173">
        <v>14.271099065249169</v>
      </c>
      <c r="K292" s="58">
        <f t="shared" si="13"/>
        <v>0.30824164553527789</v>
      </c>
      <c r="L292" s="58">
        <f t="shared" si="14"/>
        <v>4.9636270917262539</v>
      </c>
    </row>
    <row r="293" spans="1:12" x14ac:dyDescent="0.2">
      <c r="A293" s="171" t="s">
        <v>2300</v>
      </c>
      <c r="B293" s="172" t="s">
        <v>219</v>
      </c>
      <c r="C293" s="171" t="s">
        <v>234</v>
      </c>
      <c r="D293" s="171" t="s">
        <v>179</v>
      </c>
      <c r="E293" s="171" t="s">
        <v>180</v>
      </c>
      <c r="F293" s="173">
        <v>1.43229308</v>
      </c>
      <c r="G293" s="173">
        <v>3.7578769100000002</v>
      </c>
      <c r="H293" s="58">
        <f t="shared" si="12"/>
        <v>-0.61885577566722372</v>
      </c>
      <c r="I293" s="173">
        <v>18.628617370000001</v>
      </c>
      <c r="J293" s="173">
        <v>9.7981242500000008</v>
      </c>
      <c r="K293" s="58">
        <f t="shared" si="13"/>
        <v>0.90124322724321426</v>
      </c>
      <c r="L293" s="58">
        <f t="shared" si="14"/>
        <v>13.006149111605009</v>
      </c>
    </row>
    <row r="294" spans="1:12" x14ac:dyDescent="0.2">
      <c r="A294" s="171" t="s">
        <v>3039</v>
      </c>
      <c r="B294" s="172" t="s">
        <v>509</v>
      </c>
      <c r="C294" s="171" t="s">
        <v>640</v>
      </c>
      <c r="D294" s="171" t="s">
        <v>178</v>
      </c>
      <c r="E294" s="171" t="s">
        <v>706</v>
      </c>
      <c r="F294" s="173">
        <v>3.4096784800000002</v>
      </c>
      <c r="G294" s="173">
        <v>0.76521365000000008</v>
      </c>
      <c r="H294" s="58">
        <f t="shared" si="12"/>
        <v>3.4558516173881628</v>
      </c>
      <c r="I294" s="173">
        <v>18.486906399999999</v>
      </c>
      <c r="J294" s="173">
        <v>18.057848829999998</v>
      </c>
      <c r="K294" s="58">
        <f t="shared" si="13"/>
        <v>2.3760170662587177E-2</v>
      </c>
      <c r="L294" s="58">
        <f t="shared" si="14"/>
        <v>5.4218913919414469</v>
      </c>
    </row>
    <row r="295" spans="1:12" x14ac:dyDescent="0.2">
      <c r="A295" s="171" t="s">
        <v>2602</v>
      </c>
      <c r="B295" s="172" t="s">
        <v>2039</v>
      </c>
      <c r="C295" s="171" t="s">
        <v>639</v>
      </c>
      <c r="D295" s="171" t="s">
        <v>609</v>
      </c>
      <c r="E295" s="171" t="s">
        <v>180</v>
      </c>
      <c r="F295" s="173">
        <v>8.8455831499999995</v>
      </c>
      <c r="G295" s="173">
        <v>15.5960231</v>
      </c>
      <c r="H295" s="58">
        <f t="shared" si="12"/>
        <v>-0.43283085096225593</v>
      </c>
      <c r="I295" s="173">
        <v>18.413579233707505</v>
      </c>
      <c r="J295" s="173">
        <v>50.32082927410638</v>
      </c>
      <c r="K295" s="58">
        <f t="shared" si="13"/>
        <v>-0.63407639541460037</v>
      </c>
      <c r="L295" s="58">
        <f t="shared" si="14"/>
        <v>2.0816693395400967</v>
      </c>
    </row>
    <row r="296" spans="1:12" x14ac:dyDescent="0.2">
      <c r="A296" s="171" t="s">
        <v>1707</v>
      </c>
      <c r="B296" s="172" t="s">
        <v>1410</v>
      </c>
      <c r="C296" s="171" t="s">
        <v>510</v>
      </c>
      <c r="D296" s="171" t="s">
        <v>178</v>
      </c>
      <c r="E296" s="171" t="s">
        <v>706</v>
      </c>
      <c r="F296" s="173">
        <v>4.9619024400000002</v>
      </c>
      <c r="G296" s="173">
        <v>10.035828720000001</v>
      </c>
      <c r="H296" s="58">
        <f t="shared" si="12"/>
        <v>-0.50558119529166301</v>
      </c>
      <c r="I296" s="173">
        <v>18.391118160000001</v>
      </c>
      <c r="J296" s="173">
        <v>60.287976100000002</v>
      </c>
      <c r="K296" s="58">
        <f t="shared" si="13"/>
        <v>-0.69494550406710365</v>
      </c>
      <c r="L296" s="58">
        <f t="shared" si="14"/>
        <v>3.7064650872095743</v>
      </c>
    </row>
    <row r="297" spans="1:12" x14ac:dyDescent="0.2">
      <c r="A297" s="171" t="s">
        <v>3111</v>
      </c>
      <c r="B297" s="172" t="s">
        <v>3</v>
      </c>
      <c r="C297" s="171" t="s">
        <v>2192</v>
      </c>
      <c r="D297" s="171" t="s">
        <v>179</v>
      </c>
      <c r="E297" s="171" t="s">
        <v>180</v>
      </c>
      <c r="F297" s="173">
        <v>0.86172462999999999</v>
      </c>
      <c r="G297" s="173">
        <v>0.18719532999999999</v>
      </c>
      <c r="H297" s="58">
        <f t="shared" si="12"/>
        <v>3.6033446988234159</v>
      </c>
      <c r="I297" s="173">
        <v>18.38921762</v>
      </c>
      <c r="J297" s="173">
        <v>3.1999012799999997</v>
      </c>
      <c r="K297" s="58">
        <f t="shared" si="13"/>
        <v>4.7468077952704846</v>
      </c>
      <c r="L297" s="58">
        <f t="shared" si="14"/>
        <v>21.340016264824648</v>
      </c>
    </row>
    <row r="298" spans="1:12" x14ac:dyDescent="0.2">
      <c r="A298" s="171" t="s">
        <v>2599</v>
      </c>
      <c r="B298" s="172" t="s">
        <v>1503</v>
      </c>
      <c r="C298" s="171" t="s">
        <v>639</v>
      </c>
      <c r="D298" s="171" t="s">
        <v>609</v>
      </c>
      <c r="E298" s="171" t="s">
        <v>180</v>
      </c>
      <c r="F298" s="173">
        <v>5.1883871900000003</v>
      </c>
      <c r="G298" s="173">
        <v>6.9715220499999999</v>
      </c>
      <c r="H298" s="58">
        <f t="shared" si="12"/>
        <v>-0.25577411176659759</v>
      </c>
      <c r="I298" s="173">
        <v>18.262562079307319</v>
      </c>
      <c r="J298" s="173">
        <v>16.379075478721607</v>
      </c>
      <c r="K298" s="58">
        <f t="shared" si="13"/>
        <v>0.11499346242299135</v>
      </c>
      <c r="L298" s="58">
        <f t="shared" si="14"/>
        <v>3.5198919067771652</v>
      </c>
    </row>
    <row r="299" spans="1:12" x14ac:dyDescent="0.2">
      <c r="A299" s="171" t="s">
        <v>1682</v>
      </c>
      <c r="B299" s="172" t="s">
        <v>152</v>
      </c>
      <c r="C299" s="171" t="s">
        <v>637</v>
      </c>
      <c r="D299" s="171" t="s">
        <v>178</v>
      </c>
      <c r="E299" s="171" t="s">
        <v>706</v>
      </c>
      <c r="F299" s="173">
        <v>0.46508983000000004</v>
      </c>
      <c r="G299" s="173">
        <v>1.4750832</v>
      </c>
      <c r="H299" s="58">
        <f t="shared" si="12"/>
        <v>-0.68470264592532815</v>
      </c>
      <c r="I299" s="173">
        <v>18.089166820000003</v>
      </c>
      <c r="J299" s="173">
        <v>1.1431726499999999</v>
      </c>
      <c r="K299" s="58">
        <f t="shared" si="13"/>
        <v>14.823652551519672</v>
      </c>
      <c r="L299" s="58">
        <f t="shared" si="14"/>
        <v>38.89392038522967</v>
      </c>
    </row>
    <row r="300" spans="1:12" x14ac:dyDescent="0.2">
      <c r="A300" s="171" t="s">
        <v>1458</v>
      </c>
      <c r="B300" s="172" t="s">
        <v>1459</v>
      </c>
      <c r="C300" s="171" t="s">
        <v>637</v>
      </c>
      <c r="D300" s="171" t="s">
        <v>178</v>
      </c>
      <c r="E300" s="171" t="s">
        <v>706</v>
      </c>
      <c r="F300" s="173">
        <v>0.46121998999999997</v>
      </c>
      <c r="G300" s="173">
        <v>1.1230966100000002</v>
      </c>
      <c r="H300" s="58">
        <f t="shared" si="12"/>
        <v>-0.58933186522573522</v>
      </c>
      <c r="I300" s="173">
        <v>17.936546058192</v>
      </c>
      <c r="J300" s="173">
        <v>0</v>
      </c>
      <c r="K300" s="58" t="str">
        <f t="shared" si="13"/>
        <v/>
      </c>
      <c r="L300" s="58">
        <f t="shared" si="14"/>
        <v>38.88935095417699</v>
      </c>
    </row>
    <row r="301" spans="1:12" x14ac:dyDescent="0.2">
      <c r="A301" s="171" t="s">
        <v>2205</v>
      </c>
      <c r="B301" s="172" t="s">
        <v>673</v>
      </c>
      <c r="C301" s="171" t="s">
        <v>510</v>
      </c>
      <c r="D301" s="171" t="s">
        <v>178</v>
      </c>
      <c r="E301" s="171" t="s">
        <v>706</v>
      </c>
      <c r="F301" s="173">
        <v>42.06850068</v>
      </c>
      <c r="G301" s="173">
        <v>73.968146180000005</v>
      </c>
      <c r="H301" s="58">
        <f t="shared" si="12"/>
        <v>-0.43126193026891413</v>
      </c>
      <c r="I301" s="173">
        <v>17.711903920000001</v>
      </c>
      <c r="J301" s="173">
        <v>33.408569989999997</v>
      </c>
      <c r="K301" s="58">
        <f t="shared" si="13"/>
        <v>-0.46983950748859926</v>
      </c>
      <c r="L301" s="58">
        <f t="shared" si="14"/>
        <v>0.42102531903212104</v>
      </c>
    </row>
    <row r="302" spans="1:12" x14ac:dyDescent="0.2">
      <c r="A302" s="171" t="s">
        <v>2553</v>
      </c>
      <c r="B302" s="172" t="s">
        <v>2078</v>
      </c>
      <c r="C302" s="171" t="s">
        <v>639</v>
      </c>
      <c r="D302" s="171" t="s">
        <v>609</v>
      </c>
      <c r="E302" s="171" t="s">
        <v>180</v>
      </c>
      <c r="F302" s="173">
        <v>6.0328125799999999</v>
      </c>
      <c r="G302" s="173">
        <v>8.3528041500000008</v>
      </c>
      <c r="H302" s="58">
        <f t="shared" si="12"/>
        <v>-0.27775002601970511</v>
      </c>
      <c r="I302" s="173">
        <v>17.671101220000004</v>
      </c>
      <c r="J302" s="173">
        <v>27.176072029999986</v>
      </c>
      <c r="K302" s="58">
        <f t="shared" si="13"/>
        <v>-0.34975513751609622</v>
      </c>
      <c r="L302" s="58">
        <f t="shared" si="14"/>
        <v>2.9291646285487629</v>
      </c>
    </row>
    <row r="303" spans="1:12" x14ac:dyDescent="0.2">
      <c r="A303" s="171" t="s">
        <v>2923</v>
      </c>
      <c r="B303" s="172" t="s">
        <v>271</v>
      </c>
      <c r="C303" s="171" t="s">
        <v>640</v>
      </c>
      <c r="D303" s="171" t="s">
        <v>178</v>
      </c>
      <c r="E303" s="171" t="s">
        <v>706</v>
      </c>
      <c r="F303" s="173">
        <v>2.0747675299999999</v>
      </c>
      <c r="G303" s="173">
        <v>3.1518897000000003</v>
      </c>
      <c r="H303" s="58">
        <f t="shared" si="12"/>
        <v>-0.34173853545699917</v>
      </c>
      <c r="I303" s="173">
        <v>17.499250959999998</v>
      </c>
      <c r="J303" s="173">
        <v>0.15691888000000001</v>
      </c>
      <c r="K303" s="58" t="str">
        <f t="shared" si="13"/>
        <v/>
      </c>
      <c r="L303" s="58">
        <f t="shared" si="14"/>
        <v>8.4343188848728499</v>
      </c>
    </row>
    <row r="304" spans="1:12" x14ac:dyDescent="0.2">
      <c r="A304" s="171" t="s">
        <v>2871</v>
      </c>
      <c r="B304" s="172" t="s">
        <v>612</v>
      </c>
      <c r="C304" s="171" t="s">
        <v>1245</v>
      </c>
      <c r="D304" s="171" t="s">
        <v>179</v>
      </c>
      <c r="E304" s="171" t="s">
        <v>2403</v>
      </c>
      <c r="F304" s="173">
        <v>5.5703549099999998</v>
      </c>
      <c r="G304" s="173">
        <v>6.1864870199999995</v>
      </c>
      <c r="H304" s="58">
        <f t="shared" si="12"/>
        <v>-9.9593211463652187E-2</v>
      </c>
      <c r="I304" s="173">
        <v>17.436397940000003</v>
      </c>
      <c r="J304" s="173">
        <v>5.2536630300000002</v>
      </c>
      <c r="K304" s="58">
        <f t="shared" si="13"/>
        <v>2.3189029902437426</v>
      </c>
      <c r="L304" s="58">
        <f t="shared" si="14"/>
        <v>3.1302131052184614</v>
      </c>
    </row>
    <row r="305" spans="1:12" x14ac:dyDescent="0.2">
      <c r="A305" s="171" t="s">
        <v>1305</v>
      </c>
      <c r="B305" s="172" t="s">
        <v>667</v>
      </c>
      <c r="C305" s="171" t="s">
        <v>639</v>
      </c>
      <c r="D305" s="171" t="s">
        <v>609</v>
      </c>
      <c r="E305" s="171" t="s">
        <v>180</v>
      </c>
      <c r="F305" s="173">
        <v>0.63907714999999998</v>
      </c>
      <c r="G305" s="173">
        <v>1.3991588100000001</v>
      </c>
      <c r="H305" s="58">
        <f t="shared" si="12"/>
        <v>-0.54324187831115478</v>
      </c>
      <c r="I305" s="173">
        <v>17.430546549999999</v>
      </c>
      <c r="J305" s="173">
        <v>6.8626628899999993</v>
      </c>
      <c r="K305" s="58">
        <f t="shared" si="13"/>
        <v>1.5399100654352558</v>
      </c>
      <c r="L305" s="58">
        <f t="shared" si="14"/>
        <v>27.274557617965218</v>
      </c>
    </row>
    <row r="306" spans="1:12" x14ac:dyDescent="0.2">
      <c r="A306" s="171" t="s">
        <v>2903</v>
      </c>
      <c r="B306" s="172" t="s">
        <v>5</v>
      </c>
      <c r="C306" s="171" t="s">
        <v>639</v>
      </c>
      <c r="D306" s="171" t="s">
        <v>609</v>
      </c>
      <c r="E306" s="171" t="s">
        <v>706</v>
      </c>
      <c r="F306" s="173">
        <v>4.78938854</v>
      </c>
      <c r="G306" s="173">
        <v>4.0020567900000001</v>
      </c>
      <c r="H306" s="58">
        <f t="shared" si="12"/>
        <v>0.19673177851131896</v>
      </c>
      <c r="I306" s="173">
        <v>17.393607156082393</v>
      </c>
      <c r="J306" s="173">
        <v>10.764237055241798</v>
      </c>
      <c r="K306" s="58">
        <f t="shared" si="13"/>
        <v>0.61586994664079131</v>
      </c>
      <c r="L306" s="58">
        <f t="shared" si="14"/>
        <v>3.6316968253493154</v>
      </c>
    </row>
    <row r="307" spans="1:12" x14ac:dyDescent="0.2">
      <c r="A307" s="171" t="s">
        <v>1316</v>
      </c>
      <c r="B307" s="172" t="s">
        <v>328</v>
      </c>
      <c r="C307" s="171" t="s">
        <v>639</v>
      </c>
      <c r="D307" s="171" t="s">
        <v>179</v>
      </c>
      <c r="E307" s="171" t="s">
        <v>180</v>
      </c>
      <c r="F307" s="173">
        <v>7.5844625300000006</v>
      </c>
      <c r="G307" s="173">
        <v>4.5443471799999999</v>
      </c>
      <c r="H307" s="58">
        <f t="shared" si="12"/>
        <v>0.66898835621093555</v>
      </c>
      <c r="I307" s="173">
        <v>17.281291289999999</v>
      </c>
      <c r="J307" s="173">
        <v>21.600643290000001</v>
      </c>
      <c r="K307" s="58">
        <f t="shared" si="13"/>
        <v>-0.19996404468193052</v>
      </c>
      <c r="L307" s="58">
        <f t="shared" si="14"/>
        <v>2.2785123166796102</v>
      </c>
    </row>
    <row r="308" spans="1:12" x14ac:dyDescent="0.2">
      <c r="A308" s="171" t="s">
        <v>3006</v>
      </c>
      <c r="B308" s="171" t="s">
        <v>1839</v>
      </c>
      <c r="C308" s="171" t="s">
        <v>639</v>
      </c>
      <c r="D308" s="171" t="s">
        <v>609</v>
      </c>
      <c r="E308" s="171" t="s">
        <v>706</v>
      </c>
      <c r="F308" s="173">
        <v>5.4477442199999997</v>
      </c>
      <c r="G308" s="173">
        <v>1.0895503700000002</v>
      </c>
      <c r="H308" s="58">
        <f t="shared" si="12"/>
        <v>3.9999929971112751</v>
      </c>
      <c r="I308" s="173">
        <v>17.182110005135687</v>
      </c>
      <c r="J308" s="173">
        <v>8.855306842656999</v>
      </c>
      <c r="K308" s="58">
        <f t="shared" si="13"/>
        <v>0.94031785802921597</v>
      </c>
      <c r="L308" s="58">
        <f t="shared" si="14"/>
        <v>3.1539861842367642</v>
      </c>
    </row>
    <row r="309" spans="1:12" x14ac:dyDescent="0.2">
      <c r="A309" s="171" t="s">
        <v>2691</v>
      </c>
      <c r="B309" s="172" t="s">
        <v>2692</v>
      </c>
      <c r="C309" s="172" t="s">
        <v>2190</v>
      </c>
      <c r="D309" s="171" t="s">
        <v>178</v>
      </c>
      <c r="E309" s="171" t="s">
        <v>706</v>
      </c>
      <c r="F309" s="173">
        <v>3.0181195000000001</v>
      </c>
      <c r="G309" s="173">
        <v>0.51601865999999996</v>
      </c>
      <c r="H309" s="58"/>
      <c r="I309" s="173">
        <v>17.14835690682763</v>
      </c>
      <c r="J309" s="173">
        <v>74.814836205038063</v>
      </c>
      <c r="K309" s="58"/>
      <c r="L309" s="58">
        <f t="shared" ref="L309:L372" si="15">IF(ISERROR(I309/F309),"",IF(I309/F309&gt;10000%,"",I309/F309))</f>
        <v>5.6818018328391666</v>
      </c>
    </row>
    <row r="310" spans="1:12" x14ac:dyDescent="0.2">
      <c r="A310" s="171" t="s">
        <v>2844</v>
      </c>
      <c r="B310" s="172" t="s">
        <v>2122</v>
      </c>
      <c r="C310" s="171" t="s">
        <v>510</v>
      </c>
      <c r="D310" s="171" t="s">
        <v>609</v>
      </c>
      <c r="E310" s="171" t="s">
        <v>180</v>
      </c>
      <c r="F310" s="173">
        <v>7.13052419</v>
      </c>
      <c r="G310" s="173">
        <v>11.914056480000001</v>
      </c>
      <c r="H310" s="58">
        <f t="shared" ref="H310:H373" si="16">IF(ISERROR(F310/G310-1),"",IF((F310/G310-1)&gt;10000%,"",F310/G310-1))</f>
        <v>-0.40150324098513934</v>
      </c>
      <c r="I310" s="173">
        <v>16.950750240000001</v>
      </c>
      <c r="J310" s="173">
        <v>256.79543298999999</v>
      </c>
      <c r="K310" s="58">
        <f t="shared" ref="K310:K373" si="17">IF(ISERROR(I310/J310-1),"",IF((I310/J310-1)&gt;10000%,"",I310/J310-1))</f>
        <v>-0.93399123168728593</v>
      </c>
      <c r="L310" s="58">
        <f t="shared" si="15"/>
        <v>2.3772095554730881</v>
      </c>
    </row>
    <row r="311" spans="1:12" x14ac:dyDescent="0.2">
      <c r="A311" s="171" t="s">
        <v>2574</v>
      </c>
      <c r="B311" s="172" t="s">
        <v>2092</v>
      </c>
      <c r="C311" s="171" t="s">
        <v>639</v>
      </c>
      <c r="D311" s="171" t="s">
        <v>609</v>
      </c>
      <c r="E311" s="171" t="s">
        <v>706</v>
      </c>
      <c r="F311" s="173">
        <v>4.4301981100000001</v>
      </c>
      <c r="G311" s="173">
        <v>6.3749416500000002</v>
      </c>
      <c r="H311" s="58">
        <f t="shared" si="16"/>
        <v>-0.3050606023978274</v>
      </c>
      <c r="I311" s="173">
        <v>16.806906936405394</v>
      </c>
      <c r="J311" s="173">
        <v>77.623488474756229</v>
      </c>
      <c r="K311" s="58">
        <f t="shared" si="17"/>
        <v>-0.78348168490429115</v>
      </c>
      <c r="L311" s="58">
        <f t="shared" si="15"/>
        <v>3.7937145290338705</v>
      </c>
    </row>
    <row r="312" spans="1:12" x14ac:dyDescent="0.2">
      <c r="A312" s="171" t="s">
        <v>2603</v>
      </c>
      <c r="B312" s="172" t="s">
        <v>2052</v>
      </c>
      <c r="C312" s="171" t="s">
        <v>639</v>
      </c>
      <c r="D312" s="171" t="s">
        <v>179</v>
      </c>
      <c r="E312" s="171" t="s">
        <v>180</v>
      </c>
      <c r="F312" s="173">
        <v>1.24548897</v>
      </c>
      <c r="G312" s="173">
        <v>5.3024485099999996</v>
      </c>
      <c r="H312" s="58">
        <f t="shared" si="16"/>
        <v>-0.76511059604801324</v>
      </c>
      <c r="I312" s="173">
        <v>16.790496090847903</v>
      </c>
      <c r="J312" s="173">
        <v>18.107383000815496</v>
      </c>
      <c r="K312" s="58">
        <f t="shared" si="17"/>
        <v>-7.2726517681118485E-2</v>
      </c>
      <c r="L312" s="58">
        <f t="shared" si="15"/>
        <v>13.481047600805249</v>
      </c>
    </row>
    <row r="313" spans="1:12" x14ac:dyDescent="0.2">
      <c r="A313" s="171" t="s">
        <v>1908</v>
      </c>
      <c r="B313" s="172" t="s">
        <v>427</v>
      </c>
      <c r="C313" s="171" t="s">
        <v>638</v>
      </c>
      <c r="D313" s="171" t="s">
        <v>178</v>
      </c>
      <c r="E313" s="171" t="s">
        <v>706</v>
      </c>
      <c r="F313" s="173">
        <v>14.856537060000001</v>
      </c>
      <c r="G313" s="173">
        <v>16.97672305</v>
      </c>
      <c r="H313" s="58">
        <f t="shared" si="16"/>
        <v>-0.1248878233894497</v>
      </c>
      <c r="I313" s="173">
        <v>16.56357599</v>
      </c>
      <c r="J313" s="173">
        <v>26.490741190000001</v>
      </c>
      <c r="K313" s="58">
        <f t="shared" si="17"/>
        <v>-0.37474093792994401</v>
      </c>
      <c r="L313" s="58">
        <f t="shared" si="15"/>
        <v>1.1149015361457322</v>
      </c>
    </row>
    <row r="314" spans="1:12" x14ac:dyDescent="0.2">
      <c r="A314" s="171" t="s">
        <v>2926</v>
      </c>
      <c r="B314" s="172" t="s">
        <v>1785</v>
      </c>
      <c r="C314" s="171" t="s">
        <v>640</v>
      </c>
      <c r="D314" s="171" t="s">
        <v>178</v>
      </c>
      <c r="E314" s="171" t="s">
        <v>706</v>
      </c>
      <c r="F314" s="173">
        <v>2.0060038100000002</v>
      </c>
      <c r="G314" s="173">
        <v>3.0359881800000004</v>
      </c>
      <c r="H314" s="58">
        <f t="shared" si="16"/>
        <v>-0.33925835969493134</v>
      </c>
      <c r="I314" s="173">
        <v>16.527673999999998</v>
      </c>
      <c r="J314" s="173">
        <v>1.2314985599999999</v>
      </c>
      <c r="K314" s="58">
        <f t="shared" si="17"/>
        <v>12.420782237861488</v>
      </c>
      <c r="L314" s="58">
        <f t="shared" si="15"/>
        <v>8.239103992529305</v>
      </c>
    </row>
    <row r="315" spans="1:12" x14ac:dyDescent="0.2">
      <c r="A315" s="171" t="s">
        <v>2953</v>
      </c>
      <c r="B315" s="172" t="s">
        <v>1465</v>
      </c>
      <c r="C315" s="171" t="s">
        <v>640</v>
      </c>
      <c r="D315" s="171" t="s">
        <v>178</v>
      </c>
      <c r="E315" s="171" t="s">
        <v>180</v>
      </c>
      <c r="F315" s="173">
        <v>1.3832298999999999</v>
      </c>
      <c r="G315" s="173">
        <v>2.2202944700000002</v>
      </c>
      <c r="H315" s="58">
        <f t="shared" si="16"/>
        <v>-0.37700610496048315</v>
      </c>
      <c r="I315" s="173">
        <v>16.370171859999999</v>
      </c>
      <c r="J315" s="173">
        <v>1.50926351</v>
      </c>
      <c r="K315" s="58">
        <f t="shared" si="17"/>
        <v>9.8464636900947795</v>
      </c>
      <c r="L315" s="58">
        <f t="shared" si="15"/>
        <v>11.834744072550775</v>
      </c>
    </row>
    <row r="316" spans="1:12" x14ac:dyDescent="0.2">
      <c r="A316" s="171" t="s">
        <v>1635</v>
      </c>
      <c r="B316" s="172" t="s">
        <v>1636</v>
      </c>
      <c r="C316" s="171" t="s">
        <v>2190</v>
      </c>
      <c r="D316" s="171" t="s">
        <v>178</v>
      </c>
      <c r="E316" s="171" t="s">
        <v>706</v>
      </c>
      <c r="F316" s="173">
        <v>2.5354188</v>
      </c>
      <c r="G316" s="173">
        <v>7.1458900400000003</v>
      </c>
      <c r="H316" s="58">
        <f t="shared" si="16"/>
        <v>-0.64519202145461507</v>
      </c>
      <c r="I316" s="173">
        <v>16.314065190000001</v>
      </c>
      <c r="J316" s="173">
        <v>34.222234209999996</v>
      </c>
      <c r="K316" s="58">
        <f t="shared" si="17"/>
        <v>-0.52329046987724404</v>
      </c>
      <c r="L316" s="58">
        <f t="shared" si="15"/>
        <v>6.4344656551414703</v>
      </c>
    </row>
    <row r="317" spans="1:12" x14ac:dyDescent="0.2">
      <c r="A317" s="171" t="s">
        <v>2276</v>
      </c>
      <c r="B317" s="172" t="s">
        <v>1102</v>
      </c>
      <c r="C317" s="171" t="s">
        <v>510</v>
      </c>
      <c r="D317" s="171" t="s">
        <v>178</v>
      </c>
      <c r="E317" s="171" t="s">
        <v>706</v>
      </c>
      <c r="F317" s="173">
        <v>0.30242265000000002</v>
      </c>
      <c r="G317" s="173">
        <v>0.74568344999999991</v>
      </c>
      <c r="H317" s="58">
        <f t="shared" si="16"/>
        <v>-0.59443561473705753</v>
      </c>
      <c r="I317" s="173">
        <v>16.311212130000001</v>
      </c>
      <c r="J317" s="173">
        <v>3.0019275400000001</v>
      </c>
      <c r="K317" s="58">
        <f t="shared" si="17"/>
        <v>4.4335795626832484</v>
      </c>
      <c r="L317" s="58">
        <f t="shared" si="15"/>
        <v>53.935153765764568</v>
      </c>
    </row>
    <row r="318" spans="1:12" x14ac:dyDescent="0.2">
      <c r="A318" s="171" t="s">
        <v>1929</v>
      </c>
      <c r="B318" s="172" t="s">
        <v>1639</v>
      </c>
      <c r="C318" s="171" t="s">
        <v>510</v>
      </c>
      <c r="D318" s="171" t="s">
        <v>178</v>
      </c>
      <c r="E318" s="171" t="s">
        <v>706</v>
      </c>
      <c r="F318" s="173">
        <v>2.1272135200000002</v>
      </c>
      <c r="G318" s="173">
        <v>1.49246827</v>
      </c>
      <c r="H318" s="58">
        <f t="shared" si="16"/>
        <v>0.42529899144857541</v>
      </c>
      <c r="I318" s="173">
        <v>16.220550620000001</v>
      </c>
      <c r="J318" s="173">
        <v>8.7587869000000005</v>
      </c>
      <c r="K318" s="58">
        <f t="shared" si="17"/>
        <v>0.85191748642725851</v>
      </c>
      <c r="L318" s="58">
        <f t="shared" si="15"/>
        <v>7.6252573930613226</v>
      </c>
    </row>
    <row r="319" spans="1:12" x14ac:dyDescent="0.2">
      <c r="A319" s="171" t="s">
        <v>2606</v>
      </c>
      <c r="B319" s="172" t="s">
        <v>2178</v>
      </c>
      <c r="C319" s="171" t="s">
        <v>639</v>
      </c>
      <c r="D319" s="171" t="s">
        <v>179</v>
      </c>
      <c r="E319" s="171" t="s">
        <v>706</v>
      </c>
      <c r="F319" s="173">
        <v>4.5522692000000005</v>
      </c>
      <c r="G319" s="173">
        <v>4.4402351100000006</v>
      </c>
      <c r="H319" s="58">
        <f t="shared" si="16"/>
        <v>2.5231567073483063E-2</v>
      </c>
      <c r="I319" s="173">
        <v>16.1061263761204</v>
      </c>
      <c r="J319" s="173">
        <v>11.648531950116698</v>
      </c>
      <c r="K319" s="58">
        <f t="shared" si="17"/>
        <v>0.38267435287920937</v>
      </c>
      <c r="L319" s="58">
        <f t="shared" si="15"/>
        <v>3.5380434830436651</v>
      </c>
    </row>
    <row r="320" spans="1:12" x14ac:dyDescent="0.2">
      <c r="A320" s="171" t="s">
        <v>2289</v>
      </c>
      <c r="B320" s="172" t="s">
        <v>1008</v>
      </c>
      <c r="C320" s="171" t="s">
        <v>2190</v>
      </c>
      <c r="D320" s="171" t="s">
        <v>178</v>
      </c>
      <c r="E320" s="171" t="s">
        <v>706</v>
      </c>
      <c r="F320" s="173">
        <v>0.84930773999999998</v>
      </c>
      <c r="G320" s="173">
        <v>3.4067635299999997</v>
      </c>
      <c r="H320" s="58">
        <f t="shared" si="16"/>
        <v>-0.7506995327028172</v>
      </c>
      <c r="I320" s="173">
        <v>15.897093010000001</v>
      </c>
      <c r="J320" s="173">
        <v>18.228856449999999</v>
      </c>
      <c r="K320" s="58">
        <f t="shared" si="17"/>
        <v>-0.12791605696143371</v>
      </c>
      <c r="L320" s="58">
        <f t="shared" si="15"/>
        <v>18.717706505300423</v>
      </c>
    </row>
    <row r="321" spans="1:12" x14ac:dyDescent="0.2">
      <c r="A321" s="171" t="s">
        <v>2216</v>
      </c>
      <c r="B321" s="172" t="s">
        <v>645</v>
      </c>
      <c r="C321" s="171" t="s">
        <v>510</v>
      </c>
      <c r="D321" s="171" t="s">
        <v>609</v>
      </c>
      <c r="E321" s="171" t="s">
        <v>706</v>
      </c>
      <c r="F321" s="173">
        <v>6.5066839299999994</v>
      </c>
      <c r="G321" s="173">
        <v>12.808103130000001</v>
      </c>
      <c r="H321" s="58">
        <f t="shared" si="16"/>
        <v>-0.49198691922150384</v>
      </c>
      <c r="I321" s="173">
        <v>15.770227709999999</v>
      </c>
      <c r="J321" s="173">
        <v>21.887056210000004</v>
      </c>
      <c r="K321" s="58">
        <f t="shared" si="17"/>
        <v>-0.27947241699892378</v>
      </c>
      <c r="L321" s="58">
        <f t="shared" si="15"/>
        <v>2.4236965987066164</v>
      </c>
    </row>
    <row r="322" spans="1:12" x14ac:dyDescent="0.2">
      <c r="A322" s="171" t="s">
        <v>2550</v>
      </c>
      <c r="B322" s="172" t="s">
        <v>2099</v>
      </c>
      <c r="C322" s="171" t="s">
        <v>639</v>
      </c>
      <c r="D322" s="171" t="s">
        <v>609</v>
      </c>
      <c r="E322" s="171" t="s">
        <v>180</v>
      </c>
      <c r="F322" s="173">
        <v>0.70154176000000001</v>
      </c>
      <c r="G322" s="173">
        <v>0.35878744000000001</v>
      </c>
      <c r="H322" s="58">
        <f t="shared" si="16"/>
        <v>0.95531303994365024</v>
      </c>
      <c r="I322" s="173">
        <v>15.75240475</v>
      </c>
      <c r="J322" s="173">
        <v>0.77706613999999996</v>
      </c>
      <c r="K322" s="58">
        <f t="shared" si="17"/>
        <v>19.271639618733101</v>
      </c>
      <c r="L322" s="58">
        <f t="shared" si="15"/>
        <v>22.453980145102125</v>
      </c>
    </row>
    <row r="323" spans="1:12" x14ac:dyDescent="0.2">
      <c r="A323" s="171" t="s">
        <v>1568</v>
      </c>
      <c r="B323" s="172" t="s">
        <v>55</v>
      </c>
      <c r="C323" s="171" t="s">
        <v>637</v>
      </c>
      <c r="D323" s="171" t="s">
        <v>178</v>
      </c>
      <c r="E323" s="171" t="s">
        <v>706</v>
      </c>
      <c r="F323" s="173">
        <v>0.9622284499999999</v>
      </c>
      <c r="G323" s="173">
        <v>0.90806702000000006</v>
      </c>
      <c r="H323" s="58">
        <f t="shared" si="16"/>
        <v>5.964474956925514E-2</v>
      </c>
      <c r="I323" s="173">
        <v>15.541880620000001</v>
      </c>
      <c r="J323" s="173">
        <v>22.914166290000001</v>
      </c>
      <c r="K323" s="58">
        <f t="shared" si="17"/>
        <v>-0.32173484196181945</v>
      </c>
      <c r="L323" s="58">
        <f t="shared" si="15"/>
        <v>16.151965388260972</v>
      </c>
    </row>
    <row r="324" spans="1:12" x14ac:dyDescent="0.2">
      <c r="A324" s="171" t="s">
        <v>1136</v>
      </c>
      <c r="B324" s="172" t="s">
        <v>1137</v>
      </c>
      <c r="C324" s="171" t="s">
        <v>2197</v>
      </c>
      <c r="D324" s="171" t="s">
        <v>179</v>
      </c>
      <c r="E324" s="171" t="s">
        <v>706</v>
      </c>
      <c r="F324" s="173">
        <v>10.85281735</v>
      </c>
      <c r="G324" s="173">
        <v>6.8965181600000003</v>
      </c>
      <c r="H324" s="58">
        <f t="shared" si="16"/>
        <v>0.57366617446853785</v>
      </c>
      <c r="I324" s="173">
        <v>15.44904213</v>
      </c>
      <c r="J324" s="173">
        <v>143.30737295999998</v>
      </c>
      <c r="K324" s="58">
        <f t="shared" si="17"/>
        <v>-0.8921964598826877</v>
      </c>
      <c r="L324" s="58">
        <f t="shared" si="15"/>
        <v>1.4235052182095371</v>
      </c>
    </row>
    <row r="325" spans="1:12" x14ac:dyDescent="0.2">
      <c r="A325" s="171" t="s">
        <v>2867</v>
      </c>
      <c r="B325" s="172" t="s">
        <v>1516</v>
      </c>
      <c r="C325" s="171" t="s">
        <v>510</v>
      </c>
      <c r="D325" s="171" t="s">
        <v>609</v>
      </c>
      <c r="E325" s="171" t="s">
        <v>706</v>
      </c>
      <c r="F325" s="173">
        <v>3.6711620699999998</v>
      </c>
      <c r="G325" s="173">
        <v>7.06146823</v>
      </c>
      <c r="H325" s="58">
        <f t="shared" si="16"/>
        <v>-0.48011349050564234</v>
      </c>
      <c r="I325" s="173">
        <v>14.999821022832741</v>
      </c>
      <c r="J325" s="173">
        <v>8.0169374500000004</v>
      </c>
      <c r="K325" s="58">
        <f t="shared" si="17"/>
        <v>0.87101634712551479</v>
      </c>
      <c r="L325" s="58">
        <f t="shared" si="15"/>
        <v>4.0858509476899076</v>
      </c>
    </row>
    <row r="326" spans="1:12" x14ac:dyDescent="0.2">
      <c r="A326" s="171" t="s">
        <v>1903</v>
      </c>
      <c r="B326" s="172" t="s">
        <v>1896</v>
      </c>
      <c r="C326" s="171" t="s">
        <v>1245</v>
      </c>
      <c r="D326" s="171" t="s">
        <v>179</v>
      </c>
      <c r="E326" s="171" t="s">
        <v>180</v>
      </c>
      <c r="F326" s="173">
        <v>15.364669080000001</v>
      </c>
      <c r="G326" s="173">
        <v>11.68934367</v>
      </c>
      <c r="H326" s="58">
        <f t="shared" si="16"/>
        <v>0.3144167468899477</v>
      </c>
      <c r="I326" s="173">
        <v>14.957196769999999</v>
      </c>
      <c r="J326" s="173">
        <v>3.2057340499999998</v>
      </c>
      <c r="K326" s="58">
        <f t="shared" si="17"/>
        <v>3.6657634528353968</v>
      </c>
      <c r="L326" s="58">
        <f t="shared" si="15"/>
        <v>0.97347991630158814</v>
      </c>
    </row>
    <row r="327" spans="1:12" x14ac:dyDescent="0.2">
      <c r="A327" s="171" t="s">
        <v>2313</v>
      </c>
      <c r="B327" s="172" t="s">
        <v>1999</v>
      </c>
      <c r="C327" s="171" t="s">
        <v>2197</v>
      </c>
      <c r="D327" s="171" t="s">
        <v>609</v>
      </c>
      <c r="E327" s="171" t="s">
        <v>180</v>
      </c>
      <c r="F327" s="173">
        <v>0.47698789000000003</v>
      </c>
      <c r="G327" s="173">
        <v>1.7237338600000001</v>
      </c>
      <c r="H327" s="58">
        <f t="shared" si="16"/>
        <v>-0.7232821718777398</v>
      </c>
      <c r="I327" s="173">
        <v>14.94553582</v>
      </c>
      <c r="J327" s="173">
        <v>8.4899030700000004</v>
      </c>
      <c r="K327" s="58">
        <f t="shared" si="17"/>
        <v>0.76038945283270465</v>
      </c>
      <c r="L327" s="58">
        <f t="shared" si="15"/>
        <v>31.333155690807999</v>
      </c>
    </row>
    <row r="328" spans="1:12" x14ac:dyDescent="0.2">
      <c r="A328" s="171" t="s">
        <v>2845</v>
      </c>
      <c r="B328" s="172" t="s">
        <v>396</v>
      </c>
      <c r="C328" s="171" t="s">
        <v>640</v>
      </c>
      <c r="D328" s="171" t="s">
        <v>178</v>
      </c>
      <c r="E328" s="171" t="s">
        <v>706</v>
      </c>
      <c r="F328" s="173">
        <v>6.0533219800000007</v>
      </c>
      <c r="G328" s="173">
        <v>11.806073230000001</v>
      </c>
      <c r="H328" s="58">
        <f t="shared" si="16"/>
        <v>-0.48727050374225056</v>
      </c>
      <c r="I328" s="173">
        <v>14.83284183</v>
      </c>
      <c r="J328" s="173">
        <v>41.659800309999994</v>
      </c>
      <c r="K328" s="58">
        <f t="shared" si="17"/>
        <v>-0.64395312220352785</v>
      </c>
      <c r="L328" s="58">
        <f t="shared" si="15"/>
        <v>2.4503639289314654</v>
      </c>
    </row>
    <row r="329" spans="1:12" x14ac:dyDescent="0.2">
      <c r="A329" s="171" t="s">
        <v>2821</v>
      </c>
      <c r="B329" s="171" t="s">
        <v>344</v>
      </c>
      <c r="C329" s="171" t="s">
        <v>1245</v>
      </c>
      <c r="D329" s="171" t="s">
        <v>179</v>
      </c>
      <c r="E329" s="171" t="s">
        <v>2403</v>
      </c>
      <c r="F329" s="173">
        <v>29.206431869999999</v>
      </c>
      <c r="G329" s="173">
        <v>41.802430780000002</v>
      </c>
      <c r="H329" s="58">
        <f t="shared" si="16"/>
        <v>-0.30132216416530599</v>
      </c>
      <c r="I329" s="173">
        <v>14.71288388</v>
      </c>
      <c r="J329" s="173">
        <v>14.567820769999999</v>
      </c>
      <c r="K329" s="58">
        <f t="shared" si="17"/>
        <v>9.9577769585643683E-3</v>
      </c>
      <c r="L329" s="58">
        <f t="shared" si="15"/>
        <v>0.50375492444568859</v>
      </c>
    </row>
    <row r="330" spans="1:12" x14ac:dyDescent="0.2">
      <c r="A330" s="171" t="s">
        <v>2272</v>
      </c>
      <c r="B330" s="172" t="s">
        <v>113</v>
      </c>
      <c r="C330" s="171" t="s">
        <v>510</v>
      </c>
      <c r="D330" s="171" t="s">
        <v>178</v>
      </c>
      <c r="E330" s="171" t="s">
        <v>706</v>
      </c>
      <c r="F330" s="173">
        <v>0.91630452000000007</v>
      </c>
      <c r="G330" s="173">
        <v>1.2567279899999999</v>
      </c>
      <c r="H330" s="58">
        <f t="shared" si="16"/>
        <v>-0.27088078940614657</v>
      </c>
      <c r="I330" s="173">
        <v>14.49572425</v>
      </c>
      <c r="J330" s="173">
        <v>2.8039635300000003</v>
      </c>
      <c r="K330" s="58">
        <f t="shared" si="17"/>
        <v>4.1697263872757997</v>
      </c>
      <c r="L330" s="58">
        <f t="shared" si="15"/>
        <v>15.819767264708025</v>
      </c>
    </row>
    <row r="331" spans="1:12" x14ac:dyDescent="0.2">
      <c r="A331" s="171" t="s">
        <v>1124</v>
      </c>
      <c r="B331" s="172" t="s">
        <v>622</v>
      </c>
      <c r="C331" s="171" t="s">
        <v>2197</v>
      </c>
      <c r="D331" s="171" t="s">
        <v>609</v>
      </c>
      <c r="E331" s="171" t="s">
        <v>706</v>
      </c>
      <c r="F331" s="173">
        <v>0.77695030000000009</v>
      </c>
      <c r="G331" s="173">
        <v>10.33509316</v>
      </c>
      <c r="H331" s="58">
        <f t="shared" si="16"/>
        <v>-0.92482406418869667</v>
      </c>
      <c r="I331" s="173">
        <v>14.454622580000001</v>
      </c>
      <c r="J331" s="173">
        <v>34.790875958492116</v>
      </c>
      <c r="K331" s="58">
        <f t="shared" si="17"/>
        <v>-0.5845283517079205</v>
      </c>
      <c r="L331" s="58">
        <f t="shared" si="15"/>
        <v>18.604307868855962</v>
      </c>
    </row>
    <row r="332" spans="1:12" x14ac:dyDescent="0.2">
      <c r="A332" s="171" t="s">
        <v>1348</v>
      </c>
      <c r="B332" s="172" t="s">
        <v>391</v>
      </c>
      <c r="C332" s="171" t="s">
        <v>639</v>
      </c>
      <c r="D332" s="171" t="s">
        <v>179</v>
      </c>
      <c r="E332" s="171" t="s">
        <v>180</v>
      </c>
      <c r="F332" s="173">
        <v>5.1660134699999993</v>
      </c>
      <c r="G332" s="173">
        <v>5.3466292400000004</v>
      </c>
      <c r="H332" s="58">
        <f t="shared" si="16"/>
        <v>-3.3781240832775783E-2</v>
      </c>
      <c r="I332" s="173">
        <v>14.400158687821421</v>
      </c>
      <c r="J332" s="173">
        <v>5.1112131099999996</v>
      </c>
      <c r="K332" s="58">
        <f t="shared" si="17"/>
        <v>1.817366127749156</v>
      </c>
      <c r="L332" s="58">
        <f t="shared" si="15"/>
        <v>2.7874798955608262</v>
      </c>
    </row>
    <row r="333" spans="1:12" x14ac:dyDescent="0.2">
      <c r="A333" s="171" t="s">
        <v>1453</v>
      </c>
      <c r="B333" s="171" t="s">
        <v>1447</v>
      </c>
      <c r="C333" s="171" t="s">
        <v>2190</v>
      </c>
      <c r="D333" s="171" t="s">
        <v>179</v>
      </c>
      <c r="E333" s="171" t="s">
        <v>706</v>
      </c>
      <c r="F333" s="173">
        <v>0.14849210000000002</v>
      </c>
      <c r="G333" s="173">
        <v>0.19847017</v>
      </c>
      <c r="H333" s="58">
        <f t="shared" si="16"/>
        <v>-0.25181653242902946</v>
      </c>
      <c r="I333" s="173">
        <v>14.34581032</v>
      </c>
      <c r="J333" s="173">
        <v>4.9868000000000004E-3</v>
      </c>
      <c r="K333" s="58" t="str">
        <f t="shared" si="17"/>
        <v/>
      </c>
      <c r="L333" s="58">
        <f t="shared" si="15"/>
        <v>96.609922817442808</v>
      </c>
    </row>
    <row r="334" spans="1:12" x14ac:dyDescent="0.2">
      <c r="A334" s="171" t="s">
        <v>2834</v>
      </c>
      <c r="B334" s="172" t="s">
        <v>708</v>
      </c>
      <c r="C334" s="171" t="s">
        <v>2192</v>
      </c>
      <c r="D334" s="171" t="s">
        <v>179</v>
      </c>
      <c r="E334" s="171" t="s">
        <v>180</v>
      </c>
      <c r="F334" s="173">
        <v>17.85115429</v>
      </c>
      <c r="G334" s="173">
        <v>16.460231480000001</v>
      </c>
      <c r="H334" s="58">
        <f t="shared" si="16"/>
        <v>8.4502020016549606E-2</v>
      </c>
      <c r="I334" s="173">
        <v>14.303724725579139</v>
      </c>
      <c r="J334" s="173">
        <v>30.504271963511982</v>
      </c>
      <c r="K334" s="58">
        <f t="shared" si="17"/>
        <v>-0.53109109626714923</v>
      </c>
      <c r="L334" s="58">
        <f t="shared" si="15"/>
        <v>0.80127730079572002</v>
      </c>
    </row>
    <row r="335" spans="1:12" x14ac:dyDescent="0.2">
      <c r="A335" s="171" t="s">
        <v>2899</v>
      </c>
      <c r="B335" s="172" t="s">
        <v>295</v>
      </c>
      <c r="C335" s="171" t="s">
        <v>510</v>
      </c>
      <c r="D335" s="171" t="s">
        <v>179</v>
      </c>
      <c r="E335" s="171" t="s">
        <v>180</v>
      </c>
      <c r="F335" s="173">
        <v>3.0886984599999998</v>
      </c>
      <c r="G335" s="173">
        <v>4.1529181199999998</v>
      </c>
      <c r="H335" s="58">
        <f t="shared" si="16"/>
        <v>-0.25625828134555184</v>
      </c>
      <c r="I335" s="173">
        <v>14.2961966024543</v>
      </c>
      <c r="J335" s="173">
        <v>25.86573944533065</v>
      </c>
      <c r="K335" s="58">
        <f t="shared" si="17"/>
        <v>-0.44729217455118664</v>
      </c>
      <c r="L335" s="58">
        <f t="shared" si="15"/>
        <v>4.6285504355949012</v>
      </c>
    </row>
    <row r="336" spans="1:12" x14ac:dyDescent="0.2">
      <c r="A336" s="171" t="s">
        <v>2849</v>
      </c>
      <c r="B336" s="172" t="s">
        <v>269</v>
      </c>
      <c r="C336" s="171" t="s">
        <v>637</v>
      </c>
      <c r="D336" s="171" t="s">
        <v>179</v>
      </c>
      <c r="E336" s="171" t="s">
        <v>706</v>
      </c>
      <c r="F336" s="173">
        <v>3.16924487</v>
      </c>
      <c r="G336" s="173">
        <v>10.018240029999999</v>
      </c>
      <c r="H336" s="58">
        <f t="shared" si="16"/>
        <v>-0.6836525317311648</v>
      </c>
      <c r="I336" s="173">
        <v>14.226054900000001</v>
      </c>
      <c r="J336" s="173">
        <v>5.3022244499999998</v>
      </c>
      <c r="K336" s="58">
        <f t="shared" si="17"/>
        <v>1.683035211759095</v>
      </c>
      <c r="L336" s="58">
        <f t="shared" si="15"/>
        <v>4.4887837587633301</v>
      </c>
    </row>
    <row r="337" spans="1:12" x14ac:dyDescent="0.2">
      <c r="A337" s="171" t="s">
        <v>2291</v>
      </c>
      <c r="B337" s="172" t="s">
        <v>84</v>
      </c>
      <c r="C337" s="171" t="s">
        <v>510</v>
      </c>
      <c r="D337" s="171" t="s">
        <v>178</v>
      </c>
      <c r="E337" s="171" t="s">
        <v>706</v>
      </c>
      <c r="F337" s="173">
        <v>2.94061262</v>
      </c>
      <c r="G337" s="173">
        <v>1.4417816000000001</v>
      </c>
      <c r="H337" s="58">
        <f t="shared" si="16"/>
        <v>1.0395686975059188</v>
      </c>
      <c r="I337" s="173">
        <v>14.196525250000001</v>
      </c>
      <c r="J337" s="173">
        <v>2.6026798200000001</v>
      </c>
      <c r="K337" s="58">
        <f t="shared" si="17"/>
        <v>4.4545799836416302</v>
      </c>
      <c r="L337" s="58">
        <f t="shared" si="15"/>
        <v>4.8277441079607417</v>
      </c>
    </row>
    <row r="338" spans="1:12" x14ac:dyDescent="0.2">
      <c r="A338" s="171" t="s">
        <v>2560</v>
      </c>
      <c r="B338" s="172" t="s">
        <v>2057</v>
      </c>
      <c r="C338" s="171" t="s">
        <v>639</v>
      </c>
      <c r="D338" s="171" t="s">
        <v>179</v>
      </c>
      <c r="E338" s="171" t="s">
        <v>180</v>
      </c>
      <c r="F338" s="173">
        <v>1.1719177700000001</v>
      </c>
      <c r="G338" s="173">
        <v>1.45726066</v>
      </c>
      <c r="H338" s="58">
        <f t="shared" si="16"/>
        <v>-0.19580772186631312</v>
      </c>
      <c r="I338" s="173">
        <v>13.836514150000003</v>
      </c>
      <c r="J338" s="173">
        <v>6.4166247998307986</v>
      </c>
      <c r="K338" s="58">
        <f t="shared" si="17"/>
        <v>1.1563539370986535</v>
      </c>
      <c r="L338" s="58">
        <f t="shared" si="15"/>
        <v>11.806727830400593</v>
      </c>
    </row>
    <row r="339" spans="1:12" x14ac:dyDescent="0.2">
      <c r="A339" s="171" t="s">
        <v>2410</v>
      </c>
      <c r="B339" s="171" t="s">
        <v>2405</v>
      </c>
      <c r="C339" s="171" t="s">
        <v>2190</v>
      </c>
      <c r="D339" s="171" t="s">
        <v>178</v>
      </c>
      <c r="E339" s="171" t="s">
        <v>706</v>
      </c>
      <c r="F339" s="173">
        <v>0.14602148000000001</v>
      </c>
      <c r="G339" s="173">
        <v>0.44769999999999999</v>
      </c>
      <c r="H339" s="58">
        <f t="shared" si="16"/>
        <v>-0.67384078624078625</v>
      </c>
      <c r="I339" s="173">
        <v>13.796104300000001</v>
      </c>
      <c r="J339" s="173">
        <v>0</v>
      </c>
      <c r="K339" s="58" t="str">
        <f t="shared" si="17"/>
        <v/>
      </c>
      <c r="L339" s="58">
        <f t="shared" si="15"/>
        <v>94.479964865443094</v>
      </c>
    </row>
    <row r="340" spans="1:12" x14ac:dyDescent="0.2">
      <c r="A340" s="171" t="s">
        <v>2973</v>
      </c>
      <c r="B340" s="172" t="s">
        <v>1640</v>
      </c>
      <c r="C340" s="171" t="s">
        <v>2190</v>
      </c>
      <c r="D340" s="171" t="s">
        <v>178</v>
      </c>
      <c r="E340" s="171" t="s">
        <v>706</v>
      </c>
      <c r="F340" s="173">
        <v>0.97809655000000006</v>
      </c>
      <c r="G340" s="173">
        <v>1.71559551</v>
      </c>
      <c r="H340" s="58">
        <f t="shared" si="16"/>
        <v>-0.42987927847864327</v>
      </c>
      <c r="I340" s="173">
        <v>13.79289152</v>
      </c>
      <c r="J340" s="173">
        <v>0.91598787000000004</v>
      </c>
      <c r="K340" s="58">
        <f t="shared" si="17"/>
        <v>14.057941236710917</v>
      </c>
      <c r="L340" s="58">
        <f t="shared" si="15"/>
        <v>14.101768910236927</v>
      </c>
    </row>
    <row r="341" spans="1:12" x14ac:dyDescent="0.2">
      <c r="A341" s="171" t="s">
        <v>2548</v>
      </c>
      <c r="B341" s="172" t="s">
        <v>2053</v>
      </c>
      <c r="C341" s="171" t="s">
        <v>639</v>
      </c>
      <c r="D341" s="171" t="s">
        <v>179</v>
      </c>
      <c r="E341" s="171" t="s">
        <v>180</v>
      </c>
      <c r="F341" s="173">
        <v>9.8371577400000003</v>
      </c>
      <c r="G341" s="173">
        <v>3.7211178500000002</v>
      </c>
      <c r="H341" s="58">
        <f t="shared" si="16"/>
        <v>1.6436028463866039</v>
      </c>
      <c r="I341" s="173">
        <v>13.786817848134206</v>
      </c>
      <c r="J341" s="173">
        <v>24.266988086070192</v>
      </c>
      <c r="K341" s="58">
        <f t="shared" si="17"/>
        <v>-0.43186942692537289</v>
      </c>
      <c r="L341" s="58">
        <f t="shared" si="15"/>
        <v>1.4015041958790635</v>
      </c>
    </row>
    <row r="342" spans="1:12" x14ac:dyDescent="0.2">
      <c r="A342" s="171" t="s">
        <v>1278</v>
      </c>
      <c r="B342" s="172" t="s">
        <v>416</v>
      </c>
      <c r="C342" s="171" t="s">
        <v>1245</v>
      </c>
      <c r="D342" s="171" t="s">
        <v>178</v>
      </c>
      <c r="E342" s="171" t="s">
        <v>706</v>
      </c>
      <c r="F342" s="173">
        <v>0.41013358</v>
      </c>
      <c r="G342" s="173">
        <v>8.0414343099999996</v>
      </c>
      <c r="H342" s="58">
        <f t="shared" si="16"/>
        <v>-0.9489974593848296</v>
      </c>
      <c r="I342" s="173">
        <v>13.7640746241029</v>
      </c>
      <c r="J342" s="173">
        <v>6.0945931356413449E-2</v>
      </c>
      <c r="K342" s="58" t="str">
        <f t="shared" si="17"/>
        <v/>
      </c>
      <c r="L342" s="58">
        <f t="shared" si="15"/>
        <v>33.559979712226685</v>
      </c>
    </row>
    <row r="343" spans="1:12" x14ac:dyDescent="0.2">
      <c r="A343" s="171" t="s">
        <v>1283</v>
      </c>
      <c r="B343" s="172" t="s">
        <v>642</v>
      </c>
      <c r="C343" s="171" t="s">
        <v>1245</v>
      </c>
      <c r="D343" s="171" t="s">
        <v>179</v>
      </c>
      <c r="E343" s="171" t="s">
        <v>2403</v>
      </c>
      <c r="F343" s="173">
        <v>11.295586419999999</v>
      </c>
      <c r="G343" s="173">
        <v>30.978408859999998</v>
      </c>
      <c r="H343" s="58">
        <f t="shared" si="16"/>
        <v>-0.63537228554739911</v>
      </c>
      <c r="I343" s="173">
        <v>13.724078009582716</v>
      </c>
      <c r="J343" s="173">
        <v>18.632862913979935</v>
      </c>
      <c r="K343" s="58">
        <f t="shared" si="17"/>
        <v>-0.26344770135748907</v>
      </c>
      <c r="L343" s="58">
        <f t="shared" si="15"/>
        <v>1.2149947332776652</v>
      </c>
    </row>
    <row r="344" spans="1:12" x14ac:dyDescent="0.2">
      <c r="A344" s="171" t="s">
        <v>2617</v>
      </c>
      <c r="B344" s="172" t="s">
        <v>2173</v>
      </c>
      <c r="C344" s="171" t="s">
        <v>639</v>
      </c>
      <c r="D344" s="171" t="s">
        <v>609</v>
      </c>
      <c r="E344" s="171" t="s">
        <v>180</v>
      </c>
      <c r="F344" s="173">
        <v>3.4114977099999999</v>
      </c>
      <c r="G344" s="173">
        <v>5.4723594900000005</v>
      </c>
      <c r="H344" s="58">
        <f t="shared" si="16"/>
        <v>-0.37659473646896691</v>
      </c>
      <c r="I344" s="173">
        <v>13.656490020000005</v>
      </c>
      <c r="J344" s="173">
        <v>17.871329869999993</v>
      </c>
      <c r="K344" s="58">
        <f t="shared" si="17"/>
        <v>-0.23584366024574921</v>
      </c>
      <c r="L344" s="58">
        <f t="shared" si="15"/>
        <v>4.0030775867060466</v>
      </c>
    </row>
    <row r="345" spans="1:12" x14ac:dyDescent="0.2">
      <c r="A345" s="171" t="s">
        <v>1116</v>
      </c>
      <c r="B345" s="172" t="s">
        <v>1094</v>
      </c>
      <c r="C345" s="171" t="s">
        <v>2197</v>
      </c>
      <c r="D345" s="171" t="s">
        <v>609</v>
      </c>
      <c r="E345" s="171" t="s">
        <v>180</v>
      </c>
      <c r="F345" s="173">
        <v>2.39262883</v>
      </c>
      <c r="G345" s="173">
        <v>4.5238354699999999</v>
      </c>
      <c r="H345" s="58">
        <f t="shared" si="16"/>
        <v>-0.47110613419369118</v>
      </c>
      <c r="I345" s="173">
        <v>13.64027513982472</v>
      </c>
      <c r="J345" s="173">
        <v>24.9082933916565</v>
      </c>
      <c r="K345" s="58">
        <f t="shared" si="17"/>
        <v>-0.45238018015341885</v>
      </c>
      <c r="L345" s="58">
        <f t="shared" si="15"/>
        <v>5.7009574442955779</v>
      </c>
    </row>
    <row r="346" spans="1:12" x14ac:dyDescent="0.2">
      <c r="A346" s="171" t="s">
        <v>2607</v>
      </c>
      <c r="B346" s="172" t="s">
        <v>1756</v>
      </c>
      <c r="C346" s="171" t="s">
        <v>639</v>
      </c>
      <c r="D346" s="171" t="s">
        <v>179</v>
      </c>
      <c r="E346" s="171" t="s">
        <v>706</v>
      </c>
      <c r="F346" s="173">
        <v>0.97310286999999995</v>
      </c>
      <c r="G346" s="173">
        <v>2.42105383</v>
      </c>
      <c r="H346" s="58">
        <f t="shared" si="16"/>
        <v>-0.59806640482669482</v>
      </c>
      <c r="I346" s="173">
        <v>13.636348397219898</v>
      </c>
      <c r="J346" s="173">
        <v>15.205680855798393</v>
      </c>
      <c r="K346" s="58">
        <f t="shared" si="17"/>
        <v>-0.10320698385433102</v>
      </c>
      <c r="L346" s="58">
        <f t="shared" si="15"/>
        <v>14.013265007860781</v>
      </c>
    </row>
    <row r="347" spans="1:12" x14ac:dyDescent="0.2">
      <c r="A347" s="171" t="s">
        <v>2835</v>
      </c>
      <c r="B347" s="172" t="s">
        <v>142</v>
      </c>
      <c r="C347" s="171" t="s">
        <v>639</v>
      </c>
      <c r="D347" s="171" t="s">
        <v>179</v>
      </c>
      <c r="E347" s="171" t="s">
        <v>706</v>
      </c>
      <c r="F347" s="173">
        <v>8.4239235299999997</v>
      </c>
      <c r="G347" s="173">
        <v>16.398744010000001</v>
      </c>
      <c r="H347" s="58">
        <f t="shared" si="16"/>
        <v>-0.48630678514994397</v>
      </c>
      <c r="I347" s="173">
        <v>13.526504936308195</v>
      </c>
      <c r="J347" s="173">
        <v>19.24949576789291</v>
      </c>
      <c r="K347" s="58">
        <f t="shared" si="17"/>
        <v>-0.29730601261412504</v>
      </c>
      <c r="L347" s="58">
        <f t="shared" si="15"/>
        <v>1.6057250387110524</v>
      </c>
    </row>
    <row r="348" spans="1:12" x14ac:dyDescent="0.2">
      <c r="A348" s="171" t="s">
        <v>2888</v>
      </c>
      <c r="B348" s="172" t="s">
        <v>1837</v>
      </c>
      <c r="C348" s="171" t="s">
        <v>639</v>
      </c>
      <c r="D348" s="171" t="s">
        <v>179</v>
      </c>
      <c r="E348" s="171" t="s">
        <v>706</v>
      </c>
      <c r="F348" s="173">
        <v>3.96984658</v>
      </c>
      <c r="G348" s="173">
        <v>4.8187913899999995</v>
      </c>
      <c r="H348" s="58">
        <f t="shared" si="16"/>
        <v>-0.17617380402931271</v>
      </c>
      <c r="I348" s="173">
        <v>13.463718049999997</v>
      </c>
      <c r="J348" s="173">
        <v>11.268731219999989</v>
      </c>
      <c r="K348" s="58">
        <f t="shared" si="17"/>
        <v>0.19478562290174239</v>
      </c>
      <c r="L348" s="58">
        <f t="shared" si="15"/>
        <v>3.3914958119111991</v>
      </c>
    </row>
    <row r="349" spans="1:12" x14ac:dyDescent="0.2">
      <c r="A349" s="171" t="s">
        <v>2316</v>
      </c>
      <c r="B349" s="172" t="s">
        <v>90</v>
      </c>
      <c r="C349" s="171" t="s">
        <v>510</v>
      </c>
      <c r="D349" s="171" t="s">
        <v>178</v>
      </c>
      <c r="E349" s="171" t="s">
        <v>706</v>
      </c>
      <c r="F349" s="173">
        <v>2.1293860499999999</v>
      </c>
      <c r="G349" s="173">
        <v>7.3120169100000005</v>
      </c>
      <c r="H349" s="58">
        <f t="shared" si="16"/>
        <v>-0.70878266883001506</v>
      </c>
      <c r="I349" s="173">
        <v>13.45978584</v>
      </c>
      <c r="J349" s="173">
        <v>10.65395369</v>
      </c>
      <c r="K349" s="58">
        <f t="shared" si="17"/>
        <v>0.2633606482289863</v>
      </c>
      <c r="L349" s="58">
        <f t="shared" si="15"/>
        <v>6.3209702345894492</v>
      </c>
    </row>
    <row r="350" spans="1:12" x14ac:dyDescent="0.2">
      <c r="A350" s="171" t="s">
        <v>2614</v>
      </c>
      <c r="B350" s="172" t="s">
        <v>2177</v>
      </c>
      <c r="C350" s="171" t="s">
        <v>639</v>
      </c>
      <c r="D350" s="171" t="s">
        <v>179</v>
      </c>
      <c r="E350" s="171" t="s">
        <v>706</v>
      </c>
      <c r="F350" s="173">
        <v>2.9407235599999999</v>
      </c>
      <c r="G350" s="173">
        <v>3.2016820400000001</v>
      </c>
      <c r="H350" s="58">
        <f t="shared" si="16"/>
        <v>-8.1506682031423749E-2</v>
      </c>
      <c r="I350" s="173">
        <v>13.398748519627292</v>
      </c>
      <c r="J350" s="173">
        <v>28.64081281318359</v>
      </c>
      <c r="K350" s="58">
        <f t="shared" si="17"/>
        <v>-0.53217987886643559</v>
      </c>
      <c r="L350" s="58">
        <f t="shared" si="15"/>
        <v>4.5562761158098422</v>
      </c>
    </row>
    <row r="351" spans="1:12" x14ac:dyDescent="0.2">
      <c r="A351" s="171" t="s">
        <v>1120</v>
      </c>
      <c r="B351" s="172" t="s">
        <v>611</v>
      </c>
      <c r="C351" s="171" t="s">
        <v>2197</v>
      </c>
      <c r="D351" s="171" t="s">
        <v>609</v>
      </c>
      <c r="E351" s="171" t="s">
        <v>706</v>
      </c>
      <c r="F351" s="173">
        <v>2.7179763100000001</v>
      </c>
      <c r="G351" s="173">
        <v>3.4245136199999999</v>
      </c>
      <c r="H351" s="58">
        <f t="shared" si="16"/>
        <v>-0.20631756459476425</v>
      </c>
      <c r="I351" s="173">
        <v>13.352461788576001</v>
      </c>
      <c r="J351" s="173">
        <v>20.121388899999999</v>
      </c>
      <c r="K351" s="58">
        <f t="shared" si="17"/>
        <v>-0.33640456655673501</v>
      </c>
      <c r="L351" s="58">
        <f t="shared" si="15"/>
        <v>4.9126483330445216</v>
      </c>
    </row>
    <row r="352" spans="1:12" x14ac:dyDescent="0.2">
      <c r="A352" s="171" t="s">
        <v>2233</v>
      </c>
      <c r="B352" s="172" t="s">
        <v>102</v>
      </c>
      <c r="C352" s="171" t="s">
        <v>510</v>
      </c>
      <c r="D352" s="171" t="s">
        <v>178</v>
      </c>
      <c r="E352" s="171" t="s">
        <v>706</v>
      </c>
      <c r="F352" s="173">
        <v>3.8975306400000003</v>
      </c>
      <c r="G352" s="173">
        <v>5.6194167699999999</v>
      </c>
      <c r="H352" s="58">
        <f t="shared" si="16"/>
        <v>-0.3064172316231315</v>
      </c>
      <c r="I352" s="173">
        <v>13.288282089999999</v>
      </c>
      <c r="J352" s="173">
        <v>6.2044967499999997</v>
      </c>
      <c r="K352" s="58">
        <f t="shared" si="17"/>
        <v>1.1417179548043119</v>
      </c>
      <c r="L352" s="58">
        <f t="shared" si="15"/>
        <v>3.4094105518051805</v>
      </c>
    </row>
    <row r="353" spans="1:12" x14ac:dyDescent="0.2">
      <c r="A353" s="171" t="s">
        <v>1169</v>
      </c>
      <c r="B353" s="172" t="s">
        <v>139</v>
      </c>
      <c r="C353" s="171" t="s">
        <v>1156</v>
      </c>
      <c r="D353" s="171" t="s">
        <v>179</v>
      </c>
      <c r="E353" s="171" t="s">
        <v>180</v>
      </c>
      <c r="F353" s="173">
        <v>1.8314990600000001</v>
      </c>
      <c r="G353" s="173">
        <v>6.8132223700000001</v>
      </c>
      <c r="H353" s="58">
        <f t="shared" si="16"/>
        <v>-0.73118460538372243</v>
      </c>
      <c r="I353" s="173">
        <v>13.253977300000001</v>
      </c>
      <c r="J353" s="173">
        <v>30.933304660000001</v>
      </c>
      <c r="K353" s="58">
        <f t="shared" si="17"/>
        <v>-0.57153050908463787</v>
      </c>
      <c r="L353" s="58">
        <f t="shared" si="15"/>
        <v>7.2366825566375121</v>
      </c>
    </row>
    <row r="354" spans="1:12" x14ac:dyDescent="0.2">
      <c r="A354" s="171" t="s">
        <v>2841</v>
      </c>
      <c r="B354" s="172" t="s">
        <v>190</v>
      </c>
      <c r="C354" s="171" t="s">
        <v>640</v>
      </c>
      <c r="D354" s="171" t="s">
        <v>178</v>
      </c>
      <c r="E354" s="171" t="s">
        <v>180</v>
      </c>
      <c r="F354" s="173">
        <v>13.083520910000001</v>
      </c>
      <c r="G354" s="173">
        <v>13.35564405</v>
      </c>
      <c r="H354" s="58">
        <f t="shared" si="16"/>
        <v>-2.0375141698988242E-2</v>
      </c>
      <c r="I354" s="173">
        <v>13.24778323</v>
      </c>
      <c r="J354" s="173">
        <v>8.7560720099999987</v>
      </c>
      <c r="K354" s="58">
        <f t="shared" si="17"/>
        <v>0.51298244405370097</v>
      </c>
      <c r="L354" s="58">
        <f t="shared" si="15"/>
        <v>1.0125549017829329</v>
      </c>
    </row>
    <row r="355" spans="1:12" x14ac:dyDescent="0.2">
      <c r="A355" s="171" t="s">
        <v>2848</v>
      </c>
      <c r="B355" s="172" t="s">
        <v>1637</v>
      </c>
      <c r="C355" s="171" t="s">
        <v>638</v>
      </c>
      <c r="D355" s="171" t="s">
        <v>179</v>
      </c>
      <c r="E355" s="171" t="s">
        <v>706</v>
      </c>
      <c r="F355" s="173">
        <v>8.3056789299999991</v>
      </c>
      <c r="G355" s="173">
        <v>10.733874869999999</v>
      </c>
      <c r="H355" s="58">
        <f t="shared" si="16"/>
        <v>-0.22621802186147533</v>
      </c>
      <c r="I355" s="173">
        <v>13.19183506871328</v>
      </c>
      <c r="J355" s="173">
        <v>8.0622151983349806</v>
      </c>
      <c r="K355" s="58">
        <f t="shared" si="17"/>
        <v>0.63625439710883369</v>
      </c>
      <c r="L355" s="58">
        <f t="shared" si="15"/>
        <v>1.5882909970266912</v>
      </c>
    </row>
    <row r="356" spans="1:12" x14ac:dyDescent="0.2">
      <c r="A356" s="171" t="s">
        <v>2579</v>
      </c>
      <c r="B356" s="172" t="s">
        <v>2175</v>
      </c>
      <c r="C356" s="171" t="s">
        <v>639</v>
      </c>
      <c r="D356" s="171" t="s">
        <v>609</v>
      </c>
      <c r="E356" s="171" t="s">
        <v>180</v>
      </c>
      <c r="F356" s="173">
        <v>3.6987246699999998</v>
      </c>
      <c r="G356" s="173">
        <v>7.0150415800000001</v>
      </c>
      <c r="H356" s="58">
        <f t="shared" si="16"/>
        <v>-0.47274372819897104</v>
      </c>
      <c r="I356" s="173">
        <v>12.962021569999999</v>
      </c>
      <c r="J356" s="173">
        <v>23.945124939999989</v>
      </c>
      <c r="K356" s="58">
        <f t="shared" si="17"/>
        <v>-0.45867805649461746</v>
      </c>
      <c r="L356" s="58">
        <f t="shared" si="15"/>
        <v>3.5044570024726927</v>
      </c>
    </row>
    <row r="357" spans="1:12" x14ac:dyDescent="0.2">
      <c r="A357" s="171" t="s">
        <v>2619</v>
      </c>
      <c r="B357" s="172" t="s">
        <v>2097</v>
      </c>
      <c r="C357" s="171" t="s">
        <v>639</v>
      </c>
      <c r="D357" s="171" t="s">
        <v>609</v>
      </c>
      <c r="E357" s="171" t="s">
        <v>180</v>
      </c>
      <c r="F357" s="173">
        <v>2.1129205199999999</v>
      </c>
      <c r="G357" s="173">
        <v>2.8696134999999998</v>
      </c>
      <c r="H357" s="58">
        <f t="shared" si="16"/>
        <v>-0.26369160167388395</v>
      </c>
      <c r="I357" s="173">
        <v>12.9191832550031</v>
      </c>
      <c r="J357" s="173">
        <v>25.136869721830799</v>
      </c>
      <c r="K357" s="58">
        <f t="shared" si="17"/>
        <v>-0.48604645693878568</v>
      </c>
      <c r="L357" s="58">
        <f t="shared" si="15"/>
        <v>6.1143725628653085</v>
      </c>
    </row>
    <row r="358" spans="1:12" x14ac:dyDescent="0.2">
      <c r="A358" s="171" t="s">
        <v>2945</v>
      </c>
      <c r="B358" s="172" t="s">
        <v>149</v>
      </c>
      <c r="C358" s="171" t="s">
        <v>639</v>
      </c>
      <c r="D358" s="171" t="s">
        <v>179</v>
      </c>
      <c r="E358" s="171" t="s">
        <v>706</v>
      </c>
      <c r="F358" s="173">
        <v>1.56206969</v>
      </c>
      <c r="G358" s="173">
        <v>2.4586189700000003</v>
      </c>
      <c r="H358" s="58">
        <f t="shared" si="16"/>
        <v>-0.36465564243165349</v>
      </c>
      <c r="I358" s="173">
        <v>12.906428565152002</v>
      </c>
      <c r="J358" s="173">
        <v>16.914133282825595</v>
      </c>
      <c r="K358" s="58">
        <f t="shared" si="17"/>
        <v>-0.23694413722889174</v>
      </c>
      <c r="L358" s="58">
        <f t="shared" si="15"/>
        <v>8.262389730609268</v>
      </c>
    </row>
    <row r="359" spans="1:12" x14ac:dyDescent="0.2">
      <c r="A359" s="171" t="s">
        <v>2837</v>
      </c>
      <c r="B359" s="172" t="s">
        <v>130</v>
      </c>
      <c r="C359" s="171" t="s">
        <v>640</v>
      </c>
      <c r="D359" s="171" t="s">
        <v>178</v>
      </c>
      <c r="E359" s="171" t="s">
        <v>706</v>
      </c>
      <c r="F359" s="173">
        <v>14.974662460000001</v>
      </c>
      <c r="G359" s="173">
        <v>14.82221172</v>
      </c>
      <c r="H359" s="58">
        <f t="shared" si="16"/>
        <v>1.0285289596443592E-2</v>
      </c>
      <c r="I359" s="173">
        <v>12.88480983</v>
      </c>
      <c r="J359" s="173">
        <v>5.8706906400000003</v>
      </c>
      <c r="K359" s="58">
        <f t="shared" si="17"/>
        <v>1.1947690008070326</v>
      </c>
      <c r="L359" s="58">
        <f t="shared" si="15"/>
        <v>0.86044075213165094</v>
      </c>
    </row>
    <row r="360" spans="1:12" x14ac:dyDescent="0.2">
      <c r="A360" s="171" t="s">
        <v>2916</v>
      </c>
      <c r="B360" s="172" t="s">
        <v>1523</v>
      </c>
      <c r="C360" s="171" t="s">
        <v>2192</v>
      </c>
      <c r="D360" s="171" t="s">
        <v>179</v>
      </c>
      <c r="E360" s="171" t="s">
        <v>180</v>
      </c>
      <c r="F360" s="173">
        <v>2.0499447700000002</v>
      </c>
      <c r="G360" s="173">
        <v>3.4027632999999997</v>
      </c>
      <c r="H360" s="58">
        <f t="shared" si="16"/>
        <v>-0.39756468808747281</v>
      </c>
      <c r="I360" s="173">
        <v>12.87466943702873</v>
      </c>
      <c r="J360" s="173">
        <v>55.793964473915807</v>
      </c>
      <c r="K360" s="58">
        <f t="shared" si="17"/>
        <v>-0.76924619789210791</v>
      </c>
      <c r="L360" s="58">
        <f t="shared" si="15"/>
        <v>6.2804957603949152</v>
      </c>
    </row>
    <row r="361" spans="1:12" x14ac:dyDescent="0.2">
      <c r="A361" s="171" t="s">
        <v>1335</v>
      </c>
      <c r="B361" s="172" t="s">
        <v>654</v>
      </c>
      <c r="C361" s="171" t="s">
        <v>639</v>
      </c>
      <c r="D361" s="171" t="s">
        <v>179</v>
      </c>
      <c r="E361" s="171" t="s">
        <v>180</v>
      </c>
      <c r="F361" s="173">
        <v>7.8884804699999993</v>
      </c>
      <c r="G361" s="173">
        <v>5.3043167100000002</v>
      </c>
      <c r="H361" s="58">
        <f t="shared" si="16"/>
        <v>0.48718127164771041</v>
      </c>
      <c r="I361" s="173">
        <v>12.872393929999999</v>
      </c>
      <c r="J361" s="173">
        <v>28.887206880000001</v>
      </c>
      <c r="K361" s="58">
        <f t="shared" si="17"/>
        <v>-0.55439118833907841</v>
      </c>
      <c r="L361" s="58">
        <f t="shared" si="15"/>
        <v>1.6317963870169789</v>
      </c>
    </row>
    <row r="362" spans="1:12" x14ac:dyDescent="0.2">
      <c r="A362" s="171" t="s">
        <v>2523</v>
      </c>
      <c r="B362" s="172" t="s">
        <v>2090</v>
      </c>
      <c r="C362" s="171" t="s">
        <v>639</v>
      </c>
      <c r="D362" s="171" t="s">
        <v>179</v>
      </c>
      <c r="E362" s="171" t="s">
        <v>180</v>
      </c>
      <c r="F362" s="173">
        <v>1.7238505200000001</v>
      </c>
      <c r="G362" s="173">
        <v>2.2511439100000001</v>
      </c>
      <c r="H362" s="58">
        <f t="shared" si="16"/>
        <v>-0.23423353240886324</v>
      </c>
      <c r="I362" s="173">
        <v>12.860000163756897</v>
      </c>
      <c r="J362" s="173">
        <v>9.3598492776897952</v>
      </c>
      <c r="K362" s="58">
        <f t="shared" si="17"/>
        <v>0.37395376594472385</v>
      </c>
      <c r="L362" s="58">
        <f t="shared" si="15"/>
        <v>7.4600436723231063</v>
      </c>
    </row>
    <row r="363" spans="1:12" x14ac:dyDescent="0.2">
      <c r="A363" s="171" t="s">
        <v>2204</v>
      </c>
      <c r="B363" s="172" t="s">
        <v>80</v>
      </c>
      <c r="C363" s="171" t="s">
        <v>510</v>
      </c>
      <c r="D363" s="171" t="s">
        <v>178</v>
      </c>
      <c r="E363" s="171" t="s">
        <v>706</v>
      </c>
      <c r="F363" s="173">
        <v>12.69806809</v>
      </c>
      <c r="G363" s="173">
        <v>16.432415989999999</v>
      </c>
      <c r="H363" s="58">
        <f t="shared" si="16"/>
        <v>-0.22725495157087972</v>
      </c>
      <c r="I363" s="173">
        <v>12.803955019999998</v>
      </c>
      <c r="J363" s="173">
        <v>34.008788090000003</v>
      </c>
      <c r="K363" s="58">
        <f t="shared" si="17"/>
        <v>-0.62351040013199133</v>
      </c>
      <c r="L363" s="58">
        <f t="shared" si="15"/>
        <v>1.0083388220357226</v>
      </c>
    </row>
    <row r="364" spans="1:12" x14ac:dyDescent="0.2">
      <c r="A364" s="171" t="s">
        <v>2838</v>
      </c>
      <c r="B364" s="172" t="s">
        <v>69</v>
      </c>
      <c r="C364" s="171" t="s">
        <v>2192</v>
      </c>
      <c r="D364" s="171" t="s">
        <v>179</v>
      </c>
      <c r="E364" s="171" t="s">
        <v>180</v>
      </c>
      <c r="F364" s="173">
        <v>18.248636980000001</v>
      </c>
      <c r="G364" s="173">
        <v>14.04417948</v>
      </c>
      <c r="H364" s="58">
        <f t="shared" si="16"/>
        <v>0.29937366622147432</v>
      </c>
      <c r="I364" s="173">
        <v>12.776000940000001</v>
      </c>
      <c r="J364" s="173">
        <v>29.738117760000002</v>
      </c>
      <c r="K364" s="58">
        <f t="shared" si="17"/>
        <v>-0.57038299992258823</v>
      </c>
      <c r="L364" s="58">
        <f t="shared" si="15"/>
        <v>0.70010713424800675</v>
      </c>
    </row>
    <row r="365" spans="1:12" x14ac:dyDescent="0.2">
      <c r="A365" s="171" t="s">
        <v>1572</v>
      </c>
      <c r="B365" s="171" t="s">
        <v>262</v>
      </c>
      <c r="C365" s="171" t="s">
        <v>637</v>
      </c>
      <c r="D365" s="171" t="s">
        <v>178</v>
      </c>
      <c r="E365" s="171" t="s">
        <v>706</v>
      </c>
      <c r="F365" s="173">
        <v>2.6346552000000001</v>
      </c>
      <c r="G365" s="173">
        <v>8.1436421800000005</v>
      </c>
      <c r="H365" s="58">
        <f t="shared" si="16"/>
        <v>-0.67647704285553467</v>
      </c>
      <c r="I365" s="173">
        <v>12.235154975183999</v>
      </c>
      <c r="J365" s="173">
        <v>8.4400195996381999</v>
      </c>
      <c r="K365" s="58">
        <f t="shared" si="17"/>
        <v>0.44965954530585273</v>
      </c>
      <c r="L365" s="58">
        <f t="shared" si="15"/>
        <v>4.6439302475648425</v>
      </c>
    </row>
    <row r="366" spans="1:12" x14ac:dyDescent="0.2">
      <c r="A366" s="171" t="s">
        <v>2218</v>
      </c>
      <c r="B366" s="172" t="s">
        <v>415</v>
      </c>
      <c r="C366" s="171" t="s">
        <v>510</v>
      </c>
      <c r="D366" s="171" t="s">
        <v>178</v>
      </c>
      <c r="E366" s="171" t="s">
        <v>706</v>
      </c>
      <c r="F366" s="173">
        <v>7.9652705399999997</v>
      </c>
      <c r="G366" s="173">
        <v>7.1474646399999999</v>
      </c>
      <c r="H366" s="58">
        <f t="shared" si="16"/>
        <v>0.11441902005687998</v>
      </c>
      <c r="I366" s="173">
        <v>12.157535654535186</v>
      </c>
      <c r="J366" s="173">
        <v>10.370447160785782</v>
      </c>
      <c r="K366" s="58">
        <f t="shared" si="17"/>
        <v>0.17232511443739851</v>
      </c>
      <c r="L366" s="58">
        <f t="shared" si="15"/>
        <v>1.5263179817286139</v>
      </c>
    </row>
    <row r="367" spans="1:12" x14ac:dyDescent="0.2">
      <c r="A367" s="171" t="s">
        <v>2983</v>
      </c>
      <c r="B367" s="172" t="s">
        <v>1643</v>
      </c>
      <c r="C367" s="171" t="s">
        <v>2190</v>
      </c>
      <c r="D367" s="171" t="s">
        <v>178</v>
      </c>
      <c r="E367" s="171" t="s">
        <v>706</v>
      </c>
      <c r="F367" s="173">
        <v>0.74355016000000007</v>
      </c>
      <c r="G367" s="173">
        <v>1.54876083</v>
      </c>
      <c r="H367" s="58">
        <f t="shared" si="16"/>
        <v>-0.51990640155846402</v>
      </c>
      <c r="I367" s="173">
        <v>12.11852732</v>
      </c>
      <c r="J367" s="173">
        <v>16.98173633</v>
      </c>
      <c r="K367" s="58">
        <f t="shared" si="17"/>
        <v>-0.28637878456566523</v>
      </c>
      <c r="L367" s="58">
        <f t="shared" si="15"/>
        <v>16.298197447768686</v>
      </c>
    </row>
    <row r="368" spans="1:12" x14ac:dyDescent="0.2">
      <c r="A368" s="171" t="s">
        <v>1265</v>
      </c>
      <c r="B368" s="172" t="s">
        <v>938</v>
      </c>
      <c r="C368" s="171" t="s">
        <v>1245</v>
      </c>
      <c r="D368" s="171" t="s">
        <v>178</v>
      </c>
      <c r="E368" s="171" t="s">
        <v>706</v>
      </c>
      <c r="F368" s="173">
        <v>2.9695701200000002</v>
      </c>
      <c r="G368" s="173">
        <v>7.1614458399999998</v>
      </c>
      <c r="H368" s="58">
        <f t="shared" si="16"/>
        <v>-0.58533930349461383</v>
      </c>
      <c r="I368" s="173">
        <v>12.07595725720021</v>
      </c>
      <c r="J368" s="173">
        <v>1.8213386100000002</v>
      </c>
      <c r="K368" s="58">
        <f t="shared" si="17"/>
        <v>5.6302647903566978</v>
      </c>
      <c r="L368" s="58">
        <f t="shared" si="15"/>
        <v>4.0665674724664216</v>
      </c>
    </row>
    <row r="369" spans="1:12" x14ac:dyDescent="0.2">
      <c r="A369" s="171" t="s">
        <v>1651</v>
      </c>
      <c r="B369" s="172" t="s">
        <v>1652</v>
      </c>
      <c r="C369" s="171" t="s">
        <v>2197</v>
      </c>
      <c r="D369" s="171" t="s">
        <v>609</v>
      </c>
      <c r="E369" s="171" t="s">
        <v>706</v>
      </c>
      <c r="F369" s="173">
        <v>2.7479561800000001</v>
      </c>
      <c r="G369" s="173">
        <v>0.89789819999999998</v>
      </c>
      <c r="H369" s="58">
        <f t="shared" si="16"/>
        <v>2.0604317727778052</v>
      </c>
      <c r="I369" s="173">
        <v>12.070795741996569</v>
      </c>
      <c r="J369" s="173">
        <v>6.6923422888994004</v>
      </c>
      <c r="K369" s="58">
        <f t="shared" si="17"/>
        <v>0.80367279809020209</v>
      </c>
      <c r="L369" s="58">
        <f t="shared" si="15"/>
        <v>4.3926449154646159</v>
      </c>
    </row>
    <row r="370" spans="1:12" x14ac:dyDescent="0.2">
      <c r="A370" s="171" t="s">
        <v>2251</v>
      </c>
      <c r="B370" s="171" t="s">
        <v>251</v>
      </c>
      <c r="C370" s="171" t="s">
        <v>2190</v>
      </c>
      <c r="D370" s="171" t="s">
        <v>178</v>
      </c>
      <c r="E370" s="171" t="s">
        <v>706</v>
      </c>
      <c r="F370" s="173">
        <v>1.7613114299999999</v>
      </c>
      <c r="G370" s="173">
        <v>1.09199259</v>
      </c>
      <c r="H370" s="58">
        <f t="shared" si="16"/>
        <v>0.61293349985094658</v>
      </c>
      <c r="I370" s="173">
        <v>12.017588107345601</v>
      </c>
      <c r="J370" s="173">
        <v>10.24113797</v>
      </c>
      <c r="K370" s="58">
        <f t="shared" si="17"/>
        <v>0.17346218189321005</v>
      </c>
      <c r="L370" s="58">
        <f t="shared" si="15"/>
        <v>6.8230909665677926</v>
      </c>
    </row>
    <row r="371" spans="1:12" x14ac:dyDescent="0.2">
      <c r="A371" s="171" t="s">
        <v>2876</v>
      </c>
      <c r="B371" s="172" t="s">
        <v>266</v>
      </c>
      <c r="C371" s="171" t="s">
        <v>639</v>
      </c>
      <c r="D371" s="171" t="s">
        <v>179</v>
      </c>
      <c r="E371" s="171" t="s">
        <v>706</v>
      </c>
      <c r="F371" s="173">
        <v>5.8622692300000008</v>
      </c>
      <c r="G371" s="173">
        <v>5.5931365300000007</v>
      </c>
      <c r="H371" s="58">
        <f t="shared" si="16"/>
        <v>4.811838555280179E-2</v>
      </c>
      <c r="I371" s="173">
        <v>12.013975458137091</v>
      </c>
      <c r="J371" s="173">
        <v>11.093150567548399</v>
      </c>
      <c r="K371" s="58">
        <f t="shared" si="17"/>
        <v>8.3008419022315261E-2</v>
      </c>
      <c r="L371" s="58">
        <f t="shared" si="15"/>
        <v>2.0493728600276331</v>
      </c>
    </row>
    <row r="372" spans="1:12" x14ac:dyDescent="0.2">
      <c r="A372" s="171" t="s">
        <v>3015</v>
      </c>
      <c r="B372" s="172" t="s">
        <v>1292</v>
      </c>
      <c r="C372" s="171" t="s">
        <v>2192</v>
      </c>
      <c r="D372" s="171" t="s">
        <v>179</v>
      </c>
      <c r="E372" s="171" t="s">
        <v>706</v>
      </c>
      <c r="F372" s="173">
        <v>0.93213548999999996</v>
      </c>
      <c r="G372" s="173">
        <v>1.01122223</v>
      </c>
      <c r="H372" s="58">
        <f t="shared" si="16"/>
        <v>-7.8209059941255488E-2</v>
      </c>
      <c r="I372" s="173">
        <v>11.984554110000001</v>
      </c>
      <c r="J372" s="173">
        <v>4.36656903</v>
      </c>
      <c r="K372" s="58">
        <f t="shared" si="17"/>
        <v>1.7446157446868535</v>
      </c>
      <c r="L372" s="58">
        <f t="shared" si="15"/>
        <v>12.85709453032413</v>
      </c>
    </row>
    <row r="373" spans="1:12" x14ac:dyDescent="0.2">
      <c r="A373" s="171" t="s">
        <v>2860</v>
      </c>
      <c r="B373" s="172" t="s">
        <v>901</v>
      </c>
      <c r="C373" s="171" t="s">
        <v>510</v>
      </c>
      <c r="D373" s="171" t="s">
        <v>179</v>
      </c>
      <c r="E373" s="171" t="s">
        <v>180</v>
      </c>
      <c r="F373" s="173">
        <v>4.9432222000000001</v>
      </c>
      <c r="G373" s="173">
        <v>7.8666489500000001</v>
      </c>
      <c r="H373" s="58">
        <f t="shared" si="16"/>
        <v>-0.37162288143034528</v>
      </c>
      <c r="I373" s="173">
        <v>11.88325876</v>
      </c>
      <c r="J373" s="173">
        <v>25.582240199999998</v>
      </c>
      <c r="K373" s="58">
        <f t="shared" si="17"/>
        <v>-0.53548795308395225</v>
      </c>
      <c r="L373" s="58">
        <f t="shared" ref="L373:L425" si="18">IF(ISERROR(I373/F373),"",IF(I373/F373&gt;10000%,"",I373/F373))</f>
        <v>2.4039499498930073</v>
      </c>
    </row>
    <row r="374" spans="1:12" x14ac:dyDescent="0.2">
      <c r="A374" s="171" t="s">
        <v>2900</v>
      </c>
      <c r="B374" s="172" t="s">
        <v>144</v>
      </c>
      <c r="C374" s="171" t="s">
        <v>639</v>
      </c>
      <c r="D374" s="171" t="s">
        <v>179</v>
      </c>
      <c r="E374" s="171" t="s">
        <v>706</v>
      </c>
      <c r="F374" s="173">
        <v>8.8464061300000001</v>
      </c>
      <c r="G374" s="173">
        <v>4.0835315699999999</v>
      </c>
      <c r="H374" s="58">
        <f t="shared" ref="H374:H437" si="19">IF(ISERROR(F374/G374-1),"",IF((F374/G374-1)&gt;10000%,"",F374/G374-1))</f>
        <v>1.1663616353528035</v>
      </c>
      <c r="I374" s="173">
        <v>11.881567989999999</v>
      </c>
      <c r="J374" s="173">
        <v>8.9097017199999993</v>
      </c>
      <c r="K374" s="58">
        <f t="shared" ref="K374:K437" si="20">IF(ISERROR(I374/J374-1),"",IF((I374/J374-1)&gt;10000%,"",I374/J374-1))</f>
        <v>0.3335539576290103</v>
      </c>
      <c r="L374" s="58">
        <f t="shared" si="18"/>
        <v>1.3430954689845331</v>
      </c>
    </row>
    <row r="375" spans="1:12" x14ac:dyDescent="0.2">
      <c r="A375" s="171" t="s">
        <v>2877</v>
      </c>
      <c r="B375" s="172" t="s">
        <v>1830</v>
      </c>
      <c r="C375" s="171" t="s">
        <v>639</v>
      </c>
      <c r="D375" s="171" t="s">
        <v>609</v>
      </c>
      <c r="E375" s="171" t="s">
        <v>706</v>
      </c>
      <c r="F375" s="173">
        <v>3.5984541000000001</v>
      </c>
      <c r="G375" s="173">
        <v>5.5304645999999993</v>
      </c>
      <c r="H375" s="58">
        <f t="shared" si="19"/>
        <v>-0.34933963775846233</v>
      </c>
      <c r="I375" s="173">
        <v>11.843116501684003</v>
      </c>
      <c r="J375" s="173">
        <v>18.417449185163886</v>
      </c>
      <c r="K375" s="58">
        <f t="shared" si="20"/>
        <v>-0.35696217306660549</v>
      </c>
      <c r="L375" s="58">
        <f t="shared" si="18"/>
        <v>3.2911678661356283</v>
      </c>
    </row>
    <row r="376" spans="1:12" x14ac:dyDescent="0.2">
      <c r="A376" s="171" t="s">
        <v>2242</v>
      </c>
      <c r="B376" s="172" t="s">
        <v>648</v>
      </c>
      <c r="C376" s="171" t="s">
        <v>510</v>
      </c>
      <c r="D376" s="171" t="s">
        <v>179</v>
      </c>
      <c r="E376" s="171" t="s">
        <v>706</v>
      </c>
      <c r="F376" s="173">
        <v>1.6927532700000001</v>
      </c>
      <c r="G376" s="173">
        <v>2.77757114</v>
      </c>
      <c r="H376" s="58">
        <f t="shared" si="19"/>
        <v>-0.39056348706157706</v>
      </c>
      <c r="I376" s="173">
        <v>11.797935207784125</v>
      </c>
      <c r="J376" s="173">
        <v>3.1931906234784</v>
      </c>
      <c r="K376" s="58">
        <f t="shared" si="20"/>
        <v>2.6947168518653677</v>
      </c>
      <c r="L376" s="58">
        <f t="shared" si="18"/>
        <v>6.9696720820891542</v>
      </c>
    </row>
    <row r="377" spans="1:12" x14ac:dyDescent="0.2">
      <c r="A377" s="171" t="s">
        <v>1704</v>
      </c>
      <c r="B377" s="172" t="s">
        <v>192</v>
      </c>
      <c r="C377" s="171" t="s">
        <v>510</v>
      </c>
      <c r="D377" s="171" t="s">
        <v>178</v>
      </c>
      <c r="E377" s="171" t="s">
        <v>706</v>
      </c>
      <c r="F377" s="173">
        <v>3.3605167900000001</v>
      </c>
      <c r="G377" s="173">
        <v>1.7842782800000001</v>
      </c>
      <c r="H377" s="58">
        <f t="shared" si="19"/>
        <v>0.88340396656064213</v>
      </c>
      <c r="I377" s="173">
        <v>11.66315488</v>
      </c>
      <c r="J377" s="173">
        <v>7.42977168</v>
      </c>
      <c r="K377" s="58">
        <f t="shared" si="20"/>
        <v>0.56978644598133865</v>
      </c>
      <c r="L377" s="58">
        <f t="shared" si="18"/>
        <v>3.4706432399642915</v>
      </c>
    </row>
    <row r="378" spans="1:12" x14ac:dyDescent="0.2">
      <c r="A378" s="171" t="s">
        <v>3047</v>
      </c>
      <c r="B378" s="172" t="s">
        <v>454</v>
      </c>
      <c r="C378" s="171" t="s">
        <v>640</v>
      </c>
      <c r="D378" s="171" t="s">
        <v>178</v>
      </c>
      <c r="E378" s="171" t="s">
        <v>706</v>
      </c>
      <c r="F378" s="173">
        <v>2.32047771</v>
      </c>
      <c r="G378" s="173">
        <v>0.67416908999999992</v>
      </c>
      <c r="H378" s="58">
        <f t="shared" si="19"/>
        <v>2.4419817586119237</v>
      </c>
      <c r="I378" s="173">
        <v>11.650459720000001</v>
      </c>
      <c r="J378" s="173">
        <v>1.02781777</v>
      </c>
      <c r="K378" s="58">
        <f t="shared" si="20"/>
        <v>10.335141364602016</v>
      </c>
      <c r="L378" s="58">
        <f t="shared" si="18"/>
        <v>5.0207160662620627</v>
      </c>
    </row>
    <row r="379" spans="1:12" x14ac:dyDescent="0.2">
      <c r="A379" s="171" t="s">
        <v>2815</v>
      </c>
      <c r="B379" s="171" t="s">
        <v>129</v>
      </c>
      <c r="C379" s="171" t="s">
        <v>640</v>
      </c>
      <c r="D379" s="171" t="s">
        <v>178</v>
      </c>
      <c r="E379" s="171" t="s">
        <v>706</v>
      </c>
      <c r="F379" s="173">
        <v>43.393471240000004</v>
      </c>
      <c r="G379" s="173">
        <v>100.74213156</v>
      </c>
      <c r="H379" s="58">
        <f t="shared" si="19"/>
        <v>-0.56926193075281795</v>
      </c>
      <c r="I379" s="173">
        <v>11.40606629</v>
      </c>
      <c r="J379" s="173">
        <v>14.39986165</v>
      </c>
      <c r="K379" s="58">
        <f t="shared" si="20"/>
        <v>-0.20790445302646365</v>
      </c>
      <c r="L379" s="58">
        <f t="shared" si="18"/>
        <v>0.26285212876645631</v>
      </c>
    </row>
    <row r="380" spans="1:12" x14ac:dyDescent="0.2">
      <c r="A380" s="171" t="s">
        <v>2893</v>
      </c>
      <c r="B380" s="172" t="s">
        <v>395</v>
      </c>
      <c r="C380" s="171" t="s">
        <v>640</v>
      </c>
      <c r="D380" s="171" t="s">
        <v>178</v>
      </c>
      <c r="E380" s="171" t="s">
        <v>706</v>
      </c>
      <c r="F380" s="173">
        <v>3.9018272299999999</v>
      </c>
      <c r="G380" s="173">
        <v>4.5786139000000006</v>
      </c>
      <c r="H380" s="58">
        <f t="shared" si="19"/>
        <v>-0.14781475022386159</v>
      </c>
      <c r="I380" s="173">
        <v>11.308131502006001</v>
      </c>
      <c r="J380" s="173">
        <v>10.51134817</v>
      </c>
      <c r="K380" s="58">
        <f t="shared" si="20"/>
        <v>7.5802201498763599E-2</v>
      </c>
      <c r="L380" s="58">
        <f t="shared" si="18"/>
        <v>2.8981630491122492</v>
      </c>
    </row>
    <row r="381" spans="1:12" x14ac:dyDescent="0.2">
      <c r="A381" s="171" t="s">
        <v>1375</v>
      </c>
      <c r="B381" s="172" t="s">
        <v>1596</v>
      </c>
      <c r="C381" s="171" t="s">
        <v>2197</v>
      </c>
      <c r="D381" s="171" t="s">
        <v>609</v>
      </c>
      <c r="E381" s="171" t="s">
        <v>706</v>
      </c>
      <c r="F381" s="173">
        <v>1.7466095700000002</v>
      </c>
      <c r="G381" s="173">
        <v>1.11626319</v>
      </c>
      <c r="H381" s="58">
        <f t="shared" si="19"/>
        <v>0.56469333186557935</v>
      </c>
      <c r="I381" s="173">
        <v>11.24570774</v>
      </c>
      <c r="J381" s="173">
        <v>3.9299469499999993</v>
      </c>
      <c r="K381" s="58">
        <f t="shared" si="20"/>
        <v>1.8615418689048724</v>
      </c>
      <c r="L381" s="58">
        <f t="shared" si="18"/>
        <v>6.4385927646096652</v>
      </c>
    </row>
    <row r="382" spans="1:12" x14ac:dyDescent="0.2">
      <c r="A382" s="171" t="s">
        <v>1960</v>
      </c>
      <c r="B382" s="172" t="s">
        <v>311</v>
      </c>
      <c r="C382" s="171" t="s">
        <v>1245</v>
      </c>
      <c r="D382" s="171" t="s">
        <v>178</v>
      </c>
      <c r="E382" s="171" t="s">
        <v>706</v>
      </c>
      <c r="F382" s="173">
        <v>4.1292601499999995</v>
      </c>
      <c r="G382" s="173">
        <v>5.2230812000000002</v>
      </c>
      <c r="H382" s="58">
        <f t="shared" si="19"/>
        <v>-0.2094206481032691</v>
      </c>
      <c r="I382" s="173">
        <v>11.22476919</v>
      </c>
      <c r="J382" s="173">
        <v>5.7963018100000001</v>
      </c>
      <c r="K382" s="58">
        <f t="shared" si="20"/>
        <v>0.93653980726721331</v>
      </c>
      <c r="L382" s="58">
        <f t="shared" si="18"/>
        <v>2.7183487555270651</v>
      </c>
    </row>
    <row r="383" spans="1:12" x14ac:dyDescent="0.2">
      <c r="A383" s="171" t="s">
        <v>2943</v>
      </c>
      <c r="B383" s="172" t="s">
        <v>468</v>
      </c>
      <c r="C383" s="171" t="s">
        <v>639</v>
      </c>
      <c r="D383" s="171" t="s">
        <v>179</v>
      </c>
      <c r="E383" s="171" t="s">
        <v>180</v>
      </c>
      <c r="F383" s="173">
        <v>1.02017391</v>
      </c>
      <c r="G383" s="173">
        <v>2.60432365</v>
      </c>
      <c r="H383" s="58">
        <f t="shared" si="19"/>
        <v>-0.6082768322593084</v>
      </c>
      <c r="I383" s="173">
        <v>11.07532939</v>
      </c>
      <c r="J383" s="173">
        <v>3.3050156800000003</v>
      </c>
      <c r="K383" s="58">
        <f t="shared" si="20"/>
        <v>2.3510671241353989</v>
      </c>
      <c r="L383" s="58">
        <f t="shared" si="18"/>
        <v>10.856315066908543</v>
      </c>
    </row>
    <row r="384" spans="1:12" x14ac:dyDescent="0.2">
      <c r="A384" s="171" t="s">
        <v>2264</v>
      </c>
      <c r="B384" s="172" t="s">
        <v>260</v>
      </c>
      <c r="C384" s="171" t="s">
        <v>510</v>
      </c>
      <c r="D384" s="171" t="s">
        <v>179</v>
      </c>
      <c r="E384" s="171" t="s">
        <v>706</v>
      </c>
      <c r="F384" s="173">
        <v>3.5987435800000003</v>
      </c>
      <c r="G384" s="173">
        <v>2.8449517200000001</v>
      </c>
      <c r="H384" s="58">
        <f t="shared" si="19"/>
        <v>0.2649576984737021</v>
      </c>
      <c r="I384" s="173">
        <v>11.02490331255094</v>
      </c>
      <c r="J384" s="173">
        <v>10.275061159999998</v>
      </c>
      <c r="K384" s="58">
        <f t="shared" si="20"/>
        <v>7.2976904066519577E-2</v>
      </c>
      <c r="L384" s="58">
        <f t="shared" si="18"/>
        <v>3.0635423356700895</v>
      </c>
    </row>
    <row r="385" spans="1:12" x14ac:dyDescent="0.2">
      <c r="A385" s="171" t="s">
        <v>3142</v>
      </c>
      <c r="B385" s="172" t="s">
        <v>2015</v>
      </c>
      <c r="C385" s="171" t="s">
        <v>510</v>
      </c>
      <c r="D385" s="171" t="s">
        <v>609</v>
      </c>
      <c r="E385" s="171" t="s">
        <v>706</v>
      </c>
      <c r="F385" s="173">
        <v>0.96016468999999993</v>
      </c>
      <c r="G385" s="173">
        <v>6.7187210000000011E-2</v>
      </c>
      <c r="H385" s="58">
        <f t="shared" si="19"/>
        <v>13.290884976470965</v>
      </c>
      <c r="I385" s="173">
        <v>10.88262022282332</v>
      </c>
      <c r="J385" s="173">
        <v>0.1240715</v>
      </c>
      <c r="K385" s="58">
        <f t="shared" si="20"/>
        <v>86.712490159491253</v>
      </c>
      <c r="L385" s="58">
        <f t="shared" si="18"/>
        <v>11.334118340493568</v>
      </c>
    </row>
    <row r="386" spans="1:12" x14ac:dyDescent="0.2">
      <c r="A386" s="171" t="s">
        <v>2921</v>
      </c>
      <c r="B386" s="172" t="s">
        <v>1827</v>
      </c>
      <c r="C386" s="171" t="s">
        <v>639</v>
      </c>
      <c r="D386" s="171" t="s">
        <v>609</v>
      </c>
      <c r="E386" s="171" t="s">
        <v>706</v>
      </c>
      <c r="F386" s="173">
        <v>3.7074343299999999</v>
      </c>
      <c r="G386" s="173">
        <v>3.2839362300000001</v>
      </c>
      <c r="H386" s="58">
        <f t="shared" si="19"/>
        <v>0.1289605127320026</v>
      </c>
      <c r="I386" s="173">
        <v>10.728356680321603</v>
      </c>
      <c r="J386" s="173">
        <v>18.145407001827198</v>
      </c>
      <c r="K386" s="58">
        <f t="shared" si="20"/>
        <v>-0.40875634923805881</v>
      </c>
      <c r="L386" s="58">
        <f t="shared" si="18"/>
        <v>2.893741527263034</v>
      </c>
    </row>
    <row r="387" spans="1:12" x14ac:dyDescent="0.2">
      <c r="A387" s="171" t="s">
        <v>2996</v>
      </c>
      <c r="B387" s="172" t="s">
        <v>0</v>
      </c>
      <c r="C387" s="171" t="s">
        <v>2192</v>
      </c>
      <c r="D387" s="171" t="s">
        <v>179</v>
      </c>
      <c r="E387" s="171" t="s">
        <v>180</v>
      </c>
      <c r="F387" s="173">
        <v>1.37251926</v>
      </c>
      <c r="G387" s="173">
        <v>1.26575649</v>
      </c>
      <c r="H387" s="58">
        <f t="shared" si="19"/>
        <v>8.4347005797299923E-2</v>
      </c>
      <c r="I387" s="173">
        <v>10.676016673134395</v>
      </c>
      <c r="J387" s="173">
        <v>29.120885501935799</v>
      </c>
      <c r="K387" s="58">
        <f t="shared" si="20"/>
        <v>-0.63338969646288024</v>
      </c>
      <c r="L387" s="58">
        <f t="shared" si="18"/>
        <v>7.7784093704698867</v>
      </c>
    </row>
    <row r="388" spans="1:12" x14ac:dyDescent="0.2">
      <c r="A388" s="171" t="s">
        <v>1297</v>
      </c>
      <c r="B388" s="172" t="s">
        <v>457</v>
      </c>
      <c r="C388" s="171" t="s">
        <v>639</v>
      </c>
      <c r="D388" s="171" t="s">
        <v>179</v>
      </c>
      <c r="E388" s="171" t="s">
        <v>180</v>
      </c>
      <c r="F388" s="173">
        <v>7.2278134700000001</v>
      </c>
      <c r="G388" s="173">
        <v>14.60909618</v>
      </c>
      <c r="H388" s="58">
        <f t="shared" si="19"/>
        <v>-0.50525252343160354</v>
      </c>
      <c r="I388" s="173">
        <v>10.51903267</v>
      </c>
      <c r="J388" s="173">
        <v>23.777043900000002</v>
      </c>
      <c r="K388" s="58">
        <f t="shared" si="20"/>
        <v>-0.55759712123002814</v>
      </c>
      <c r="L388" s="58">
        <f t="shared" si="18"/>
        <v>1.455354750597901</v>
      </c>
    </row>
    <row r="389" spans="1:12" x14ac:dyDescent="0.2">
      <c r="A389" s="171" t="s">
        <v>2975</v>
      </c>
      <c r="B389" s="172" t="s">
        <v>148</v>
      </c>
      <c r="C389" s="171" t="s">
        <v>639</v>
      </c>
      <c r="D389" s="171" t="s">
        <v>179</v>
      </c>
      <c r="E389" s="171" t="s">
        <v>706</v>
      </c>
      <c r="F389" s="173">
        <v>3.7115400000000002E-3</v>
      </c>
      <c r="G389" s="173">
        <v>1.6728221000000001</v>
      </c>
      <c r="H389" s="58">
        <f t="shared" si="19"/>
        <v>-0.99778127034548381</v>
      </c>
      <c r="I389" s="173">
        <v>10.487644910426599</v>
      </c>
      <c r="J389" s="173">
        <v>6.9368946262090017</v>
      </c>
      <c r="K389" s="58">
        <f t="shared" si="20"/>
        <v>0.511864526643109</v>
      </c>
      <c r="L389" s="58" t="str">
        <f t="shared" si="18"/>
        <v/>
      </c>
    </row>
    <row r="390" spans="1:12" x14ac:dyDescent="0.2">
      <c r="A390" s="171" t="s">
        <v>2978</v>
      </c>
      <c r="B390" s="172" t="s">
        <v>709</v>
      </c>
      <c r="C390" s="171" t="s">
        <v>2192</v>
      </c>
      <c r="D390" s="171" t="s">
        <v>179</v>
      </c>
      <c r="E390" s="171" t="s">
        <v>180</v>
      </c>
      <c r="F390" s="173">
        <v>2.4174277400000004</v>
      </c>
      <c r="G390" s="173">
        <v>1.6171391499999999</v>
      </c>
      <c r="H390" s="58">
        <f t="shared" si="19"/>
        <v>0.49487923781945464</v>
      </c>
      <c r="I390" s="173">
        <v>10.471610805865481</v>
      </c>
      <c r="J390" s="173">
        <v>1.84896412</v>
      </c>
      <c r="K390" s="58">
        <f t="shared" si="20"/>
        <v>4.6635013587313319</v>
      </c>
      <c r="L390" s="58">
        <f t="shared" si="18"/>
        <v>4.3317161595347127</v>
      </c>
    </row>
    <row r="391" spans="1:12" x14ac:dyDescent="0.2">
      <c r="A391" s="171" t="s">
        <v>3026</v>
      </c>
      <c r="B391" s="172" t="s">
        <v>2068</v>
      </c>
      <c r="C391" s="171" t="s">
        <v>639</v>
      </c>
      <c r="D391" s="171" t="s">
        <v>609</v>
      </c>
      <c r="E391" s="171" t="s">
        <v>180</v>
      </c>
      <c r="F391" s="173">
        <v>0.21317742000000001</v>
      </c>
      <c r="G391" s="173">
        <v>0.91664840000000003</v>
      </c>
      <c r="H391" s="58">
        <f t="shared" si="19"/>
        <v>-0.76743818022264587</v>
      </c>
      <c r="I391" s="173">
        <v>10.462843263682498</v>
      </c>
      <c r="J391" s="173">
        <v>4.2437594776081005</v>
      </c>
      <c r="K391" s="58">
        <f t="shared" si="20"/>
        <v>1.465465660551442</v>
      </c>
      <c r="L391" s="58">
        <f t="shared" si="18"/>
        <v>49.080447937133762</v>
      </c>
    </row>
    <row r="392" spans="1:12" x14ac:dyDescent="0.2">
      <c r="A392" s="171" t="s">
        <v>2884</v>
      </c>
      <c r="B392" s="172" t="s">
        <v>141</v>
      </c>
      <c r="C392" s="171" t="s">
        <v>639</v>
      </c>
      <c r="D392" s="171" t="s">
        <v>179</v>
      </c>
      <c r="E392" s="171" t="s">
        <v>706</v>
      </c>
      <c r="F392" s="173">
        <v>2.54041367</v>
      </c>
      <c r="G392" s="173">
        <v>5.1313762800000005</v>
      </c>
      <c r="H392" s="58">
        <f t="shared" si="19"/>
        <v>-0.5049254758608348</v>
      </c>
      <c r="I392" s="173">
        <v>10.410772272532501</v>
      </c>
      <c r="J392" s="173">
        <v>9.1200782593473004</v>
      </c>
      <c r="K392" s="58">
        <f t="shared" si="20"/>
        <v>0.14152225194584811</v>
      </c>
      <c r="L392" s="58">
        <f t="shared" si="18"/>
        <v>4.0980618217711378</v>
      </c>
    </row>
    <row r="393" spans="1:12" x14ac:dyDescent="0.2">
      <c r="A393" s="171" t="s">
        <v>2280</v>
      </c>
      <c r="B393" s="172" t="s">
        <v>1498</v>
      </c>
      <c r="C393" s="171" t="s">
        <v>510</v>
      </c>
      <c r="D393" s="171" t="s">
        <v>179</v>
      </c>
      <c r="E393" s="171" t="s">
        <v>706</v>
      </c>
      <c r="F393" s="173">
        <v>2.8760957500000002</v>
      </c>
      <c r="G393" s="173">
        <v>1.80242546</v>
      </c>
      <c r="H393" s="58">
        <f t="shared" si="19"/>
        <v>0.59568082776638098</v>
      </c>
      <c r="I393" s="173">
        <v>10.335189365312452</v>
      </c>
      <c r="J393" s="173">
        <v>5.9733979141728195</v>
      </c>
      <c r="K393" s="58">
        <f t="shared" si="20"/>
        <v>0.73020272779595019</v>
      </c>
      <c r="L393" s="58">
        <f t="shared" si="18"/>
        <v>3.5934788907192856</v>
      </c>
    </row>
    <row r="394" spans="1:12" x14ac:dyDescent="0.2">
      <c r="A394" s="171" t="s">
        <v>2909</v>
      </c>
      <c r="B394" s="172" t="s">
        <v>2127</v>
      </c>
      <c r="C394" s="171" t="s">
        <v>639</v>
      </c>
      <c r="D394" s="171" t="s">
        <v>609</v>
      </c>
      <c r="E394" s="171" t="s">
        <v>180</v>
      </c>
      <c r="F394" s="173">
        <v>0.65525235999999998</v>
      </c>
      <c r="G394" s="173">
        <v>3.7626031900000001</v>
      </c>
      <c r="H394" s="58">
        <f t="shared" si="19"/>
        <v>-0.82585132502372649</v>
      </c>
      <c r="I394" s="173">
        <v>10.3224047603105</v>
      </c>
      <c r="J394" s="173">
        <v>31.074930150614705</v>
      </c>
      <c r="K394" s="58">
        <f t="shared" si="20"/>
        <v>-0.66782210900299299</v>
      </c>
      <c r="L394" s="58">
        <f t="shared" si="18"/>
        <v>15.753327100280112</v>
      </c>
    </row>
    <row r="395" spans="1:12" x14ac:dyDescent="0.2">
      <c r="A395" s="171" t="s">
        <v>2935</v>
      </c>
      <c r="B395" s="172" t="s">
        <v>146</v>
      </c>
      <c r="C395" s="171" t="s">
        <v>639</v>
      </c>
      <c r="D395" s="171" t="s">
        <v>179</v>
      </c>
      <c r="E395" s="171" t="s">
        <v>706</v>
      </c>
      <c r="F395" s="173">
        <v>2.9581654500000001</v>
      </c>
      <c r="G395" s="173">
        <v>2.8063273199999998</v>
      </c>
      <c r="H395" s="58">
        <f t="shared" si="19"/>
        <v>5.410563796955814E-2</v>
      </c>
      <c r="I395" s="173">
        <v>10.235502369882898</v>
      </c>
      <c r="J395" s="173">
        <v>43.19326691062782</v>
      </c>
      <c r="K395" s="58">
        <f t="shared" si="20"/>
        <v>-0.76303014099254374</v>
      </c>
      <c r="L395" s="58">
        <f t="shared" si="18"/>
        <v>3.4600844823885351</v>
      </c>
    </row>
    <row r="396" spans="1:12" x14ac:dyDescent="0.2">
      <c r="A396" s="171" t="s">
        <v>2852</v>
      </c>
      <c r="B396" s="172" t="s">
        <v>39</v>
      </c>
      <c r="C396" s="171" t="s">
        <v>640</v>
      </c>
      <c r="D396" s="171" t="s">
        <v>178</v>
      </c>
      <c r="E396" s="171" t="s">
        <v>180</v>
      </c>
      <c r="F396" s="173">
        <v>8.1810127999999995</v>
      </c>
      <c r="G396" s="173">
        <v>9.5302064800000004</v>
      </c>
      <c r="H396" s="58">
        <f t="shared" si="19"/>
        <v>-0.14157024644024296</v>
      </c>
      <c r="I396" s="173">
        <v>10.181385279999999</v>
      </c>
      <c r="J396" s="173">
        <v>5.0722862600000003</v>
      </c>
      <c r="K396" s="58">
        <f t="shared" si="20"/>
        <v>1.0072576266624194</v>
      </c>
      <c r="L396" s="58">
        <f t="shared" si="18"/>
        <v>1.2445140386530136</v>
      </c>
    </row>
    <row r="397" spans="1:12" x14ac:dyDescent="0.2">
      <c r="A397" s="171" t="s">
        <v>1349</v>
      </c>
      <c r="B397" s="172" t="s">
        <v>459</v>
      </c>
      <c r="C397" s="171" t="s">
        <v>639</v>
      </c>
      <c r="D397" s="171" t="s">
        <v>179</v>
      </c>
      <c r="E397" s="171" t="s">
        <v>180</v>
      </c>
      <c r="F397" s="173">
        <v>22.59192518</v>
      </c>
      <c r="G397" s="173">
        <v>19.213685390000002</v>
      </c>
      <c r="H397" s="58">
        <f t="shared" si="19"/>
        <v>0.17582466462983959</v>
      </c>
      <c r="I397" s="173">
        <v>10.16393515</v>
      </c>
      <c r="J397" s="173">
        <v>20.98678937</v>
      </c>
      <c r="K397" s="58">
        <f t="shared" si="20"/>
        <v>-0.51569842481341865</v>
      </c>
      <c r="L397" s="58">
        <f t="shared" si="18"/>
        <v>0.44989238717016677</v>
      </c>
    </row>
    <row r="398" spans="1:12" x14ac:dyDescent="0.2">
      <c r="A398" s="171" t="s">
        <v>1793</v>
      </c>
      <c r="B398" s="171" t="s">
        <v>1774</v>
      </c>
      <c r="C398" s="171" t="s">
        <v>2197</v>
      </c>
      <c r="D398" s="171" t="s">
        <v>179</v>
      </c>
      <c r="E398" s="171" t="s">
        <v>706</v>
      </c>
      <c r="F398" s="173">
        <v>5.31905509</v>
      </c>
      <c r="G398" s="173">
        <v>7.2293606700000002</v>
      </c>
      <c r="H398" s="58">
        <f t="shared" si="19"/>
        <v>-0.26424267195953854</v>
      </c>
      <c r="I398" s="173">
        <v>10.049432911535707</v>
      </c>
      <c r="J398" s="173">
        <v>17.977893874270901</v>
      </c>
      <c r="K398" s="58">
        <f t="shared" si="20"/>
        <v>-0.44101166789520474</v>
      </c>
      <c r="L398" s="58">
        <f t="shared" si="18"/>
        <v>1.8893267209111961</v>
      </c>
    </row>
    <row r="399" spans="1:12" x14ac:dyDescent="0.2">
      <c r="A399" s="171" t="s">
        <v>2651</v>
      </c>
      <c r="B399" s="172" t="s">
        <v>2652</v>
      </c>
      <c r="C399" s="172" t="s">
        <v>639</v>
      </c>
      <c r="D399" s="171" t="s">
        <v>179</v>
      </c>
      <c r="E399" s="171" t="s">
        <v>706</v>
      </c>
      <c r="F399" s="173">
        <v>3.1832086500000001</v>
      </c>
      <c r="G399" s="173">
        <v>2.7820645399999999</v>
      </c>
      <c r="H399" s="58">
        <f t="shared" si="19"/>
        <v>0.14418936161703866</v>
      </c>
      <c r="I399" s="173">
        <v>10.041925144121201</v>
      </c>
      <c r="J399" s="173">
        <v>0</v>
      </c>
      <c r="K399" s="58" t="str">
        <f t="shared" si="20"/>
        <v/>
      </c>
      <c r="L399" s="58">
        <f t="shared" si="18"/>
        <v>3.15465501896057</v>
      </c>
    </row>
    <row r="400" spans="1:12" x14ac:dyDescent="0.2">
      <c r="A400" s="171" t="s">
        <v>3093</v>
      </c>
      <c r="B400" s="172" t="s">
        <v>2481</v>
      </c>
      <c r="C400" s="172" t="s">
        <v>692</v>
      </c>
      <c r="D400" s="171" t="s">
        <v>178</v>
      </c>
      <c r="E400" s="171" t="s">
        <v>706</v>
      </c>
      <c r="F400" s="173">
        <v>0.15774433999999998</v>
      </c>
      <c r="G400" s="173">
        <v>0.27152065999999997</v>
      </c>
      <c r="H400" s="58">
        <f t="shared" si="19"/>
        <v>-0.41903374866575527</v>
      </c>
      <c r="I400" s="173">
        <v>9.9719224099999995</v>
      </c>
      <c r="J400" s="173">
        <v>0.70726210999999994</v>
      </c>
      <c r="K400" s="58">
        <f t="shared" si="20"/>
        <v>13.099330741752871</v>
      </c>
      <c r="L400" s="58">
        <f t="shared" si="18"/>
        <v>63.215722415143397</v>
      </c>
    </row>
    <row r="401" spans="1:12" x14ac:dyDescent="0.2">
      <c r="A401" s="171" t="s">
        <v>2254</v>
      </c>
      <c r="B401" s="172" t="s">
        <v>905</v>
      </c>
      <c r="C401" s="171" t="s">
        <v>510</v>
      </c>
      <c r="D401" s="171" t="s">
        <v>179</v>
      </c>
      <c r="E401" s="171" t="s">
        <v>706</v>
      </c>
      <c r="F401" s="173">
        <v>3.9150158399999997</v>
      </c>
      <c r="G401" s="173">
        <v>8.0129895399999995</v>
      </c>
      <c r="H401" s="58">
        <f t="shared" si="19"/>
        <v>-0.51141632964118411</v>
      </c>
      <c r="I401" s="173">
        <v>9.8874576999999988</v>
      </c>
      <c r="J401" s="173">
        <v>56.854837830000001</v>
      </c>
      <c r="K401" s="58">
        <f t="shared" si="20"/>
        <v>-0.82609293989081101</v>
      </c>
      <c r="L401" s="58">
        <f t="shared" si="18"/>
        <v>2.5255217613627843</v>
      </c>
    </row>
    <row r="402" spans="1:12" x14ac:dyDescent="0.2">
      <c r="A402" s="171" t="s">
        <v>2536</v>
      </c>
      <c r="B402" s="172" t="s">
        <v>2176</v>
      </c>
      <c r="C402" s="171" t="s">
        <v>639</v>
      </c>
      <c r="D402" s="171" t="s">
        <v>609</v>
      </c>
      <c r="E402" s="171" t="s">
        <v>180</v>
      </c>
      <c r="F402" s="173">
        <v>3.7463259300000002</v>
      </c>
      <c r="G402" s="173">
        <v>4.9819798400000002</v>
      </c>
      <c r="H402" s="58">
        <f t="shared" si="19"/>
        <v>-0.24802467085053481</v>
      </c>
      <c r="I402" s="173">
        <v>9.8239441364472029</v>
      </c>
      <c r="J402" s="173">
        <v>10.796109205077606</v>
      </c>
      <c r="K402" s="58">
        <f t="shared" si="20"/>
        <v>-9.0047724616677316E-2</v>
      </c>
      <c r="L402" s="58">
        <f t="shared" si="18"/>
        <v>2.622287627933964</v>
      </c>
    </row>
    <row r="403" spans="1:12" x14ac:dyDescent="0.2">
      <c r="A403" s="171" t="s">
        <v>1300</v>
      </c>
      <c r="B403" s="172" t="s">
        <v>467</v>
      </c>
      <c r="C403" s="171" t="s">
        <v>639</v>
      </c>
      <c r="D403" s="171" t="s">
        <v>179</v>
      </c>
      <c r="E403" s="171" t="s">
        <v>180</v>
      </c>
      <c r="F403" s="173">
        <v>7.6489635900000001</v>
      </c>
      <c r="G403" s="173">
        <v>18.360217079999998</v>
      </c>
      <c r="H403" s="58">
        <f t="shared" si="19"/>
        <v>-0.58339470842465657</v>
      </c>
      <c r="I403" s="173">
        <v>9.7250467399999998</v>
      </c>
      <c r="J403" s="173">
        <v>14.733433949999998</v>
      </c>
      <c r="K403" s="58">
        <f t="shared" si="20"/>
        <v>-0.33993346201548613</v>
      </c>
      <c r="L403" s="58">
        <f t="shared" si="18"/>
        <v>1.2714201898822217</v>
      </c>
    </row>
    <row r="404" spans="1:12" x14ac:dyDescent="0.2">
      <c r="A404" s="171" t="s">
        <v>2979</v>
      </c>
      <c r="B404" s="172" t="s">
        <v>1455</v>
      </c>
      <c r="C404" s="171" t="s">
        <v>639</v>
      </c>
      <c r="D404" s="171" t="s">
        <v>179</v>
      </c>
      <c r="E404" s="171" t="s">
        <v>180</v>
      </c>
      <c r="F404" s="173">
        <v>2.5481917599999999</v>
      </c>
      <c r="G404" s="173">
        <v>1.5885143799999999</v>
      </c>
      <c r="H404" s="58">
        <f t="shared" si="19"/>
        <v>0.60413515425651987</v>
      </c>
      <c r="I404" s="173">
        <v>9.622716671409</v>
      </c>
      <c r="J404" s="173">
        <v>13.093741042236603</v>
      </c>
      <c r="K404" s="58">
        <f t="shared" si="20"/>
        <v>-0.26509034810075194</v>
      </c>
      <c r="L404" s="58">
        <f t="shared" si="18"/>
        <v>3.7762922015763052</v>
      </c>
    </row>
    <row r="405" spans="1:12" x14ac:dyDescent="0.2">
      <c r="A405" s="171" t="s">
        <v>2929</v>
      </c>
      <c r="B405" s="172" t="s">
        <v>443</v>
      </c>
      <c r="C405" s="171" t="s">
        <v>640</v>
      </c>
      <c r="D405" s="171" t="s">
        <v>178</v>
      </c>
      <c r="E405" s="171" t="s">
        <v>706</v>
      </c>
      <c r="F405" s="173">
        <v>0.44620082999999999</v>
      </c>
      <c r="G405" s="173">
        <v>2.9260628399999997</v>
      </c>
      <c r="H405" s="58">
        <f t="shared" si="19"/>
        <v>-0.84750811776824309</v>
      </c>
      <c r="I405" s="173">
        <v>9.5884315600000001</v>
      </c>
      <c r="J405" s="173">
        <v>1.9423087200000002</v>
      </c>
      <c r="K405" s="58">
        <f t="shared" si="20"/>
        <v>3.9366156169035778</v>
      </c>
      <c r="L405" s="58">
        <f t="shared" si="18"/>
        <v>21.489049135117028</v>
      </c>
    </row>
    <row r="406" spans="1:12" x14ac:dyDescent="0.2">
      <c r="A406" s="171" t="s">
        <v>2252</v>
      </c>
      <c r="B406" s="172" t="s">
        <v>114</v>
      </c>
      <c r="C406" s="171" t="s">
        <v>510</v>
      </c>
      <c r="D406" s="171" t="s">
        <v>178</v>
      </c>
      <c r="E406" s="171" t="s">
        <v>706</v>
      </c>
      <c r="F406" s="173">
        <v>2.7475851699999998</v>
      </c>
      <c r="G406" s="173">
        <v>2.9620252300000001</v>
      </c>
      <c r="H406" s="58">
        <f t="shared" si="19"/>
        <v>-7.2396432625930096E-2</v>
      </c>
      <c r="I406" s="173">
        <v>9.5173686200000009</v>
      </c>
      <c r="J406" s="173">
        <v>3.64184047</v>
      </c>
      <c r="K406" s="58">
        <f t="shared" si="20"/>
        <v>1.6133403421704524</v>
      </c>
      <c r="L406" s="58">
        <f t="shared" si="18"/>
        <v>3.4639030389001562</v>
      </c>
    </row>
    <row r="407" spans="1:12" x14ac:dyDescent="0.2">
      <c r="A407" s="171" t="s">
        <v>1398</v>
      </c>
      <c r="B407" s="172" t="s">
        <v>1600</v>
      </c>
      <c r="C407" s="171" t="s">
        <v>2197</v>
      </c>
      <c r="D407" s="171" t="s">
        <v>179</v>
      </c>
      <c r="E407" s="171" t="s">
        <v>706</v>
      </c>
      <c r="F407" s="173">
        <v>1.1675145300000001</v>
      </c>
      <c r="G407" s="173">
        <v>1.1530584099999999</v>
      </c>
      <c r="H407" s="58">
        <f t="shared" si="19"/>
        <v>1.2537196619553992E-2</v>
      </c>
      <c r="I407" s="173">
        <v>9.5048024800000004</v>
      </c>
      <c r="J407" s="173">
        <v>1.7775982000000001</v>
      </c>
      <c r="K407" s="58">
        <f t="shared" si="20"/>
        <v>4.3469915079796992</v>
      </c>
      <c r="L407" s="58">
        <f t="shared" si="18"/>
        <v>8.1410571224325583</v>
      </c>
    </row>
    <row r="408" spans="1:12" x14ac:dyDescent="0.2">
      <c r="A408" s="171" t="s">
        <v>2522</v>
      </c>
      <c r="B408" s="172" t="s">
        <v>2094</v>
      </c>
      <c r="C408" s="171" t="s">
        <v>639</v>
      </c>
      <c r="D408" s="171" t="s">
        <v>179</v>
      </c>
      <c r="E408" s="171" t="s">
        <v>180</v>
      </c>
      <c r="F408" s="173">
        <v>3.0472396600000002</v>
      </c>
      <c r="G408" s="173">
        <v>2.7586806099999999</v>
      </c>
      <c r="H408" s="58">
        <f t="shared" si="19"/>
        <v>0.10460038358699331</v>
      </c>
      <c r="I408" s="173">
        <v>9.4820359970066033</v>
      </c>
      <c r="J408" s="173">
        <v>16.895411820883297</v>
      </c>
      <c r="K408" s="58">
        <f t="shared" si="20"/>
        <v>-0.43878041579983929</v>
      </c>
      <c r="L408" s="58">
        <f t="shared" si="18"/>
        <v>3.1116804239173637</v>
      </c>
    </row>
    <row r="409" spans="1:12" x14ac:dyDescent="0.2">
      <c r="A409" s="171" t="s">
        <v>2928</v>
      </c>
      <c r="B409" s="172" t="s">
        <v>431</v>
      </c>
      <c r="C409" s="171" t="s">
        <v>640</v>
      </c>
      <c r="D409" s="171" t="s">
        <v>178</v>
      </c>
      <c r="E409" s="171" t="s">
        <v>706</v>
      </c>
      <c r="F409" s="173">
        <v>3.16782502</v>
      </c>
      <c r="G409" s="173">
        <v>3.0062489999999999</v>
      </c>
      <c r="H409" s="58">
        <f t="shared" si="19"/>
        <v>5.3746718917827563E-2</v>
      </c>
      <c r="I409" s="173">
        <v>9.4760444099999983</v>
      </c>
      <c r="J409" s="173">
        <v>1.4708347000000002</v>
      </c>
      <c r="K409" s="58">
        <f t="shared" si="20"/>
        <v>5.4426304397088243</v>
      </c>
      <c r="L409" s="58">
        <f t="shared" si="18"/>
        <v>2.991340856951751</v>
      </c>
    </row>
    <row r="410" spans="1:12" x14ac:dyDescent="0.2">
      <c r="A410" s="171" t="s">
        <v>3067</v>
      </c>
      <c r="B410" s="172" t="s">
        <v>273</v>
      </c>
      <c r="C410" s="171" t="s">
        <v>640</v>
      </c>
      <c r="D410" s="171" t="s">
        <v>178</v>
      </c>
      <c r="E410" s="171" t="s">
        <v>706</v>
      </c>
      <c r="F410" s="173">
        <v>0.32061243</v>
      </c>
      <c r="G410" s="173">
        <v>0.48020588000000003</v>
      </c>
      <c r="H410" s="58">
        <f t="shared" si="19"/>
        <v>-0.33234380636905159</v>
      </c>
      <c r="I410" s="173">
        <v>9.4210873699999986</v>
      </c>
      <c r="J410" s="173">
        <v>0.67724372999999993</v>
      </c>
      <c r="K410" s="58">
        <f t="shared" si="20"/>
        <v>12.910925937992811</v>
      </c>
      <c r="L410" s="58">
        <f t="shared" si="18"/>
        <v>29.384660382630823</v>
      </c>
    </row>
    <row r="411" spans="1:12" x14ac:dyDescent="0.2">
      <c r="A411" s="171" t="s">
        <v>2241</v>
      </c>
      <c r="B411" s="172" t="s">
        <v>1804</v>
      </c>
      <c r="C411" s="171" t="s">
        <v>2197</v>
      </c>
      <c r="D411" s="171" t="s">
        <v>179</v>
      </c>
      <c r="E411" s="171" t="s">
        <v>706</v>
      </c>
      <c r="F411" s="173">
        <v>2.1961169900000002</v>
      </c>
      <c r="G411" s="173">
        <v>1.89908016</v>
      </c>
      <c r="H411" s="58">
        <f t="shared" si="19"/>
        <v>0.15641089631519289</v>
      </c>
      <c r="I411" s="173">
        <v>9.3496053000000003</v>
      </c>
      <c r="J411" s="173">
        <v>7.1502411099999996</v>
      </c>
      <c r="K411" s="58">
        <f t="shared" si="20"/>
        <v>0.30759301066422373</v>
      </c>
      <c r="L411" s="58">
        <f t="shared" si="18"/>
        <v>4.2573348061935441</v>
      </c>
    </row>
    <row r="412" spans="1:12" x14ac:dyDescent="0.2">
      <c r="A412" s="171" t="s">
        <v>2850</v>
      </c>
      <c r="B412" s="172" t="s">
        <v>590</v>
      </c>
      <c r="C412" s="171" t="s">
        <v>640</v>
      </c>
      <c r="D412" s="171" t="s">
        <v>178</v>
      </c>
      <c r="E412" s="171" t="s">
        <v>706</v>
      </c>
      <c r="F412" s="173">
        <v>13.70233803</v>
      </c>
      <c r="G412" s="173">
        <v>9.81075081</v>
      </c>
      <c r="H412" s="58">
        <f t="shared" si="19"/>
        <v>0.39666558608677982</v>
      </c>
      <c r="I412" s="173">
        <v>9.3275493000000012</v>
      </c>
      <c r="J412" s="173">
        <v>1.4701916900000001</v>
      </c>
      <c r="K412" s="58">
        <f t="shared" si="20"/>
        <v>5.3444443084833386</v>
      </c>
      <c r="L412" s="58">
        <f t="shared" si="18"/>
        <v>0.68072684235188152</v>
      </c>
    </row>
    <row r="413" spans="1:12" x14ac:dyDescent="0.2">
      <c r="A413" s="171" t="s">
        <v>1978</v>
      </c>
      <c r="B413" s="172" t="s">
        <v>44</v>
      </c>
      <c r="C413" s="171" t="s">
        <v>1993</v>
      </c>
      <c r="D413" s="171" t="s">
        <v>178</v>
      </c>
      <c r="E413" s="171" t="s">
        <v>706</v>
      </c>
      <c r="F413" s="173">
        <v>0.92981561999999995</v>
      </c>
      <c r="G413" s="173">
        <v>0.77780773000000003</v>
      </c>
      <c r="H413" s="58">
        <f t="shared" si="19"/>
        <v>0.19543118965917183</v>
      </c>
      <c r="I413" s="173">
        <v>9.30276411</v>
      </c>
      <c r="J413" s="173">
        <v>1.117673535487</v>
      </c>
      <c r="K413" s="58">
        <f t="shared" si="20"/>
        <v>7.3233286059211729</v>
      </c>
      <c r="L413" s="58">
        <f t="shared" si="18"/>
        <v>10.004955724447822</v>
      </c>
    </row>
    <row r="414" spans="1:12" x14ac:dyDescent="0.2">
      <c r="A414" s="171" t="s">
        <v>1415</v>
      </c>
      <c r="B414" s="172" t="s">
        <v>52</v>
      </c>
      <c r="C414" s="171" t="s">
        <v>637</v>
      </c>
      <c r="D414" s="171" t="s">
        <v>179</v>
      </c>
      <c r="E414" s="171" t="s">
        <v>706</v>
      </c>
      <c r="F414" s="173">
        <v>1.2579646</v>
      </c>
      <c r="G414" s="173">
        <v>0.30400902000000002</v>
      </c>
      <c r="H414" s="58">
        <f t="shared" si="19"/>
        <v>3.1379186709657496</v>
      </c>
      <c r="I414" s="173">
        <v>9.2830641699999994</v>
      </c>
      <c r="J414" s="173">
        <v>0.88681019999999999</v>
      </c>
      <c r="K414" s="58">
        <f t="shared" si="20"/>
        <v>9.4679266995350293</v>
      </c>
      <c r="L414" s="58">
        <f t="shared" si="18"/>
        <v>7.379431956988296</v>
      </c>
    </row>
    <row r="415" spans="1:12" x14ac:dyDescent="0.2">
      <c r="A415" s="171" t="s">
        <v>1365</v>
      </c>
      <c r="B415" s="172" t="s">
        <v>248</v>
      </c>
      <c r="C415" s="171" t="s">
        <v>2190</v>
      </c>
      <c r="D415" s="171" t="s">
        <v>178</v>
      </c>
      <c r="E415" s="171" t="s">
        <v>706</v>
      </c>
      <c r="F415" s="173">
        <v>4.4692574</v>
      </c>
      <c r="G415" s="173">
        <v>3.9520943900000001</v>
      </c>
      <c r="H415" s="58">
        <f t="shared" si="19"/>
        <v>0.13085796010049244</v>
      </c>
      <c r="I415" s="173">
        <v>9.1261014821226087</v>
      </c>
      <c r="J415" s="173">
        <v>4.9462879499999994</v>
      </c>
      <c r="K415" s="58">
        <f t="shared" si="20"/>
        <v>0.84504047770259905</v>
      </c>
      <c r="L415" s="58">
        <f t="shared" si="18"/>
        <v>2.041972673608508</v>
      </c>
    </row>
    <row r="416" spans="1:12" x14ac:dyDescent="0.2">
      <c r="A416" s="171" t="s">
        <v>3027</v>
      </c>
      <c r="B416" s="172" t="s">
        <v>2033</v>
      </c>
      <c r="C416" s="171" t="s">
        <v>510</v>
      </c>
      <c r="D416" s="171" t="s">
        <v>609</v>
      </c>
      <c r="E416" s="171" t="s">
        <v>180</v>
      </c>
      <c r="F416" s="173">
        <v>0.22170918000000001</v>
      </c>
      <c r="G416" s="173">
        <v>0.90691532999999991</v>
      </c>
      <c r="H416" s="58">
        <f t="shared" si="19"/>
        <v>-0.7555348634364798</v>
      </c>
      <c r="I416" s="173">
        <v>9.0851034620353595</v>
      </c>
      <c r="J416" s="173">
        <v>1.9540770600000001</v>
      </c>
      <c r="K416" s="58">
        <f t="shared" si="20"/>
        <v>3.6493066460927386</v>
      </c>
      <c r="L416" s="58">
        <f t="shared" si="18"/>
        <v>40.977570085439673</v>
      </c>
    </row>
    <row r="417" spans="1:16" x14ac:dyDescent="0.2">
      <c r="A417" s="171" t="s">
        <v>2532</v>
      </c>
      <c r="B417" s="172" t="s">
        <v>2172</v>
      </c>
      <c r="C417" s="171" t="s">
        <v>639</v>
      </c>
      <c r="D417" s="171" t="s">
        <v>609</v>
      </c>
      <c r="E417" s="171" t="s">
        <v>706</v>
      </c>
      <c r="F417" s="173">
        <v>1.12911275</v>
      </c>
      <c r="G417" s="173">
        <v>2.1166163900000003</v>
      </c>
      <c r="H417" s="58">
        <f t="shared" si="19"/>
        <v>-0.46654823456223926</v>
      </c>
      <c r="I417" s="173">
        <v>9.0260964734093942</v>
      </c>
      <c r="J417" s="173">
        <v>15.480544981768707</v>
      </c>
      <c r="K417" s="58">
        <f t="shared" si="20"/>
        <v>-0.41693935943215543</v>
      </c>
      <c r="L417" s="58">
        <f t="shared" si="18"/>
        <v>7.9939726775819278</v>
      </c>
    </row>
    <row r="418" spans="1:16" x14ac:dyDescent="0.2">
      <c r="A418" s="171" t="s">
        <v>2625</v>
      </c>
      <c r="B418" s="172" t="s">
        <v>1824</v>
      </c>
      <c r="C418" s="171" t="s">
        <v>639</v>
      </c>
      <c r="D418" s="171" t="s">
        <v>609</v>
      </c>
      <c r="E418" s="171" t="s">
        <v>180</v>
      </c>
      <c r="F418" s="173">
        <v>4.4881392999999994</v>
      </c>
      <c r="G418" s="173">
        <v>6.5041680199999998</v>
      </c>
      <c r="H418" s="58">
        <f t="shared" si="19"/>
        <v>-0.30995950808786155</v>
      </c>
      <c r="I418" s="173">
        <v>8.9954031524302032</v>
      </c>
      <c r="J418" s="173">
        <v>19.909783255676089</v>
      </c>
      <c r="K418" s="58">
        <f t="shared" si="20"/>
        <v>-0.54819180917674237</v>
      </c>
      <c r="L418" s="58">
        <f t="shared" si="18"/>
        <v>2.0042611316520866</v>
      </c>
    </row>
    <row r="419" spans="1:16" x14ac:dyDescent="0.2">
      <c r="A419" s="171" t="s">
        <v>2271</v>
      </c>
      <c r="B419" s="172" t="s">
        <v>704</v>
      </c>
      <c r="C419" s="171" t="s">
        <v>510</v>
      </c>
      <c r="D419" s="171" t="s">
        <v>178</v>
      </c>
      <c r="E419" s="171" t="s">
        <v>706</v>
      </c>
      <c r="F419" s="173">
        <v>5.3501723200000004</v>
      </c>
      <c r="G419" s="173">
        <v>4.2823701300000003</v>
      </c>
      <c r="H419" s="58">
        <f t="shared" si="19"/>
        <v>0.24934841164698662</v>
      </c>
      <c r="I419" s="173">
        <v>8.8742586517749302</v>
      </c>
      <c r="J419" s="173">
        <v>26.680033582579682</v>
      </c>
      <c r="K419" s="58">
        <f t="shared" si="20"/>
        <v>-0.66738202842558492</v>
      </c>
      <c r="L419" s="58">
        <f t="shared" si="18"/>
        <v>1.6586865097038463</v>
      </c>
      <c r="M419" s="129"/>
      <c r="P419" s="129"/>
    </row>
    <row r="420" spans="1:16" x14ac:dyDescent="0.2">
      <c r="A420" s="171" t="s">
        <v>2942</v>
      </c>
      <c r="B420" s="172" t="s">
        <v>131</v>
      </c>
      <c r="C420" s="171" t="s">
        <v>640</v>
      </c>
      <c r="D420" s="171" t="s">
        <v>178</v>
      </c>
      <c r="E420" s="171" t="s">
        <v>706</v>
      </c>
      <c r="F420" s="173">
        <v>2.1549162499999999</v>
      </c>
      <c r="G420" s="173">
        <v>2.6051291600000002</v>
      </c>
      <c r="H420" s="58">
        <f t="shared" si="19"/>
        <v>-0.17281788439234247</v>
      </c>
      <c r="I420" s="173">
        <v>8.8557138500000008</v>
      </c>
      <c r="J420" s="173">
        <v>2.9410486100000002</v>
      </c>
      <c r="K420" s="58">
        <f t="shared" si="20"/>
        <v>2.0110736081985396</v>
      </c>
      <c r="L420" s="58">
        <f t="shared" si="18"/>
        <v>4.1095396862871123</v>
      </c>
    </row>
    <row r="421" spans="1:16" x14ac:dyDescent="0.2">
      <c r="A421" s="171" t="s">
        <v>2587</v>
      </c>
      <c r="B421" s="172" t="s">
        <v>2045</v>
      </c>
      <c r="C421" s="171" t="s">
        <v>639</v>
      </c>
      <c r="D421" s="171" t="s">
        <v>179</v>
      </c>
      <c r="E421" s="171" t="s">
        <v>180</v>
      </c>
      <c r="F421" s="173">
        <v>3.3013133300000002</v>
      </c>
      <c r="G421" s="173">
        <v>3.8189042400000002</v>
      </c>
      <c r="H421" s="58">
        <f t="shared" si="19"/>
        <v>-0.13553388026299396</v>
      </c>
      <c r="I421" s="173">
        <v>8.7738143857128019</v>
      </c>
      <c r="J421" s="173">
        <v>8.7015507836725021</v>
      </c>
      <c r="K421" s="58">
        <f t="shared" si="20"/>
        <v>8.3046808364199975E-3</v>
      </c>
      <c r="L421" s="58">
        <f t="shared" si="18"/>
        <v>2.6576739341832791</v>
      </c>
    </row>
    <row r="422" spans="1:16" x14ac:dyDescent="0.2">
      <c r="A422" s="171" t="s">
        <v>2940</v>
      </c>
      <c r="B422" s="172" t="s">
        <v>1920</v>
      </c>
      <c r="C422" s="171" t="s">
        <v>639</v>
      </c>
      <c r="D422" s="171" t="s">
        <v>179</v>
      </c>
      <c r="E422" s="171" t="s">
        <v>706</v>
      </c>
      <c r="F422" s="173">
        <v>1.6856741399999999</v>
      </c>
      <c r="G422" s="173">
        <v>2.6618781600000001</v>
      </c>
      <c r="H422" s="58">
        <f t="shared" si="19"/>
        <v>-0.36673504996186612</v>
      </c>
      <c r="I422" s="173">
        <v>8.7685585222638007</v>
      </c>
      <c r="J422" s="173">
        <v>3.1284378684164014</v>
      </c>
      <c r="K422" s="58">
        <f t="shared" si="20"/>
        <v>1.8028552559052096</v>
      </c>
      <c r="L422" s="58">
        <f t="shared" si="18"/>
        <v>5.2018111414248791</v>
      </c>
    </row>
    <row r="423" spans="1:16" x14ac:dyDescent="0.2">
      <c r="A423" s="171" t="s">
        <v>2869</v>
      </c>
      <c r="B423" s="172" t="s">
        <v>147</v>
      </c>
      <c r="C423" s="171" t="s">
        <v>639</v>
      </c>
      <c r="D423" s="171" t="s">
        <v>179</v>
      </c>
      <c r="E423" s="171" t="s">
        <v>706</v>
      </c>
      <c r="F423" s="173">
        <v>3.8101114900000002</v>
      </c>
      <c r="G423" s="173">
        <v>6.3978725999999995</v>
      </c>
      <c r="H423" s="58">
        <f t="shared" si="19"/>
        <v>-0.40447212249896936</v>
      </c>
      <c r="I423" s="173">
        <v>8.6718353609379033</v>
      </c>
      <c r="J423" s="173">
        <v>6.6042653860879037</v>
      </c>
      <c r="K423" s="58">
        <f t="shared" si="20"/>
        <v>0.31306585274501564</v>
      </c>
      <c r="L423" s="58">
        <f t="shared" si="18"/>
        <v>2.2760056716707529</v>
      </c>
    </row>
    <row r="424" spans="1:16" x14ac:dyDescent="0.2">
      <c r="A424" s="171" t="s">
        <v>2956</v>
      </c>
      <c r="B424" s="172" t="s">
        <v>899</v>
      </c>
      <c r="C424" s="171" t="s">
        <v>510</v>
      </c>
      <c r="D424" s="171" t="s">
        <v>609</v>
      </c>
      <c r="E424" s="171" t="s">
        <v>180</v>
      </c>
      <c r="F424" s="173">
        <v>1.31956864</v>
      </c>
      <c r="G424" s="173">
        <v>2.1320074999999998</v>
      </c>
      <c r="H424" s="58">
        <f t="shared" si="19"/>
        <v>-0.38106754314888669</v>
      </c>
      <c r="I424" s="173">
        <v>8.6432908000000008</v>
      </c>
      <c r="J424" s="173">
        <v>7.0154774599999996</v>
      </c>
      <c r="K424" s="58">
        <f t="shared" si="20"/>
        <v>0.23203172546434225</v>
      </c>
      <c r="L424" s="58">
        <f t="shared" si="18"/>
        <v>6.5500880651422584</v>
      </c>
    </row>
    <row r="425" spans="1:16" x14ac:dyDescent="0.2">
      <c r="A425" s="171" t="s">
        <v>1395</v>
      </c>
      <c r="B425" s="172" t="s">
        <v>198</v>
      </c>
      <c r="C425" s="171" t="s">
        <v>2190</v>
      </c>
      <c r="D425" s="171" t="s">
        <v>178</v>
      </c>
      <c r="E425" s="171" t="s">
        <v>706</v>
      </c>
      <c r="F425" s="173">
        <v>0.25719857000000002</v>
      </c>
      <c r="G425" s="173">
        <v>1.3483452499999999</v>
      </c>
      <c r="H425" s="58">
        <f t="shared" si="19"/>
        <v>-0.80924872913669543</v>
      </c>
      <c r="I425" s="173">
        <v>8.6411276499999996</v>
      </c>
      <c r="J425" s="173">
        <v>15.067524279999999</v>
      </c>
      <c r="K425" s="58">
        <f t="shared" si="20"/>
        <v>-0.42650647250193119</v>
      </c>
      <c r="L425" s="58">
        <f t="shared" si="18"/>
        <v>33.597106119213642</v>
      </c>
    </row>
    <row r="426" spans="1:16" x14ac:dyDescent="0.2">
      <c r="A426" s="171" t="s">
        <v>2792</v>
      </c>
      <c r="B426" s="172" t="s">
        <v>2799</v>
      </c>
      <c r="C426" s="172" t="s">
        <v>510</v>
      </c>
      <c r="D426" s="171" t="s">
        <v>179</v>
      </c>
      <c r="E426" s="171" t="s">
        <v>706</v>
      </c>
      <c r="F426" s="173">
        <v>1.0502733</v>
      </c>
      <c r="G426" s="173"/>
      <c r="H426" s="58" t="str">
        <f t="shared" si="19"/>
        <v/>
      </c>
      <c r="I426" s="173">
        <v>8.5922088900000002</v>
      </c>
      <c r="J426" s="173"/>
      <c r="K426" s="58" t="str">
        <f t="shared" si="20"/>
        <v/>
      </c>
      <c r="L426" s="58"/>
    </row>
    <row r="427" spans="1:16" x14ac:dyDescent="0.2">
      <c r="A427" s="171" t="s">
        <v>1795</v>
      </c>
      <c r="B427" s="172" t="s">
        <v>1776</v>
      </c>
      <c r="C427" s="171" t="s">
        <v>2197</v>
      </c>
      <c r="D427" s="171" t="s">
        <v>179</v>
      </c>
      <c r="E427" s="171" t="s">
        <v>706</v>
      </c>
      <c r="F427" s="173">
        <v>0.53319550000000004</v>
      </c>
      <c r="G427" s="173">
        <v>1.82358047</v>
      </c>
      <c r="H427" s="58">
        <f t="shared" si="19"/>
        <v>-0.70761065454928895</v>
      </c>
      <c r="I427" s="173">
        <v>8.5898492373107</v>
      </c>
      <c r="J427" s="173">
        <v>2.2191394115875998</v>
      </c>
      <c r="K427" s="58">
        <f t="shared" si="20"/>
        <v>2.8708019840742747</v>
      </c>
      <c r="L427" s="58">
        <f t="shared" ref="L427:L490" si="21">IF(ISERROR(I427/F427),"",IF(I427/F427&gt;10000%,"",I427/F427))</f>
        <v>16.110130781881505</v>
      </c>
    </row>
    <row r="428" spans="1:16" x14ac:dyDescent="0.2">
      <c r="A428" s="171" t="s">
        <v>1368</v>
      </c>
      <c r="B428" s="172" t="s">
        <v>305</v>
      </c>
      <c r="C428" s="171" t="s">
        <v>1156</v>
      </c>
      <c r="D428" s="171" t="s">
        <v>179</v>
      </c>
      <c r="E428" s="171" t="s">
        <v>180</v>
      </c>
      <c r="F428" s="173">
        <v>7.0572665800000003</v>
      </c>
      <c r="G428" s="173">
        <v>10.402198869999999</v>
      </c>
      <c r="H428" s="58">
        <f t="shared" si="19"/>
        <v>-0.32156011741390589</v>
      </c>
      <c r="I428" s="173">
        <v>8.5763707799999995</v>
      </c>
      <c r="J428" s="173">
        <v>6.3429040399999996</v>
      </c>
      <c r="K428" s="58">
        <f t="shared" si="20"/>
        <v>0.35212053121333353</v>
      </c>
      <c r="L428" s="58">
        <f t="shared" si="21"/>
        <v>1.215253906421089</v>
      </c>
    </row>
    <row r="429" spans="1:16" x14ac:dyDescent="0.2">
      <c r="A429" s="171" t="s">
        <v>2609</v>
      </c>
      <c r="B429" s="172" t="s">
        <v>2091</v>
      </c>
      <c r="C429" s="171" t="s">
        <v>639</v>
      </c>
      <c r="D429" s="171" t="s">
        <v>179</v>
      </c>
      <c r="E429" s="171" t="s">
        <v>180</v>
      </c>
      <c r="F429" s="173">
        <v>3.52428556</v>
      </c>
      <c r="G429" s="173">
        <v>6.2003407499999996</v>
      </c>
      <c r="H429" s="58">
        <f t="shared" si="19"/>
        <v>-0.43159808434721914</v>
      </c>
      <c r="I429" s="173">
        <v>8.5463347720009963</v>
      </c>
      <c r="J429" s="173">
        <v>25.857704529999982</v>
      </c>
      <c r="K429" s="58">
        <f t="shared" si="20"/>
        <v>-0.66948594520114568</v>
      </c>
      <c r="L429" s="58">
        <f t="shared" si="21"/>
        <v>2.4249836247664893</v>
      </c>
    </row>
    <row r="430" spans="1:16" x14ac:dyDescent="0.2">
      <c r="A430" s="171" t="s">
        <v>1962</v>
      </c>
      <c r="B430" s="171" t="s">
        <v>33</v>
      </c>
      <c r="C430" s="171" t="s">
        <v>1156</v>
      </c>
      <c r="D430" s="171" t="s">
        <v>179</v>
      </c>
      <c r="E430" s="171" t="s">
        <v>180</v>
      </c>
      <c r="F430" s="173">
        <v>27.048821920000002</v>
      </c>
      <c r="G430" s="173">
        <v>18.11372544</v>
      </c>
      <c r="H430" s="58">
        <f t="shared" si="19"/>
        <v>0.49327768103787717</v>
      </c>
      <c r="I430" s="173">
        <v>8.4595365399999984</v>
      </c>
      <c r="J430" s="173">
        <v>39.404744409999999</v>
      </c>
      <c r="K430" s="58">
        <f t="shared" si="20"/>
        <v>-0.78531680216016919</v>
      </c>
      <c r="L430" s="58">
        <f t="shared" si="21"/>
        <v>0.312750646405971</v>
      </c>
    </row>
    <row r="431" spans="1:16" x14ac:dyDescent="0.2">
      <c r="A431" s="171" t="s">
        <v>2258</v>
      </c>
      <c r="B431" s="172" t="s">
        <v>400</v>
      </c>
      <c r="C431" s="171" t="s">
        <v>510</v>
      </c>
      <c r="D431" s="171" t="s">
        <v>178</v>
      </c>
      <c r="E431" s="171" t="s">
        <v>706</v>
      </c>
      <c r="F431" s="173">
        <v>5.2854535899999995</v>
      </c>
      <c r="G431" s="173">
        <v>7.6549734999999997</v>
      </c>
      <c r="H431" s="58">
        <f t="shared" si="19"/>
        <v>-0.30953992329300684</v>
      </c>
      <c r="I431" s="173">
        <v>8.4094259200000003</v>
      </c>
      <c r="J431" s="173">
        <v>5.7140771000000008</v>
      </c>
      <c r="K431" s="58">
        <f t="shared" si="20"/>
        <v>0.47170326420691788</v>
      </c>
      <c r="L431" s="58">
        <f t="shared" si="21"/>
        <v>1.5910509432739151</v>
      </c>
    </row>
    <row r="432" spans="1:16" x14ac:dyDescent="0.2">
      <c r="A432" s="171" t="s">
        <v>1159</v>
      </c>
      <c r="B432" s="172" t="s">
        <v>134</v>
      </c>
      <c r="C432" s="171" t="s">
        <v>1156</v>
      </c>
      <c r="D432" s="171" t="s">
        <v>179</v>
      </c>
      <c r="E432" s="171" t="s">
        <v>180</v>
      </c>
      <c r="F432" s="173">
        <v>12.716774239999999</v>
      </c>
      <c r="G432" s="173">
        <v>10.219961029999999</v>
      </c>
      <c r="H432" s="58">
        <f t="shared" si="19"/>
        <v>0.2443075078927186</v>
      </c>
      <c r="I432" s="173">
        <v>8.3336305300000006</v>
      </c>
      <c r="J432" s="173">
        <v>5.6944744900000002</v>
      </c>
      <c r="K432" s="58">
        <f t="shared" si="20"/>
        <v>0.46345910314193017</v>
      </c>
      <c r="L432" s="58">
        <f t="shared" si="21"/>
        <v>0.65532582184143584</v>
      </c>
    </row>
    <row r="433" spans="1:12" x14ac:dyDescent="0.2">
      <c r="A433" s="171" t="s">
        <v>2228</v>
      </c>
      <c r="B433" s="172" t="s">
        <v>85</v>
      </c>
      <c r="C433" s="171" t="s">
        <v>510</v>
      </c>
      <c r="D433" s="171" t="s">
        <v>178</v>
      </c>
      <c r="E433" s="171" t="s">
        <v>706</v>
      </c>
      <c r="F433" s="173">
        <v>2.6430402100000001</v>
      </c>
      <c r="G433" s="173">
        <v>3.2888696800000004</v>
      </c>
      <c r="H433" s="58">
        <f t="shared" si="19"/>
        <v>-0.19636821547760452</v>
      </c>
      <c r="I433" s="173">
        <v>8.2666464699999995</v>
      </c>
      <c r="J433" s="173">
        <v>16.57734567</v>
      </c>
      <c r="K433" s="58">
        <f t="shared" si="20"/>
        <v>-0.50132870276330554</v>
      </c>
      <c r="L433" s="58">
        <f t="shared" si="21"/>
        <v>3.1277036341418349</v>
      </c>
    </row>
    <row r="434" spans="1:12" x14ac:dyDescent="0.2">
      <c r="A434" s="171" t="s">
        <v>3000</v>
      </c>
      <c r="B434" s="172" t="s">
        <v>452</v>
      </c>
      <c r="C434" s="171" t="s">
        <v>640</v>
      </c>
      <c r="D434" s="171" t="s">
        <v>179</v>
      </c>
      <c r="E434" s="171" t="s">
        <v>706</v>
      </c>
      <c r="F434" s="173">
        <v>1.0600811399999999</v>
      </c>
      <c r="G434" s="173">
        <v>1.2034008999999999</v>
      </c>
      <c r="H434" s="58">
        <f t="shared" si="19"/>
        <v>-0.11909560645999184</v>
      </c>
      <c r="I434" s="173">
        <v>8.2643460099999988</v>
      </c>
      <c r="J434" s="173">
        <v>0.12780223000000002</v>
      </c>
      <c r="K434" s="58">
        <f t="shared" si="20"/>
        <v>63.665115859089454</v>
      </c>
      <c r="L434" s="58">
        <f t="shared" si="21"/>
        <v>7.7959560812486481</v>
      </c>
    </row>
    <row r="435" spans="1:12" x14ac:dyDescent="0.2">
      <c r="A435" s="171" t="s">
        <v>2866</v>
      </c>
      <c r="B435" s="172" t="s">
        <v>1189</v>
      </c>
      <c r="C435" s="171" t="s">
        <v>510</v>
      </c>
      <c r="D435" s="171" t="s">
        <v>609</v>
      </c>
      <c r="E435" s="171" t="s">
        <v>706</v>
      </c>
      <c r="F435" s="173">
        <v>5.5367724900000006</v>
      </c>
      <c r="G435" s="173">
        <v>7.1984734699999997</v>
      </c>
      <c r="H435" s="58">
        <f t="shared" si="19"/>
        <v>-0.23084074518371456</v>
      </c>
      <c r="I435" s="173">
        <v>8.2640768799999993</v>
      </c>
      <c r="J435" s="173">
        <v>47.255428090000002</v>
      </c>
      <c r="K435" s="58">
        <f t="shared" si="20"/>
        <v>-0.82511899237774955</v>
      </c>
      <c r="L435" s="58">
        <f t="shared" si="21"/>
        <v>1.4925801800463718</v>
      </c>
    </row>
    <row r="436" spans="1:12" x14ac:dyDescent="0.2">
      <c r="A436" s="171" t="s">
        <v>3045</v>
      </c>
      <c r="B436" s="172" t="s">
        <v>1463</v>
      </c>
      <c r="C436" s="171" t="s">
        <v>2192</v>
      </c>
      <c r="D436" s="171" t="s">
        <v>179</v>
      </c>
      <c r="E436" s="171" t="s">
        <v>180</v>
      </c>
      <c r="F436" s="173">
        <v>2.5576783999999999</v>
      </c>
      <c r="G436" s="173">
        <v>0.68504419999999999</v>
      </c>
      <c r="H436" s="58">
        <f t="shared" si="19"/>
        <v>2.733596167955294</v>
      </c>
      <c r="I436" s="173">
        <v>8.2282139000000001</v>
      </c>
      <c r="J436" s="173">
        <v>66.700237589999986</v>
      </c>
      <c r="K436" s="58">
        <f t="shared" si="20"/>
        <v>-0.87663891168457231</v>
      </c>
      <c r="L436" s="58">
        <f t="shared" si="21"/>
        <v>3.2170635291755212</v>
      </c>
    </row>
    <row r="437" spans="1:12" x14ac:dyDescent="0.2">
      <c r="A437" s="171" t="s">
        <v>2586</v>
      </c>
      <c r="B437" s="171" t="s">
        <v>1588</v>
      </c>
      <c r="C437" s="171" t="s">
        <v>639</v>
      </c>
      <c r="D437" s="171" t="s">
        <v>179</v>
      </c>
      <c r="E437" s="171" t="s">
        <v>706</v>
      </c>
      <c r="F437" s="173">
        <v>3.0372559700000004</v>
      </c>
      <c r="G437" s="173">
        <v>8.1419007400000005</v>
      </c>
      <c r="H437" s="58">
        <f t="shared" si="19"/>
        <v>-0.62695983812742972</v>
      </c>
      <c r="I437" s="173">
        <v>8.0153418356690977</v>
      </c>
      <c r="J437" s="173">
        <v>27.102505263144799</v>
      </c>
      <c r="K437" s="58">
        <f t="shared" si="20"/>
        <v>-0.70425826845724404</v>
      </c>
      <c r="L437" s="58">
        <f t="shared" si="21"/>
        <v>2.6390076815518109</v>
      </c>
    </row>
    <row r="438" spans="1:12" x14ac:dyDescent="0.2">
      <c r="A438" s="171" t="s">
        <v>2524</v>
      </c>
      <c r="B438" s="172" t="s">
        <v>2046</v>
      </c>
      <c r="C438" s="171" t="s">
        <v>639</v>
      </c>
      <c r="D438" s="171" t="s">
        <v>179</v>
      </c>
      <c r="E438" s="171" t="s">
        <v>180</v>
      </c>
      <c r="F438" s="173">
        <v>4.2517263499999993</v>
      </c>
      <c r="G438" s="173">
        <v>2.4775135699999997</v>
      </c>
      <c r="H438" s="58">
        <f t="shared" ref="H438:H501" si="22">IF(ISERROR(F438/G438-1),"",IF((F438/G438-1)&gt;10000%,"",F438/G438-1))</f>
        <v>0.7161263621252334</v>
      </c>
      <c r="I438" s="173">
        <v>8.0071158071520045</v>
      </c>
      <c r="J438" s="173">
        <v>4.5186851534926982</v>
      </c>
      <c r="K438" s="58">
        <f t="shared" ref="K438:K501" si="23">IF(ISERROR(I438/J438-1),"",IF((I438/J438-1)&gt;10000%,"",I438/J438-1))</f>
        <v>0.77200126478450026</v>
      </c>
      <c r="L438" s="58">
        <f t="shared" si="21"/>
        <v>1.8832622676085458</v>
      </c>
    </row>
    <row r="439" spans="1:12" x14ac:dyDescent="0.2">
      <c r="A439" s="171" t="s">
        <v>3007</v>
      </c>
      <c r="B439" s="172" t="s">
        <v>11</v>
      </c>
      <c r="C439" s="171" t="s">
        <v>639</v>
      </c>
      <c r="D439" s="171" t="s">
        <v>609</v>
      </c>
      <c r="E439" s="171" t="s">
        <v>706</v>
      </c>
      <c r="F439" s="173">
        <v>2.59591664</v>
      </c>
      <c r="G439" s="173">
        <v>1.07491081</v>
      </c>
      <c r="H439" s="58">
        <f t="shared" si="22"/>
        <v>1.4150065436591897</v>
      </c>
      <c r="I439" s="173">
        <v>7.9984409600000017</v>
      </c>
      <c r="J439" s="173">
        <v>4.4065904400000004</v>
      </c>
      <c r="K439" s="58">
        <f t="shared" si="23"/>
        <v>0.81510877148818972</v>
      </c>
      <c r="L439" s="58">
        <f t="shared" si="21"/>
        <v>3.081162482937049</v>
      </c>
    </row>
    <row r="440" spans="1:12" x14ac:dyDescent="0.2">
      <c r="A440" s="171" t="s">
        <v>2395</v>
      </c>
      <c r="B440" s="172" t="s">
        <v>2396</v>
      </c>
      <c r="C440" s="171" t="s">
        <v>637</v>
      </c>
      <c r="D440" s="171" t="s">
        <v>178</v>
      </c>
      <c r="E440" s="171" t="s">
        <v>706</v>
      </c>
      <c r="F440" s="173">
        <v>5.4551698200000001</v>
      </c>
      <c r="G440" s="173">
        <v>2.38073018</v>
      </c>
      <c r="H440" s="58">
        <f t="shared" si="22"/>
        <v>1.2913851665458367</v>
      </c>
      <c r="I440" s="173">
        <v>7.9905482500000007</v>
      </c>
      <c r="J440" s="173">
        <v>0.62866760999999993</v>
      </c>
      <c r="K440" s="58">
        <f t="shared" si="23"/>
        <v>11.710290975544297</v>
      </c>
      <c r="L440" s="58">
        <f t="shared" si="21"/>
        <v>1.4647661784431856</v>
      </c>
    </row>
    <row r="441" spans="1:12" x14ac:dyDescent="0.2">
      <c r="A441" s="171" t="s">
        <v>1125</v>
      </c>
      <c r="B441" s="172" t="s">
        <v>906</v>
      </c>
      <c r="C441" s="171" t="s">
        <v>2197</v>
      </c>
      <c r="D441" s="171" t="s">
        <v>179</v>
      </c>
      <c r="E441" s="171" t="s">
        <v>180</v>
      </c>
      <c r="F441" s="173">
        <v>2.2045152200000002</v>
      </c>
      <c r="G441" s="173">
        <v>4.2579556500000004</v>
      </c>
      <c r="H441" s="58">
        <f t="shared" si="22"/>
        <v>-0.48225970366788573</v>
      </c>
      <c r="I441" s="173">
        <v>7.9717448151951604</v>
      </c>
      <c r="J441" s="173">
        <v>3.7884072368860471</v>
      </c>
      <c r="K441" s="58">
        <f t="shared" si="23"/>
        <v>1.104247066571356</v>
      </c>
      <c r="L441" s="58">
        <f t="shared" si="21"/>
        <v>3.6160987880116156</v>
      </c>
    </row>
    <row r="442" spans="1:12" x14ac:dyDescent="0.2">
      <c r="A442" s="171" t="s">
        <v>1109</v>
      </c>
      <c r="B442" s="172" t="s">
        <v>616</v>
      </c>
      <c r="C442" s="171" t="s">
        <v>2197</v>
      </c>
      <c r="D442" s="171" t="s">
        <v>609</v>
      </c>
      <c r="E442" s="171" t="s">
        <v>180</v>
      </c>
      <c r="F442" s="173">
        <v>3.1338892400000002</v>
      </c>
      <c r="G442" s="173">
        <v>4.8427108399999996</v>
      </c>
      <c r="H442" s="58">
        <f t="shared" si="22"/>
        <v>-0.35286467775143882</v>
      </c>
      <c r="I442" s="173">
        <v>7.9673117000000007</v>
      </c>
      <c r="J442" s="173">
        <v>5.9729479599999999</v>
      </c>
      <c r="K442" s="58">
        <f t="shared" si="23"/>
        <v>0.33389939998740603</v>
      </c>
      <c r="L442" s="58">
        <f t="shared" si="21"/>
        <v>2.5423080044781674</v>
      </c>
    </row>
    <row r="443" spans="1:12" x14ac:dyDescent="0.2">
      <c r="A443" s="171" t="s">
        <v>1722</v>
      </c>
      <c r="B443" s="172" t="s">
        <v>1723</v>
      </c>
      <c r="C443" s="171" t="s">
        <v>2197</v>
      </c>
      <c r="D443" s="171" t="s">
        <v>609</v>
      </c>
      <c r="E443" s="171" t="s">
        <v>180</v>
      </c>
      <c r="F443" s="173">
        <v>0.48371876000000003</v>
      </c>
      <c r="G443" s="173">
        <v>0.2741692</v>
      </c>
      <c r="H443" s="58">
        <f t="shared" si="22"/>
        <v>0.76430744226557912</v>
      </c>
      <c r="I443" s="173">
        <v>7.920958280590046</v>
      </c>
      <c r="J443" s="173">
        <v>3.3099551900000002</v>
      </c>
      <c r="K443" s="58">
        <f t="shared" si="23"/>
        <v>1.3930711522986043</v>
      </c>
      <c r="L443" s="58">
        <f t="shared" si="21"/>
        <v>16.375131451569185</v>
      </c>
    </row>
    <row r="444" spans="1:12" x14ac:dyDescent="0.2">
      <c r="A444" s="171" t="s">
        <v>1566</v>
      </c>
      <c r="B444" s="172" t="s">
        <v>1567</v>
      </c>
      <c r="C444" s="171" t="s">
        <v>2197</v>
      </c>
      <c r="D444" s="171" t="s">
        <v>609</v>
      </c>
      <c r="E444" s="171" t="s">
        <v>180</v>
      </c>
      <c r="F444" s="173">
        <v>3.06119691</v>
      </c>
      <c r="G444" s="173">
        <v>6.9551049300000001</v>
      </c>
      <c r="H444" s="58">
        <f t="shared" si="22"/>
        <v>-0.55986330316946065</v>
      </c>
      <c r="I444" s="173">
        <v>7.7847432109592001</v>
      </c>
      <c r="J444" s="173">
        <v>32.03392453394622</v>
      </c>
      <c r="K444" s="58">
        <f t="shared" si="23"/>
        <v>-0.75698440561943203</v>
      </c>
      <c r="L444" s="58">
        <f t="shared" si="21"/>
        <v>2.5430390268358138</v>
      </c>
    </row>
    <row r="445" spans="1:12" x14ac:dyDescent="0.2">
      <c r="A445" s="171" t="s">
        <v>2622</v>
      </c>
      <c r="B445" s="172" t="s">
        <v>2179</v>
      </c>
      <c r="C445" s="171" t="s">
        <v>639</v>
      </c>
      <c r="D445" s="171" t="s">
        <v>609</v>
      </c>
      <c r="E445" s="171" t="s">
        <v>180</v>
      </c>
      <c r="F445" s="173">
        <v>2.0710806900000001</v>
      </c>
      <c r="G445" s="173">
        <v>4.0062572100000002</v>
      </c>
      <c r="H445" s="58">
        <f t="shared" si="22"/>
        <v>-0.48303851164863176</v>
      </c>
      <c r="I445" s="173">
        <v>7.7546162270887997</v>
      </c>
      <c r="J445" s="173">
        <v>23.856992545828088</v>
      </c>
      <c r="K445" s="58">
        <f t="shared" si="23"/>
        <v>-0.67495415810720605</v>
      </c>
      <c r="L445" s="58">
        <f t="shared" si="21"/>
        <v>3.7442366511991376</v>
      </c>
    </row>
    <row r="446" spans="1:12" x14ac:dyDescent="0.2">
      <c r="A446" s="171" t="s">
        <v>2878</v>
      </c>
      <c r="B446" s="172" t="s">
        <v>1737</v>
      </c>
      <c r="C446" s="171" t="s">
        <v>2217</v>
      </c>
      <c r="D446" s="171" t="s">
        <v>179</v>
      </c>
      <c r="E446" s="171" t="s">
        <v>706</v>
      </c>
      <c r="F446" s="173">
        <v>4.04799373</v>
      </c>
      <c r="G446" s="173">
        <v>5.4990155999999999</v>
      </c>
      <c r="H446" s="58">
        <f t="shared" si="22"/>
        <v>-0.26386938600428778</v>
      </c>
      <c r="I446" s="173">
        <v>7.7232222307237972</v>
      </c>
      <c r="J446" s="173">
        <v>6.2470508899816002</v>
      </c>
      <c r="K446" s="58">
        <f t="shared" si="23"/>
        <v>0.23629891395786995</v>
      </c>
      <c r="L446" s="58">
        <f t="shared" si="21"/>
        <v>1.9079135853117533</v>
      </c>
    </row>
    <row r="447" spans="1:12" x14ac:dyDescent="0.2">
      <c r="A447" s="171" t="s">
        <v>2591</v>
      </c>
      <c r="B447" s="172" t="s">
        <v>2098</v>
      </c>
      <c r="C447" s="171" t="s">
        <v>639</v>
      </c>
      <c r="D447" s="171" t="s">
        <v>609</v>
      </c>
      <c r="E447" s="171" t="s">
        <v>180</v>
      </c>
      <c r="F447" s="173">
        <v>4.4586330099999998</v>
      </c>
      <c r="G447" s="173">
        <v>4.7470931600000004</v>
      </c>
      <c r="H447" s="58">
        <f t="shared" si="22"/>
        <v>-6.0765639155899942E-2</v>
      </c>
      <c r="I447" s="173">
        <v>7.7078755334262059</v>
      </c>
      <c r="J447" s="173">
        <v>20.698194336858194</v>
      </c>
      <c r="K447" s="58">
        <f t="shared" si="23"/>
        <v>-0.62760637918543216</v>
      </c>
      <c r="L447" s="58">
        <f t="shared" si="21"/>
        <v>1.7287530765906671</v>
      </c>
    </row>
    <row r="448" spans="1:12" x14ac:dyDescent="0.2">
      <c r="A448" s="171" t="s">
        <v>2912</v>
      </c>
      <c r="B448" s="172" t="s">
        <v>36</v>
      </c>
      <c r="C448" s="171" t="s">
        <v>640</v>
      </c>
      <c r="D448" s="171" t="s">
        <v>178</v>
      </c>
      <c r="E448" s="171" t="s">
        <v>706</v>
      </c>
      <c r="F448" s="173">
        <v>4.0141267899999997</v>
      </c>
      <c r="G448" s="173">
        <v>3.6082951200000002</v>
      </c>
      <c r="H448" s="58">
        <f t="shared" si="22"/>
        <v>0.11247186178052959</v>
      </c>
      <c r="I448" s="173">
        <v>7.6338738600000013</v>
      </c>
      <c r="J448" s="173">
        <v>20.17918053</v>
      </c>
      <c r="K448" s="58">
        <f t="shared" si="23"/>
        <v>-0.62169554662287363</v>
      </c>
      <c r="L448" s="58">
        <f t="shared" si="21"/>
        <v>1.9017520520322184</v>
      </c>
    </row>
    <row r="449" spans="1:16" x14ac:dyDescent="0.2">
      <c r="A449" s="171" t="s">
        <v>3012</v>
      </c>
      <c r="B449" s="171" t="s">
        <v>1564</v>
      </c>
      <c r="C449" s="171" t="s">
        <v>639</v>
      </c>
      <c r="D449" s="171" t="s">
        <v>179</v>
      </c>
      <c r="E449" s="171" t="s">
        <v>706</v>
      </c>
      <c r="F449" s="173">
        <v>3.7458097100000001</v>
      </c>
      <c r="G449" s="173">
        <v>1.0282023199999999</v>
      </c>
      <c r="H449" s="58">
        <f t="shared" si="22"/>
        <v>2.6430667750292574</v>
      </c>
      <c r="I449" s="173">
        <v>7.588088759999998</v>
      </c>
      <c r="J449" s="173">
        <v>4.8992814400000011</v>
      </c>
      <c r="K449" s="58">
        <f t="shared" si="23"/>
        <v>0.54881666891951331</v>
      </c>
      <c r="L449" s="58">
        <f t="shared" si="21"/>
        <v>2.025753935055072</v>
      </c>
    </row>
    <row r="450" spans="1:16" x14ac:dyDescent="0.2">
      <c r="A450" s="171" t="s">
        <v>3086</v>
      </c>
      <c r="B450" s="172" t="s">
        <v>1232</v>
      </c>
      <c r="C450" s="171" t="s">
        <v>2192</v>
      </c>
      <c r="D450" s="171" t="s">
        <v>179</v>
      </c>
      <c r="E450" s="171" t="s">
        <v>706</v>
      </c>
      <c r="F450" s="173">
        <v>0.80716651000000006</v>
      </c>
      <c r="G450" s="173">
        <v>0.33441378999999999</v>
      </c>
      <c r="H450" s="58">
        <f t="shared" si="22"/>
        <v>1.4136759133048913</v>
      </c>
      <c r="I450" s="173">
        <v>7.55383928</v>
      </c>
      <c r="J450" s="173">
        <v>2.7077347999999999</v>
      </c>
      <c r="K450" s="58">
        <f t="shared" si="23"/>
        <v>1.789726408952605</v>
      </c>
      <c r="L450" s="58">
        <f t="shared" si="21"/>
        <v>9.3584646865489987</v>
      </c>
    </row>
    <row r="451" spans="1:16" x14ac:dyDescent="0.2">
      <c r="A451" s="171" t="s">
        <v>2919</v>
      </c>
      <c r="B451" s="172" t="s">
        <v>1933</v>
      </c>
      <c r="C451" s="171" t="s">
        <v>639</v>
      </c>
      <c r="D451" s="171" t="s">
        <v>609</v>
      </c>
      <c r="E451" s="171" t="s">
        <v>180</v>
      </c>
      <c r="F451" s="173">
        <v>1.9139227700000001</v>
      </c>
      <c r="G451" s="173">
        <v>3.31296357</v>
      </c>
      <c r="H451" s="58">
        <f t="shared" si="22"/>
        <v>-0.42229284157205504</v>
      </c>
      <c r="I451" s="173">
        <v>7.5406953899999909</v>
      </c>
      <c r="J451" s="173">
        <v>21.484580439999991</v>
      </c>
      <c r="K451" s="58">
        <f t="shared" si="23"/>
        <v>-0.64901826167567489</v>
      </c>
      <c r="L451" s="58">
        <f t="shared" si="21"/>
        <v>3.9399162328791304</v>
      </c>
    </row>
    <row r="452" spans="1:16" x14ac:dyDescent="0.2">
      <c r="A452" s="171" t="s">
        <v>2412</v>
      </c>
      <c r="B452" s="171" t="s">
        <v>2408</v>
      </c>
      <c r="C452" s="171" t="s">
        <v>639</v>
      </c>
      <c r="D452" s="171" t="s">
        <v>609</v>
      </c>
      <c r="E452" s="171" t="s">
        <v>706</v>
      </c>
      <c r="F452" s="173">
        <v>0.74637310999999995</v>
      </c>
      <c r="G452" s="173">
        <v>2.6014721299999999</v>
      </c>
      <c r="H452" s="58">
        <f t="shared" si="22"/>
        <v>-0.71309586545522596</v>
      </c>
      <c r="I452" s="173">
        <v>7.4611736285672006</v>
      </c>
      <c r="J452" s="173">
        <v>0</v>
      </c>
      <c r="K452" s="58" t="str">
        <f t="shared" si="23"/>
        <v/>
      </c>
      <c r="L452" s="58">
        <f t="shared" si="21"/>
        <v>9.9965734678828415</v>
      </c>
    </row>
    <row r="453" spans="1:16" x14ac:dyDescent="0.2">
      <c r="A453" s="171" t="s">
        <v>1330</v>
      </c>
      <c r="B453" s="172" t="s">
        <v>342</v>
      </c>
      <c r="C453" s="171" t="s">
        <v>639</v>
      </c>
      <c r="D453" s="171" t="s">
        <v>179</v>
      </c>
      <c r="E453" s="171" t="s">
        <v>180</v>
      </c>
      <c r="F453" s="173">
        <v>3.7891887500000001</v>
      </c>
      <c r="G453" s="173">
        <v>7.77941722</v>
      </c>
      <c r="H453" s="58">
        <f t="shared" si="22"/>
        <v>-0.51292125838701319</v>
      </c>
      <c r="I453" s="173">
        <v>7.4318811</v>
      </c>
      <c r="J453" s="173">
        <v>84.009009370000001</v>
      </c>
      <c r="K453" s="58">
        <f t="shared" si="23"/>
        <v>-0.91153471329166802</v>
      </c>
      <c r="L453" s="58">
        <f t="shared" si="21"/>
        <v>1.9613383207685287</v>
      </c>
    </row>
    <row r="454" spans="1:16" x14ac:dyDescent="0.2">
      <c r="A454" s="171" t="s">
        <v>1798</v>
      </c>
      <c r="B454" s="172" t="s">
        <v>1779</v>
      </c>
      <c r="C454" s="171" t="s">
        <v>640</v>
      </c>
      <c r="D454" s="171" t="s">
        <v>178</v>
      </c>
      <c r="E454" s="171" t="s">
        <v>706</v>
      </c>
      <c r="F454" s="173">
        <v>3.6928570000000001E-2</v>
      </c>
      <c r="G454" s="173">
        <v>2.6308939999999999E-2</v>
      </c>
      <c r="H454" s="58">
        <f t="shared" si="22"/>
        <v>0.40365100228287432</v>
      </c>
      <c r="I454" s="173">
        <v>7.3757078099999998</v>
      </c>
      <c r="J454" s="173">
        <v>4.6662600799999998</v>
      </c>
      <c r="K454" s="58">
        <f t="shared" si="23"/>
        <v>0.58064653138665179</v>
      </c>
      <c r="L454" s="58" t="str">
        <f t="shared" si="21"/>
        <v/>
      </c>
      <c r="M454" s="129"/>
      <c r="P454" s="129"/>
    </row>
    <row r="455" spans="1:16" x14ac:dyDescent="0.2">
      <c r="A455" s="171" t="s">
        <v>3011</v>
      </c>
      <c r="B455" s="172" t="s">
        <v>2013</v>
      </c>
      <c r="C455" s="171" t="s">
        <v>510</v>
      </c>
      <c r="D455" s="171" t="s">
        <v>609</v>
      </c>
      <c r="E455" s="171" t="s">
        <v>706</v>
      </c>
      <c r="F455" s="173">
        <v>0.91942696000000002</v>
      </c>
      <c r="G455" s="173">
        <v>1.0352309100000001</v>
      </c>
      <c r="H455" s="58">
        <f t="shared" si="22"/>
        <v>-0.11186291761709477</v>
      </c>
      <c r="I455" s="173">
        <v>7.2614926040333199</v>
      </c>
      <c r="J455" s="173">
        <v>5.7131809435396299</v>
      </c>
      <c r="K455" s="58">
        <f t="shared" si="23"/>
        <v>0.27100693567993761</v>
      </c>
      <c r="L455" s="58">
        <f t="shared" si="21"/>
        <v>7.8978460714631638</v>
      </c>
    </row>
    <row r="456" spans="1:16" x14ac:dyDescent="0.2">
      <c r="A456" s="171" t="s">
        <v>2234</v>
      </c>
      <c r="B456" s="172" t="s">
        <v>83</v>
      </c>
      <c r="C456" s="171" t="s">
        <v>510</v>
      </c>
      <c r="D456" s="171" t="s">
        <v>178</v>
      </c>
      <c r="E456" s="171" t="s">
        <v>706</v>
      </c>
      <c r="F456" s="173">
        <v>2.8018754500000003</v>
      </c>
      <c r="G456" s="173">
        <v>7.4149792300000001</v>
      </c>
      <c r="H456" s="58">
        <f t="shared" si="22"/>
        <v>-0.6221330683349735</v>
      </c>
      <c r="I456" s="173">
        <v>7.2426011500000005</v>
      </c>
      <c r="J456" s="173">
        <v>5.0776152400000001</v>
      </c>
      <c r="K456" s="58">
        <f t="shared" si="23"/>
        <v>0.4263784882605639</v>
      </c>
      <c r="L456" s="58">
        <f t="shared" si="21"/>
        <v>2.5849118846449795</v>
      </c>
    </row>
    <row r="457" spans="1:16" x14ac:dyDescent="0.2">
      <c r="A457" s="171" t="s">
        <v>1371</v>
      </c>
      <c r="B457" s="172" t="s">
        <v>620</v>
      </c>
      <c r="C457" s="171" t="s">
        <v>1245</v>
      </c>
      <c r="D457" s="171" t="s">
        <v>178</v>
      </c>
      <c r="E457" s="171" t="s">
        <v>706</v>
      </c>
      <c r="F457" s="173">
        <v>6.8462139400000002</v>
      </c>
      <c r="G457" s="173">
        <v>5.0582578499999995</v>
      </c>
      <c r="H457" s="58">
        <f t="shared" si="22"/>
        <v>0.35347270602268743</v>
      </c>
      <c r="I457" s="173">
        <v>7.2120112699999996</v>
      </c>
      <c r="J457" s="173">
        <v>2.61036131</v>
      </c>
      <c r="K457" s="58">
        <f t="shared" si="23"/>
        <v>1.7628402406868342</v>
      </c>
      <c r="L457" s="58">
        <f t="shared" si="21"/>
        <v>1.0534306016735433</v>
      </c>
    </row>
    <row r="458" spans="1:16" x14ac:dyDescent="0.2">
      <c r="A458" s="171" t="s">
        <v>2827</v>
      </c>
      <c r="B458" s="171" t="s">
        <v>428</v>
      </c>
      <c r="C458" s="171" t="s">
        <v>640</v>
      </c>
      <c r="D458" s="171" t="s">
        <v>179</v>
      </c>
      <c r="E458" s="171" t="s">
        <v>180</v>
      </c>
      <c r="F458" s="173">
        <v>56.662841020000002</v>
      </c>
      <c r="G458" s="173">
        <v>21.588205769999998</v>
      </c>
      <c r="H458" s="58">
        <f t="shared" si="22"/>
        <v>1.6247128466202314</v>
      </c>
      <c r="I458" s="173">
        <v>7.1047557899999987</v>
      </c>
      <c r="J458" s="173">
        <v>24.645424390000002</v>
      </c>
      <c r="K458" s="58">
        <f t="shared" si="23"/>
        <v>-0.71172110175214565</v>
      </c>
      <c r="L458" s="58">
        <f t="shared" si="21"/>
        <v>0.12538650837313767</v>
      </c>
    </row>
    <row r="459" spans="1:16" x14ac:dyDescent="0.2">
      <c r="A459" s="171" t="s">
        <v>1964</v>
      </c>
      <c r="B459" s="172" t="s">
        <v>46</v>
      </c>
      <c r="C459" s="171" t="s">
        <v>1993</v>
      </c>
      <c r="D459" s="171" t="s">
        <v>178</v>
      </c>
      <c r="E459" s="171" t="s">
        <v>706</v>
      </c>
      <c r="F459" s="173">
        <v>0.28303511999999997</v>
      </c>
      <c r="G459" s="173">
        <v>0.48352788000000002</v>
      </c>
      <c r="H459" s="58">
        <f t="shared" si="22"/>
        <v>-0.41464570770976028</v>
      </c>
      <c r="I459" s="173">
        <v>7.1041717200000001</v>
      </c>
      <c r="J459" s="173">
        <v>7.0786820400000003</v>
      </c>
      <c r="K459" s="58">
        <f t="shared" si="23"/>
        <v>3.6009076062413214E-3</v>
      </c>
      <c r="L459" s="58">
        <f t="shared" si="21"/>
        <v>25.099965403586666</v>
      </c>
    </row>
    <row r="460" spans="1:16" x14ac:dyDescent="0.2">
      <c r="A460" s="171" t="s">
        <v>2618</v>
      </c>
      <c r="B460" s="172" t="s">
        <v>2058</v>
      </c>
      <c r="C460" s="171" t="s">
        <v>639</v>
      </c>
      <c r="D460" s="171" t="s">
        <v>179</v>
      </c>
      <c r="E460" s="171" t="s">
        <v>180</v>
      </c>
      <c r="F460" s="173">
        <v>2.7800768100000002</v>
      </c>
      <c r="G460" s="173">
        <v>0.3920342</v>
      </c>
      <c r="H460" s="58">
        <f t="shared" si="22"/>
        <v>6.091413988881583</v>
      </c>
      <c r="I460" s="173">
        <v>6.900423910097695</v>
      </c>
      <c r="J460" s="173">
        <v>32.454662732649894</v>
      </c>
      <c r="K460" s="58">
        <f t="shared" si="23"/>
        <v>-0.78738266464387685</v>
      </c>
      <c r="L460" s="58">
        <f t="shared" si="21"/>
        <v>2.4820982950099477</v>
      </c>
    </row>
    <row r="461" spans="1:16" x14ac:dyDescent="0.2">
      <c r="A461" s="171" t="s">
        <v>1928</v>
      </c>
      <c r="B461" s="172" t="s">
        <v>1409</v>
      </c>
      <c r="C461" s="171" t="s">
        <v>510</v>
      </c>
      <c r="D461" s="171" t="s">
        <v>178</v>
      </c>
      <c r="E461" s="171" t="s">
        <v>706</v>
      </c>
      <c r="F461" s="173">
        <v>1.4113771399999999</v>
      </c>
      <c r="G461" s="173">
        <v>1.0455197599999999</v>
      </c>
      <c r="H461" s="58">
        <f t="shared" si="22"/>
        <v>0.3499287091427139</v>
      </c>
      <c r="I461" s="173">
        <v>6.8978361966531754</v>
      </c>
      <c r="J461" s="173">
        <v>8.1411724823723404</v>
      </c>
      <c r="K461" s="58">
        <f t="shared" si="23"/>
        <v>-0.15272201742578195</v>
      </c>
      <c r="L461" s="58">
        <f t="shared" si="21"/>
        <v>4.8873089985382476</v>
      </c>
    </row>
    <row r="462" spans="1:16" x14ac:dyDescent="0.2">
      <c r="A462" s="171" t="s">
        <v>2235</v>
      </c>
      <c r="B462" s="172" t="s">
        <v>81</v>
      </c>
      <c r="C462" s="171" t="s">
        <v>510</v>
      </c>
      <c r="D462" s="171" t="s">
        <v>179</v>
      </c>
      <c r="E462" s="171" t="s">
        <v>180</v>
      </c>
      <c r="F462" s="173">
        <v>6.7306989800000006</v>
      </c>
      <c r="G462" s="173">
        <v>5.12057976</v>
      </c>
      <c r="H462" s="58">
        <f t="shared" si="22"/>
        <v>0.31444080464826119</v>
      </c>
      <c r="I462" s="173">
        <v>6.7845500899999998</v>
      </c>
      <c r="J462" s="173">
        <v>4.0956254900000006</v>
      </c>
      <c r="K462" s="58">
        <f t="shared" si="23"/>
        <v>0.65653576152540216</v>
      </c>
      <c r="L462" s="58">
        <f t="shared" si="21"/>
        <v>1.0080008198494712</v>
      </c>
    </row>
    <row r="463" spans="1:16" x14ac:dyDescent="0.2">
      <c r="A463" s="171" t="s">
        <v>2882</v>
      </c>
      <c r="B463" s="172" t="s">
        <v>128</v>
      </c>
      <c r="C463" s="171" t="s">
        <v>640</v>
      </c>
      <c r="D463" s="171" t="s">
        <v>609</v>
      </c>
      <c r="E463" s="171" t="s">
        <v>180</v>
      </c>
      <c r="F463" s="173">
        <v>3.2022481200000001</v>
      </c>
      <c r="G463" s="173">
        <v>5.2005793000000002</v>
      </c>
      <c r="H463" s="58">
        <f t="shared" si="22"/>
        <v>-0.384251650580542</v>
      </c>
      <c r="I463" s="173">
        <v>6.7765518300000007</v>
      </c>
      <c r="J463" s="173">
        <v>1.3509669199999998</v>
      </c>
      <c r="K463" s="58">
        <f t="shared" si="23"/>
        <v>4.0160753232951114</v>
      </c>
      <c r="L463" s="58">
        <f t="shared" si="21"/>
        <v>2.1161857470307455</v>
      </c>
    </row>
    <row r="464" spans="1:16" x14ac:dyDescent="0.2">
      <c r="A464" s="171" t="s">
        <v>2988</v>
      </c>
      <c r="B464" s="172" t="s">
        <v>1518</v>
      </c>
      <c r="C464" s="171" t="s">
        <v>510</v>
      </c>
      <c r="D464" s="171" t="s">
        <v>609</v>
      </c>
      <c r="E464" s="171" t="s">
        <v>706</v>
      </c>
      <c r="F464" s="173">
        <v>0.17612967000000002</v>
      </c>
      <c r="G464" s="173">
        <v>1.4173367299999999</v>
      </c>
      <c r="H464" s="58">
        <f t="shared" si="22"/>
        <v>-0.87573195115038049</v>
      </c>
      <c r="I464" s="173">
        <v>6.7029317199999996</v>
      </c>
      <c r="J464" s="173">
        <v>10.827209879014001</v>
      </c>
      <c r="K464" s="58">
        <f t="shared" si="23"/>
        <v>-0.38091791007099107</v>
      </c>
      <c r="L464" s="58">
        <f t="shared" si="21"/>
        <v>38.056800537921859</v>
      </c>
    </row>
    <row r="465" spans="1:12" x14ac:dyDescent="0.2">
      <c r="A465" s="171" t="s">
        <v>1123</v>
      </c>
      <c r="B465" s="172" t="s">
        <v>619</v>
      </c>
      <c r="C465" s="171" t="s">
        <v>2197</v>
      </c>
      <c r="D465" s="171" t="s">
        <v>609</v>
      </c>
      <c r="E465" s="171" t="s">
        <v>706</v>
      </c>
      <c r="F465" s="173">
        <v>0.76227736000000001</v>
      </c>
      <c r="G465" s="173">
        <v>1.30480496</v>
      </c>
      <c r="H465" s="58">
        <f t="shared" si="22"/>
        <v>-0.41579210428507263</v>
      </c>
      <c r="I465" s="173">
        <v>6.6857270199999999</v>
      </c>
      <c r="J465" s="173">
        <v>8.4907242759262598</v>
      </c>
      <c r="K465" s="58">
        <f t="shared" si="23"/>
        <v>-0.21258460377096056</v>
      </c>
      <c r="L465" s="58">
        <f t="shared" si="21"/>
        <v>8.7707275210167595</v>
      </c>
    </row>
    <row r="466" spans="1:12" x14ac:dyDescent="0.2">
      <c r="A466" s="171" t="s">
        <v>1953</v>
      </c>
      <c r="B466" s="171" t="s">
        <v>32</v>
      </c>
      <c r="C466" s="171" t="s">
        <v>1156</v>
      </c>
      <c r="D466" s="171" t="s">
        <v>179</v>
      </c>
      <c r="E466" s="171" t="s">
        <v>180</v>
      </c>
      <c r="F466" s="173">
        <v>11.46942005</v>
      </c>
      <c r="G466" s="173">
        <v>3.2393913199999997</v>
      </c>
      <c r="H466" s="58">
        <f t="shared" si="22"/>
        <v>2.5406096136603837</v>
      </c>
      <c r="I466" s="173">
        <v>6.6773933699999999</v>
      </c>
      <c r="J466" s="173">
        <v>0.81582723000000001</v>
      </c>
      <c r="K466" s="58">
        <f t="shared" si="23"/>
        <v>7.1848130639130545</v>
      </c>
      <c r="L466" s="58">
        <f t="shared" si="21"/>
        <v>0.58219102107085174</v>
      </c>
    </row>
    <row r="467" spans="1:12" x14ac:dyDescent="0.2">
      <c r="A467" s="171" t="s">
        <v>2931</v>
      </c>
      <c r="B467" s="172" t="s">
        <v>430</v>
      </c>
      <c r="C467" s="171" t="s">
        <v>640</v>
      </c>
      <c r="D467" s="171" t="s">
        <v>178</v>
      </c>
      <c r="E467" s="171" t="s">
        <v>706</v>
      </c>
      <c r="F467" s="173">
        <v>7.9325645599999994</v>
      </c>
      <c r="G467" s="173">
        <v>2.9059158300000001</v>
      </c>
      <c r="H467" s="58">
        <f t="shared" si="22"/>
        <v>1.7297984608177721</v>
      </c>
      <c r="I467" s="173">
        <v>6.6763827299999994</v>
      </c>
      <c r="J467" s="173">
        <v>5.2617832900000012</v>
      </c>
      <c r="K467" s="58">
        <f t="shared" si="23"/>
        <v>0.26884410893326582</v>
      </c>
      <c r="L467" s="58">
        <f t="shared" si="21"/>
        <v>0.84164240700487913</v>
      </c>
    </row>
    <row r="468" spans="1:12" x14ac:dyDescent="0.2">
      <c r="A468" s="171" t="s">
        <v>2616</v>
      </c>
      <c r="B468" s="172" t="s">
        <v>2100</v>
      </c>
      <c r="C468" s="171" t="s">
        <v>639</v>
      </c>
      <c r="D468" s="171" t="s">
        <v>609</v>
      </c>
      <c r="E468" s="171" t="s">
        <v>180</v>
      </c>
      <c r="F468" s="173">
        <v>3.65247002</v>
      </c>
      <c r="G468" s="173">
        <v>11.32423015</v>
      </c>
      <c r="H468" s="58">
        <f t="shared" si="22"/>
        <v>-0.67746416563248668</v>
      </c>
      <c r="I468" s="173">
        <v>6.6392831428323991</v>
      </c>
      <c r="J468" s="173">
        <v>115.72375748945764</v>
      </c>
      <c r="K468" s="58">
        <f t="shared" si="23"/>
        <v>-0.94262817517451214</v>
      </c>
      <c r="L468" s="58">
        <f t="shared" si="21"/>
        <v>1.817751578103959</v>
      </c>
    </row>
    <row r="469" spans="1:12" x14ac:dyDescent="0.2">
      <c r="A469" s="171" t="s">
        <v>2934</v>
      </c>
      <c r="B469" s="172" t="s">
        <v>1921</v>
      </c>
      <c r="C469" s="171" t="s">
        <v>639</v>
      </c>
      <c r="D469" s="171" t="s">
        <v>179</v>
      </c>
      <c r="E469" s="171" t="s">
        <v>706</v>
      </c>
      <c r="F469" s="173">
        <v>2.1479551800000003</v>
      </c>
      <c r="G469" s="173">
        <v>2.8143454700000001</v>
      </c>
      <c r="H469" s="58">
        <f t="shared" si="22"/>
        <v>-0.23678340029804512</v>
      </c>
      <c r="I469" s="173">
        <v>6.6168927885441988</v>
      </c>
      <c r="J469" s="173">
        <v>8.4557549018498008</v>
      </c>
      <c r="K469" s="58">
        <f t="shared" si="23"/>
        <v>-0.21746871032216508</v>
      </c>
      <c r="L469" s="58">
        <f t="shared" si="21"/>
        <v>3.0805544036278252</v>
      </c>
    </row>
    <row r="470" spans="1:12" x14ac:dyDescent="0.2">
      <c r="A470" s="171" t="s">
        <v>2915</v>
      </c>
      <c r="B470" s="171" t="s">
        <v>2455</v>
      </c>
      <c r="C470" s="171" t="s">
        <v>640</v>
      </c>
      <c r="D470" s="171" t="s">
        <v>178</v>
      </c>
      <c r="E470" s="171" t="s">
        <v>706</v>
      </c>
      <c r="F470" s="173">
        <v>3.38773422</v>
      </c>
      <c r="G470" s="173">
        <v>3.4768253900000001</v>
      </c>
      <c r="H470" s="58">
        <f t="shared" si="22"/>
        <v>-2.5624286527659135E-2</v>
      </c>
      <c r="I470" s="173">
        <v>6.5844486499999997</v>
      </c>
      <c r="J470" s="173">
        <v>51.343080710000002</v>
      </c>
      <c r="K470" s="58">
        <f t="shared" si="23"/>
        <v>-0.87175587130833077</v>
      </c>
      <c r="L470" s="58">
        <f t="shared" si="21"/>
        <v>1.9436142927410638</v>
      </c>
    </row>
    <row r="471" spans="1:12" x14ac:dyDescent="0.2">
      <c r="A471" s="171" t="s">
        <v>3008</v>
      </c>
      <c r="B471" s="172" t="s">
        <v>10</v>
      </c>
      <c r="C471" s="171" t="s">
        <v>639</v>
      </c>
      <c r="D471" s="171" t="s">
        <v>609</v>
      </c>
      <c r="E471" s="171" t="s">
        <v>706</v>
      </c>
      <c r="F471" s="173">
        <v>0.29240693000000001</v>
      </c>
      <c r="G471" s="173">
        <v>1.0737660500000001</v>
      </c>
      <c r="H471" s="58">
        <f t="shared" si="22"/>
        <v>-0.72768096923906289</v>
      </c>
      <c r="I471" s="173">
        <v>6.52954846</v>
      </c>
      <c r="J471" s="173">
        <v>4.6851176000000008</v>
      </c>
      <c r="K471" s="58">
        <f t="shared" si="23"/>
        <v>0.39367866881292346</v>
      </c>
      <c r="L471" s="58">
        <f t="shared" si="21"/>
        <v>22.330347847775016</v>
      </c>
    </row>
    <row r="472" spans="1:12" x14ac:dyDescent="0.2">
      <c r="A472" s="171" t="s">
        <v>2231</v>
      </c>
      <c r="B472" s="172" t="s">
        <v>1081</v>
      </c>
      <c r="C472" s="171" t="s">
        <v>510</v>
      </c>
      <c r="D472" s="171" t="s">
        <v>178</v>
      </c>
      <c r="E472" s="171" t="s">
        <v>706</v>
      </c>
      <c r="F472" s="173">
        <v>6.5435099400000007</v>
      </c>
      <c r="G472" s="173">
        <v>8.6970658200000006</v>
      </c>
      <c r="H472" s="58">
        <f t="shared" si="22"/>
        <v>-0.24761867100598756</v>
      </c>
      <c r="I472" s="173">
        <v>6.4672750900000002</v>
      </c>
      <c r="J472" s="173">
        <v>23.181487760000003</v>
      </c>
      <c r="K472" s="58">
        <f t="shared" si="23"/>
        <v>-0.72101552941915237</v>
      </c>
      <c r="L472" s="58">
        <f t="shared" si="21"/>
        <v>0.98834954776579731</v>
      </c>
    </row>
    <row r="473" spans="1:12" x14ac:dyDescent="0.2">
      <c r="A473" s="171" t="s">
        <v>1735</v>
      </c>
      <c r="B473" s="172" t="s">
        <v>1736</v>
      </c>
      <c r="C473" s="171" t="s">
        <v>2247</v>
      </c>
      <c r="D473" s="171" t="s">
        <v>179</v>
      </c>
      <c r="E473" s="171" t="s">
        <v>180</v>
      </c>
      <c r="F473" s="173">
        <v>1.4516261000000001</v>
      </c>
      <c r="G473" s="173">
        <v>1.2771086200000001</v>
      </c>
      <c r="H473" s="58">
        <f t="shared" si="22"/>
        <v>0.13665045969230083</v>
      </c>
      <c r="I473" s="173">
        <v>6.4057995724999994</v>
      </c>
      <c r="J473" s="173">
        <v>0.30420230490600003</v>
      </c>
      <c r="K473" s="58">
        <f t="shared" si="23"/>
        <v>20.057695714959891</v>
      </c>
      <c r="L473" s="58">
        <f t="shared" si="21"/>
        <v>4.4128440322890299</v>
      </c>
    </row>
    <row r="474" spans="1:12" x14ac:dyDescent="0.2">
      <c r="A474" s="171" t="s">
        <v>1685</v>
      </c>
      <c r="B474" s="171" t="s">
        <v>48</v>
      </c>
      <c r="C474" s="171" t="s">
        <v>637</v>
      </c>
      <c r="D474" s="171" t="s">
        <v>179</v>
      </c>
      <c r="E474" s="171" t="s">
        <v>706</v>
      </c>
      <c r="F474" s="173">
        <v>4.41437247</v>
      </c>
      <c r="G474" s="173">
        <v>2.4503811299999998</v>
      </c>
      <c r="H474" s="58">
        <f t="shared" si="22"/>
        <v>0.80150443372048019</v>
      </c>
      <c r="I474" s="173">
        <v>6.2202049099999988</v>
      </c>
      <c r="J474" s="173">
        <v>0.82482602000000038</v>
      </c>
      <c r="K474" s="58">
        <f t="shared" si="23"/>
        <v>6.5412326468556312</v>
      </c>
      <c r="L474" s="58">
        <f t="shared" si="21"/>
        <v>1.4090802151998738</v>
      </c>
    </row>
    <row r="475" spans="1:12" x14ac:dyDescent="0.2">
      <c r="A475" s="171" t="s">
        <v>1907</v>
      </c>
      <c r="B475" s="172" t="s">
        <v>426</v>
      </c>
      <c r="C475" s="171" t="s">
        <v>638</v>
      </c>
      <c r="D475" s="171" t="s">
        <v>178</v>
      </c>
      <c r="E475" s="171" t="s">
        <v>706</v>
      </c>
      <c r="F475" s="173">
        <v>27.440766910000001</v>
      </c>
      <c r="G475" s="173">
        <v>50.227951099999999</v>
      </c>
      <c r="H475" s="58">
        <f t="shared" si="22"/>
        <v>-0.45367536781726303</v>
      </c>
      <c r="I475" s="173">
        <v>6.1890762199999996</v>
      </c>
      <c r="J475" s="173">
        <v>9.0416414399999994</v>
      </c>
      <c r="K475" s="58">
        <f t="shared" si="23"/>
        <v>-0.31549196447675099</v>
      </c>
      <c r="L475" s="58">
        <f t="shared" si="21"/>
        <v>0.22554312130921414</v>
      </c>
    </row>
    <row r="476" spans="1:12" x14ac:dyDescent="0.2">
      <c r="A476" s="171" t="s">
        <v>1369</v>
      </c>
      <c r="B476" s="172" t="s">
        <v>1598</v>
      </c>
      <c r="C476" s="171" t="s">
        <v>2197</v>
      </c>
      <c r="D476" s="171" t="s">
        <v>179</v>
      </c>
      <c r="E476" s="171" t="s">
        <v>706</v>
      </c>
      <c r="F476" s="173">
        <v>1.87312897</v>
      </c>
      <c r="G476" s="173">
        <v>2.0306068799999997</v>
      </c>
      <c r="H476" s="58">
        <f t="shared" si="22"/>
        <v>-7.7552140471423892E-2</v>
      </c>
      <c r="I476" s="173">
        <v>6.1819902299999985</v>
      </c>
      <c r="J476" s="173">
        <v>10.051884179999997</v>
      </c>
      <c r="K476" s="58">
        <f t="shared" si="23"/>
        <v>-0.38499189611633577</v>
      </c>
      <c r="L476" s="58">
        <f t="shared" si="21"/>
        <v>3.3003548228715927</v>
      </c>
    </row>
    <row r="477" spans="1:12" x14ac:dyDescent="0.2">
      <c r="A477" s="171" t="s">
        <v>2981</v>
      </c>
      <c r="B477" s="171" t="s">
        <v>2149</v>
      </c>
      <c r="C477" s="171" t="s">
        <v>639</v>
      </c>
      <c r="D477" s="171" t="s">
        <v>179</v>
      </c>
      <c r="E477" s="171" t="s">
        <v>706</v>
      </c>
      <c r="F477" s="173">
        <v>1.8765881799999999</v>
      </c>
      <c r="G477" s="173">
        <v>1.5787780500000002</v>
      </c>
      <c r="H477" s="58">
        <f t="shared" si="22"/>
        <v>0.18863331042637665</v>
      </c>
      <c r="I477" s="173">
        <v>6.0487876300000032</v>
      </c>
      <c r="J477" s="173">
        <v>4.5822749482448017</v>
      </c>
      <c r="K477" s="58">
        <f t="shared" si="23"/>
        <v>0.32004030712232479</v>
      </c>
      <c r="L477" s="58">
        <f t="shared" si="21"/>
        <v>3.2232898482820049</v>
      </c>
    </row>
    <row r="478" spans="1:12" x14ac:dyDescent="0.2">
      <c r="A478" s="171" t="s">
        <v>2259</v>
      </c>
      <c r="B478" s="172" t="s">
        <v>292</v>
      </c>
      <c r="C478" s="171" t="s">
        <v>510</v>
      </c>
      <c r="D478" s="171" t="s">
        <v>179</v>
      </c>
      <c r="E478" s="171" t="s">
        <v>180</v>
      </c>
      <c r="F478" s="173">
        <v>5.64158589</v>
      </c>
      <c r="G478" s="173">
        <v>12.10583834</v>
      </c>
      <c r="H478" s="58">
        <f t="shared" si="22"/>
        <v>-0.53397809126864648</v>
      </c>
      <c r="I478" s="173">
        <v>6.0438111900000004</v>
      </c>
      <c r="J478" s="173">
        <v>14.773615449999999</v>
      </c>
      <c r="K478" s="58">
        <f t="shared" si="23"/>
        <v>-0.59090506921242492</v>
      </c>
      <c r="L478" s="58">
        <f t="shared" si="21"/>
        <v>1.0712964949648227</v>
      </c>
    </row>
    <row r="479" spans="1:12" x14ac:dyDescent="0.2">
      <c r="A479" s="171" t="s">
        <v>1699</v>
      </c>
      <c r="B479" s="172" t="s">
        <v>161</v>
      </c>
      <c r="C479" s="171" t="s">
        <v>637</v>
      </c>
      <c r="D479" s="171" t="s">
        <v>178</v>
      </c>
      <c r="E479" s="171" t="s">
        <v>706</v>
      </c>
      <c r="F479" s="173">
        <v>3.79134379</v>
      </c>
      <c r="G479" s="173">
        <v>1.53881965</v>
      </c>
      <c r="H479" s="58">
        <f t="shared" si="22"/>
        <v>1.463799958624131</v>
      </c>
      <c r="I479" s="173">
        <v>6.0404625999999997</v>
      </c>
      <c r="J479" s="173">
        <v>1.5576209999999998E-2</v>
      </c>
      <c r="K479" s="58" t="str">
        <f t="shared" si="23"/>
        <v/>
      </c>
      <c r="L479" s="58">
        <f t="shared" si="21"/>
        <v>1.5932247072745676</v>
      </c>
    </row>
    <row r="480" spans="1:12" x14ac:dyDescent="0.2">
      <c r="A480" s="171" t="s">
        <v>2632</v>
      </c>
      <c r="B480" s="172" t="s">
        <v>1226</v>
      </c>
      <c r="C480" s="171" t="s">
        <v>640</v>
      </c>
      <c r="D480" s="171" t="s">
        <v>179</v>
      </c>
      <c r="E480" s="171" t="s">
        <v>180</v>
      </c>
      <c r="F480" s="173">
        <v>0.78581294999999995</v>
      </c>
      <c r="G480" s="173">
        <v>2.07658173</v>
      </c>
      <c r="H480" s="58">
        <f t="shared" si="22"/>
        <v>-0.62158342306132108</v>
      </c>
      <c r="I480" s="173">
        <v>6.0212949299999998</v>
      </c>
      <c r="J480" s="173">
        <v>1.3236654999999999</v>
      </c>
      <c r="K480" s="58">
        <f t="shared" si="23"/>
        <v>3.5489551023275894</v>
      </c>
      <c r="L480" s="58">
        <f t="shared" si="21"/>
        <v>7.6625040730112683</v>
      </c>
    </row>
    <row r="481" spans="1:16" x14ac:dyDescent="0.2">
      <c r="A481" s="171" t="s">
        <v>2857</v>
      </c>
      <c r="B481" s="172" t="s">
        <v>793</v>
      </c>
      <c r="C481" s="171" t="s">
        <v>510</v>
      </c>
      <c r="D481" s="171" t="s">
        <v>609</v>
      </c>
      <c r="E481" s="171" t="s">
        <v>180</v>
      </c>
      <c r="F481" s="173">
        <v>0.21384149</v>
      </c>
      <c r="G481" s="173">
        <v>8.4051841199999995</v>
      </c>
      <c r="H481" s="58">
        <f t="shared" si="22"/>
        <v>-0.97455838123864913</v>
      </c>
      <c r="I481" s="173">
        <v>6.0022633899999995</v>
      </c>
      <c r="J481" s="173">
        <v>5.2674372300000005</v>
      </c>
      <c r="K481" s="58">
        <f t="shared" si="23"/>
        <v>0.13950354373753004</v>
      </c>
      <c r="L481" s="58">
        <f t="shared" si="21"/>
        <v>28.068750315946637</v>
      </c>
    </row>
    <row r="482" spans="1:16" x14ac:dyDescent="0.2">
      <c r="A482" s="171" t="s">
        <v>2311</v>
      </c>
      <c r="B482" s="172" t="s">
        <v>247</v>
      </c>
      <c r="C482" s="171" t="s">
        <v>2190</v>
      </c>
      <c r="D482" s="171" t="s">
        <v>178</v>
      </c>
      <c r="E482" s="171" t="s">
        <v>706</v>
      </c>
      <c r="F482" s="173">
        <v>1.2740408300000001</v>
      </c>
      <c r="G482" s="173">
        <v>1.21981242</v>
      </c>
      <c r="H482" s="58">
        <f t="shared" si="22"/>
        <v>4.4456351739720956E-2</v>
      </c>
      <c r="I482" s="173">
        <v>5.9416654216762304</v>
      </c>
      <c r="J482" s="173">
        <v>24.665691777006071</v>
      </c>
      <c r="K482" s="58">
        <f t="shared" si="23"/>
        <v>-0.75911215159125645</v>
      </c>
      <c r="L482" s="58">
        <f t="shared" si="21"/>
        <v>4.6636381517507797</v>
      </c>
    </row>
    <row r="483" spans="1:16" x14ac:dyDescent="0.2">
      <c r="A483" s="171" t="s">
        <v>1184</v>
      </c>
      <c r="B483" s="172" t="s">
        <v>1185</v>
      </c>
      <c r="C483" s="171" t="s">
        <v>2197</v>
      </c>
      <c r="D483" s="171" t="s">
        <v>609</v>
      </c>
      <c r="E483" s="171" t="s">
        <v>180</v>
      </c>
      <c r="F483" s="173">
        <v>1.3637384299999999</v>
      </c>
      <c r="G483" s="173">
        <v>0.37949569999999999</v>
      </c>
      <c r="H483" s="58">
        <f t="shared" si="22"/>
        <v>2.5935543670191783</v>
      </c>
      <c r="I483" s="173">
        <v>5.9388267262825796</v>
      </c>
      <c r="J483" s="173">
        <v>0.44938364108999596</v>
      </c>
      <c r="K483" s="58">
        <f t="shared" si="23"/>
        <v>12.215493808091779</v>
      </c>
      <c r="L483" s="58">
        <f t="shared" si="21"/>
        <v>4.354813647278811</v>
      </c>
    </row>
    <row r="484" spans="1:16" x14ac:dyDescent="0.2">
      <c r="A484" s="171" t="s">
        <v>2993</v>
      </c>
      <c r="B484" s="172" t="s">
        <v>1187</v>
      </c>
      <c r="C484" s="171" t="s">
        <v>510</v>
      </c>
      <c r="D484" s="171" t="s">
        <v>179</v>
      </c>
      <c r="E484" s="171" t="s">
        <v>706</v>
      </c>
      <c r="F484" s="173">
        <v>0.66610698000000002</v>
      </c>
      <c r="G484" s="173">
        <v>1.3491442499999999</v>
      </c>
      <c r="H484" s="58">
        <f t="shared" si="22"/>
        <v>-0.50627445508514002</v>
      </c>
      <c r="I484" s="173">
        <v>5.7733540999999997</v>
      </c>
      <c r="J484" s="173">
        <v>4.6499378799999995</v>
      </c>
      <c r="K484" s="58">
        <f t="shared" si="23"/>
        <v>0.24159811356447625</v>
      </c>
      <c r="L484" s="58">
        <f t="shared" si="21"/>
        <v>8.6673076147618211</v>
      </c>
      <c r="M484" s="129"/>
      <c r="P484" s="129"/>
    </row>
    <row r="485" spans="1:16" x14ac:dyDescent="0.2">
      <c r="A485" s="171" t="s">
        <v>1367</v>
      </c>
      <c r="B485" s="172" t="s">
        <v>379</v>
      </c>
      <c r="C485" s="171" t="s">
        <v>1245</v>
      </c>
      <c r="D485" s="171" t="s">
        <v>178</v>
      </c>
      <c r="E485" s="171" t="s">
        <v>706</v>
      </c>
      <c r="F485" s="173">
        <v>5.7152633099999992</v>
      </c>
      <c r="G485" s="173">
        <v>13.92616188</v>
      </c>
      <c r="H485" s="58">
        <f t="shared" si="22"/>
        <v>-0.58960240737916814</v>
      </c>
      <c r="I485" s="173">
        <v>5.7535535099999997</v>
      </c>
      <c r="J485" s="173">
        <v>23.156208075424999</v>
      </c>
      <c r="K485" s="58">
        <f t="shared" si="23"/>
        <v>-0.75153300180844052</v>
      </c>
      <c r="L485" s="58">
        <f t="shared" si="21"/>
        <v>1.0066996388308136</v>
      </c>
    </row>
    <row r="486" spans="1:16" x14ac:dyDescent="0.2">
      <c r="A486" s="171" t="s">
        <v>3033</v>
      </c>
      <c r="B486" s="172" t="s">
        <v>707</v>
      </c>
      <c r="C486" s="171" t="s">
        <v>640</v>
      </c>
      <c r="D486" s="171" t="s">
        <v>178</v>
      </c>
      <c r="E486" s="171" t="s">
        <v>706</v>
      </c>
      <c r="F486" s="173">
        <v>0.26225703</v>
      </c>
      <c r="G486" s="173">
        <v>0.81697905000000004</v>
      </c>
      <c r="H486" s="58">
        <f t="shared" si="22"/>
        <v>-0.67899173179532579</v>
      </c>
      <c r="I486" s="173">
        <v>5.6586042773615075</v>
      </c>
      <c r="J486" s="173">
        <v>0.36428826549240001</v>
      </c>
      <c r="K486" s="58">
        <f t="shared" si="23"/>
        <v>14.533314721825869</v>
      </c>
      <c r="L486" s="58">
        <f t="shared" si="21"/>
        <v>21.576558986279633</v>
      </c>
    </row>
    <row r="487" spans="1:16" x14ac:dyDescent="0.2">
      <c r="A487" s="171" t="s">
        <v>2883</v>
      </c>
      <c r="B487" s="172" t="s">
        <v>1738</v>
      </c>
      <c r="C487" s="171" t="s">
        <v>2217</v>
      </c>
      <c r="D487" s="171" t="s">
        <v>179</v>
      </c>
      <c r="E487" s="171" t="s">
        <v>706</v>
      </c>
      <c r="F487" s="173">
        <v>3.7712438800000001</v>
      </c>
      <c r="G487" s="173">
        <v>5.1359979899999999</v>
      </c>
      <c r="H487" s="58">
        <f t="shared" si="22"/>
        <v>-0.26572325625072912</v>
      </c>
      <c r="I487" s="173">
        <v>5.5798505090794013</v>
      </c>
      <c r="J487" s="173">
        <v>5.4859715700000047</v>
      </c>
      <c r="K487" s="58">
        <f t="shared" si="23"/>
        <v>1.7112545677920199E-2</v>
      </c>
      <c r="L487" s="58">
        <f t="shared" si="21"/>
        <v>1.47957827354284</v>
      </c>
    </row>
    <row r="488" spans="1:16" x14ac:dyDescent="0.2">
      <c r="A488" s="171" t="s">
        <v>2309</v>
      </c>
      <c r="B488" s="172" t="s">
        <v>256</v>
      </c>
      <c r="C488" s="171" t="s">
        <v>510</v>
      </c>
      <c r="D488" s="171" t="s">
        <v>179</v>
      </c>
      <c r="E488" s="171" t="s">
        <v>706</v>
      </c>
      <c r="F488" s="173">
        <v>2.8188321000000003</v>
      </c>
      <c r="G488" s="173">
        <v>2.8887870000000002</v>
      </c>
      <c r="H488" s="58">
        <f t="shared" si="22"/>
        <v>-2.4216011772415169E-2</v>
      </c>
      <c r="I488" s="173">
        <v>5.5329318689280154</v>
      </c>
      <c r="J488" s="173">
        <v>8.2443359182138707</v>
      </c>
      <c r="K488" s="58">
        <f t="shared" si="23"/>
        <v>-0.3288808311771555</v>
      </c>
      <c r="L488" s="58">
        <f t="shared" si="21"/>
        <v>1.9628454880047714</v>
      </c>
    </row>
    <row r="489" spans="1:16" x14ac:dyDescent="0.2">
      <c r="A489" s="171" t="s">
        <v>1306</v>
      </c>
      <c r="B489" s="172" t="s">
        <v>668</v>
      </c>
      <c r="C489" s="171" t="s">
        <v>639</v>
      </c>
      <c r="D489" s="171" t="s">
        <v>609</v>
      </c>
      <c r="E489" s="171" t="s">
        <v>180</v>
      </c>
      <c r="F489" s="173">
        <v>3.0533764300000001</v>
      </c>
      <c r="G489" s="173">
        <v>0.55648852000000004</v>
      </c>
      <c r="H489" s="58">
        <f t="shared" si="22"/>
        <v>4.4868632869551375</v>
      </c>
      <c r="I489" s="173">
        <v>5.4980781900000002</v>
      </c>
      <c r="J489" s="173">
        <v>3.4669368999999999</v>
      </c>
      <c r="K489" s="58">
        <f t="shared" si="23"/>
        <v>0.58586047239567596</v>
      </c>
      <c r="L489" s="58">
        <f t="shared" si="21"/>
        <v>1.8006552143326788</v>
      </c>
    </row>
    <row r="490" spans="1:16" x14ac:dyDescent="0.2">
      <c r="A490" s="171" t="s">
        <v>1434</v>
      </c>
      <c r="B490" s="172" t="s">
        <v>61</v>
      </c>
      <c r="C490" s="171" t="s">
        <v>637</v>
      </c>
      <c r="D490" s="171" t="s">
        <v>178</v>
      </c>
      <c r="E490" s="171" t="s">
        <v>706</v>
      </c>
      <c r="F490" s="173">
        <v>0.67608330000000005</v>
      </c>
      <c r="G490" s="173">
        <v>0</v>
      </c>
      <c r="H490" s="58" t="str">
        <f t="shared" si="22"/>
        <v/>
      </c>
      <c r="I490" s="173">
        <v>5.3724592199999996</v>
      </c>
      <c r="J490" s="173">
        <v>0</v>
      </c>
      <c r="K490" s="58" t="str">
        <f t="shared" si="23"/>
        <v/>
      </c>
      <c r="L490" s="58">
        <f t="shared" si="21"/>
        <v>7.9464456820631408</v>
      </c>
    </row>
    <row r="491" spans="1:16" x14ac:dyDescent="0.2">
      <c r="A491" s="171" t="s">
        <v>3050</v>
      </c>
      <c r="B491" s="172" t="s">
        <v>1828</v>
      </c>
      <c r="C491" s="171" t="s">
        <v>639</v>
      </c>
      <c r="D491" s="171" t="s">
        <v>609</v>
      </c>
      <c r="E491" s="171" t="s">
        <v>706</v>
      </c>
      <c r="F491" s="173">
        <v>2.4769395599999999</v>
      </c>
      <c r="G491" s="173">
        <v>0.64150187999999997</v>
      </c>
      <c r="H491" s="58">
        <f t="shared" si="22"/>
        <v>2.8611571333197028</v>
      </c>
      <c r="I491" s="173">
        <v>5.3252200200000015</v>
      </c>
      <c r="J491" s="173">
        <v>7.8850125799999988</v>
      </c>
      <c r="K491" s="58">
        <f t="shared" si="23"/>
        <v>-0.32464026328794993</v>
      </c>
      <c r="L491" s="58">
        <f t="shared" ref="L491:L554" si="24">IF(ISERROR(I491/F491),"",IF(I491/F491&gt;10000%,"",I491/F491))</f>
        <v>2.1499192414690982</v>
      </c>
    </row>
    <row r="492" spans="1:16" x14ac:dyDescent="0.2">
      <c r="A492" s="171" t="s">
        <v>2520</v>
      </c>
      <c r="B492" s="172" t="s">
        <v>2181</v>
      </c>
      <c r="C492" s="171" t="s">
        <v>639</v>
      </c>
      <c r="D492" s="171" t="s">
        <v>179</v>
      </c>
      <c r="E492" s="171" t="s">
        <v>706</v>
      </c>
      <c r="F492" s="173">
        <v>0.41018195000000002</v>
      </c>
      <c r="G492" s="173">
        <v>0.41359318</v>
      </c>
      <c r="H492" s="58">
        <f t="shared" si="22"/>
        <v>-8.2477907396828476E-3</v>
      </c>
      <c r="I492" s="173">
        <v>5.3157041685466</v>
      </c>
      <c r="J492" s="173">
        <v>17.175664183406898</v>
      </c>
      <c r="K492" s="58">
        <f t="shared" si="23"/>
        <v>-0.69050954235108963</v>
      </c>
      <c r="L492" s="58">
        <f t="shared" si="24"/>
        <v>12.959380997985406</v>
      </c>
    </row>
    <row r="493" spans="1:16" x14ac:dyDescent="0.2">
      <c r="A493" s="171" t="s">
        <v>3156</v>
      </c>
      <c r="B493" s="172" t="s">
        <v>1080</v>
      </c>
      <c r="C493" s="171" t="s">
        <v>2192</v>
      </c>
      <c r="D493" s="171" t="s">
        <v>178</v>
      </c>
      <c r="E493" s="171" t="s">
        <v>706</v>
      </c>
      <c r="F493" s="173">
        <v>1.170465E-2</v>
      </c>
      <c r="G493" s="173">
        <v>3.6224519999999996E-2</v>
      </c>
      <c r="H493" s="58">
        <f t="shared" si="22"/>
        <v>-0.67688598772323272</v>
      </c>
      <c r="I493" s="173">
        <v>5.2805760099999999</v>
      </c>
      <c r="J493" s="173">
        <v>0.75330587999999998</v>
      </c>
      <c r="K493" s="58">
        <f t="shared" si="23"/>
        <v>6.0098696295852623</v>
      </c>
      <c r="L493" s="58" t="str">
        <f t="shared" si="24"/>
        <v/>
      </c>
    </row>
    <row r="494" spans="1:16" x14ac:dyDescent="0.2">
      <c r="A494" s="171" t="s">
        <v>2629</v>
      </c>
      <c r="B494" s="172" t="s">
        <v>1825</v>
      </c>
      <c r="C494" s="171" t="s">
        <v>639</v>
      </c>
      <c r="D494" s="171" t="s">
        <v>609</v>
      </c>
      <c r="E494" s="171" t="s">
        <v>180</v>
      </c>
      <c r="F494" s="173">
        <v>1.45741637</v>
      </c>
      <c r="G494" s="173">
        <v>1.3413607400000001</v>
      </c>
      <c r="H494" s="58">
        <f t="shared" si="22"/>
        <v>8.6520819149664252E-2</v>
      </c>
      <c r="I494" s="173">
        <v>5.2099274101185999</v>
      </c>
      <c r="J494" s="173">
        <v>10.048147309309702</v>
      </c>
      <c r="K494" s="58">
        <f t="shared" si="23"/>
        <v>-0.48150367926119531</v>
      </c>
      <c r="L494" s="58">
        <f t="shared" si="24"/>
        <v>3.5747693777575722</v>
      </c>
    </row>
    <row r="495" spans="1:16" x14ac:dyDescent="0.2">
      <c r="A495" s="171" t="s">
        <v>2325</v>
      </c>
      <c r="B495" s="171" t="s">
        <v>1780</v>
      </c>
      <c r="C495" s="171" t="s">
        <v>640</v>
      </c>
      <c r="D495" s="171" t="s">
        <v>178</v>
      </c>
      <c r="E495" s="171" t="s">
        <v>706</v>
      </c>
      <c r="F495" s="173">
        <v>8.4361679999999994E-2</v>
      </c>
      <c r="G495" s="173">
        <v>4.6862239999999999E-2</v>
      </c>
      <c r="H495" s="58">
        <f t="shared" si="22"/>
        <v>0.80020588004329274</v>
      </c>
      <c r="I495" s="173">
        <v>5.1519144800000003</v>
      </c>
      <c r="J495" s="173">
        <v>0</v>
      </c>
      <c r="K495" s="58" t="str">
        <f t="shared" si="23"/>
        <v/>
      </c>
      <c r="L495" s="58">
        <f t="shared" si="24"/>
        <v>61.069367987930072</v>
      </c>
    </row>
    <row r="496" spans="1:16" x14ac:dyDescent="0.2">
      <c r="A496" s="171" t="s">
        <v>3064</v>
      </c>
      <c r="B496" s="172" t="s">
        <v>276</v>
      </c>
      <c r="C496" s="171" t="s">
        <v>640</v>
      </c>
      <c r="D496" s="171" t="s">
        <v>178</v>
      </c>
      <c r="E496" s="171" t="s">
        <v>706</v>
      </c>
      <c r="F496" s="173">
        <v>0.43460637000000002</v>
      </c>
      <c r="G496" s="173">
        <v>0.51308169000000003</v>
      </c>
      <c r="H496" s="58">
        <f t="shared" si="22"/>
        <v>-0.15294897777389016</v>
      </c>
      <c r="I496" s="173">
        <v>5.1337856500000001</v>
      </c>
      <c r="J496" s="173">
        <v>2.2715698999999998</v>
      </c>
      <c r="K496" s="58">
        <f t="shared" si="23"/>
        <v>1.2600165858862633</v>
      </c>
      <c r="L496" s="58">
        <f t="shared" si="24"/>
        <v>11.81249517810795</v>
      </c>
    </row>
    <row r="497" spans="1:12" x14ac:dyDescent="0.2">
      <c r="A497" s="171" t="s">
        <v>3048</v>
      </c>
      <c r="B497" s="172" t="s">
        <v>792</v>
      </c>
      <c r="C497" s="171" t="s">
        <v>510</v>
      </c>
      <c r="D497" s="171" t="s">
        <v>609</v>
      </c>
      <c r="E497" s="171" t="s">
        <v>706</v>
      </c>
      <c r="F497" s="173">
        <v>1.20883619</v>
      </c>
      <c r="G497" s="173">
        <v>0.65659458999999998</v>
      </c>
      <c r="H497" s="58">
        <f t="shared" si="22"/>
        <v>0.84106937280735128</v>
      </c>
      <c r="I497" s="173">
        <v>5.11673168</v>
      </c>
      <c r="J497" s="173">
        <v>4.6083871900000002</v>
      </c>
      <c r="K497" s="58">
        <f t="shared" si="23"/>
        <v>0.11030854592753947</v>
      </c>
      <c r="L497" s="58">
        <f t="shared" si="24"/>
        <v>4.2327750627651213</v>
      </c>
    </row>
    <row r="498" spans="1:12" x14ac:dyDescent="0.2">
      <c r="A498" s="171" t="s">
        <v>1246</v>
      </c>
      <c r="B498" s="172" t="s">
        <v>641</v>
      </c>
      <c r="C498" s="171" t="s">
        <v>1245</v>
      </c>
      <c r="D498" s="171" t="s">
        <v>178</v>
      </c>
      <c r="E498" s="171" t="s">
        <v>706</v>
      </c>
      <c r="F498" s="173">
        <v>2.25082059</v>
      </c>
      <c r="G498" s="173">
        <v>1.83201294</v>
      </c>
      <c r="H498" s="58">
        <f t="shared" si="22"/>
        <v>0.22860518114025985</v>
      </c>
      <c r="I498" s="173">
        <v>5.0988481800000001</v>
      </c>
      <c r="J498" s="173">
        <v>1.2903129999999999E-2</v>
      </c>
      <c r="K498" s="58" t="str">
        <f t="shared" si="23"/>
        <v/>
      </c>
      <c r="L498" s="58">
        <f t="shared" si="24"/>
        <v>2.26532856623637</v>
      </c>
    </row>
    <row r="499" spans="1:12" x14ac:dyDescent="0.2">
      <c r="A499" s="171" t="s">
        <v>3080</v>
      </c>
      <c r="B499" s="172" t="s">
        <v>150</v>
      </c>
      <c r="C499" s="171" t="s">
        <v>639</v>
      </c>
      <c r="D499" s="171" t="s">
        <v>179</v>
      </c>
      <c r="E499" s="171" t="s">
        <v>706</v>
      </c>
      <c r="F499" s="173">
        <v>1.1879186399999999</v>
      </c>
      <c r="G499" s="173">
        <v>0.36693606000000001</v>
      </c>
      <c r="H499" s="58">
        <f t="shared" si="22"/>
        <v>2.237399562201654</v>
      </c>
      <c r="I499" s="173">
        <v>5.0605794534964987</v>
      </c>
      <c r="J499" s="173">
        <v>3.4516265460160001</v>
      </c>
      <c r="K499" s="58">
        <f t="shared" si="23"/>
        <v>0.46614339240657832</v>
      </c>
      <c r="L499" s="58">
        <f t="shared" si="24"/>
        <v>4.2600387628369054</v>
      </c>
    </row>
    <row r="500" spans="1:12" x14ac:dyDescent="0.2">
      <c r="A500" s="171" t="s">
        <v>2028</v>
      </c>
      <c r="B500" s="172" t="s">
        <v>2029</v>
      </c>
      <c r="C500" s="171" t="s">
        <v>640</v>
      </c>
      <c r="D500" s="171" t="s">
        <v>178</v>
      </c>
      <c r="E500" s="171" t="s">
        <v>706</v>
      </c>
      <c r="F500" s="173">
        <v>1.403453E-2</v>
      </c>
      <c r="G500" s="173">
        <v>3.1838086699999999</v>
      </c>
      <c r="H500" s="58">
        <f t="shared" si="22"/>
        <v>-0.99559190533895991</v>
      </c>
      <c r="I500" s="173">
        <v>5.0136545400000001</v>
      </c>
      <c r="J500" s="173">
        <v>4.6272323699999998</v>
      </c>
      <c r="K500" s="58">
        <f t="shared" si="23"/>
        <v>8.3510431095985771E-2</v>
      </c>
      <c r="L500" s="58" t="str">
        <f t="shared" si="24"/>
        <v/>
      </c>
    </row>
    <row r="501" spans="1:12" x14ac:dyDescent="0.2">
      <c r="A501" s="171" t="s">
        <v>1575</v>
      </c>
      <c r="B501" s="172" t="s">
        <v>795</v>
      </c>
      <c r="C501" s="171" t="s">
        <v>637</v>
      </c>
      <c r="D501" s="171" t="s">
        <v>178</v>
      </c>
      <c r="E501" s="171" t="s">
        <v>706</v>
      </c>
      <c r="F501" s="173">
        <v>1.01835773</v>
      </c>
      <c r="G501" s="173">
        <v>1.52020496</v>
      </c>
      <c r="H501" s="58">
        <f t="shared" si="22"/>
        <v>-0.33011813749114471</v>
      </c>
      <c r="I501" s="173">
        <v>5.0059225199999995</v>
      </c>
      <c r="J501" s="173">
        <v>6.0936330099999996</v>
      </c>
      <c r="K501" s="58">
        <f t="shared" si="23"/>
        <v>-0.17849950730787445</v>
      </c>
      <c r="L501" s="58">
        <f t="shared" si="24"/>
        <v>4.9156817614572432</v>
      </c>
    </row>
    <row r="502" spans="1:12" x14ac:dyDescent="0.2">
      <c r="A502" s="171" t="s">
        <v>2865</v>
      </c>
      <c r="B502" s="172" t="s">
        <v>278</v>
      </c>
      <c r="C502" s="171" t="s">
        <v>640</v>
      </c>
      <c r="D502" s="171" t="s">
        <v>178</v>
      </c>
      <c r="E502" s="171" t="s">
        <v>706</v>
      </c>
      <c r="F502" s="173">
        <v>3.2167726600000002</v>
      </c>
      <c r="G502" s="173">
        <v>7.2674752400000004</v>
      </c>
      <c r="H502" s="58">
        <f t="shared" ref="H502:H565" si="25">IF(ISERROR(F502/G502-1),"",IF((F502/G502-1)&gt;10000%,"",F502/G502-1))</f>
        <v>-0.55737411497531286</v>
      </c>
      <c r="I502" s="173">
        <v>4.99356314</v>
      </c>
      <c r="J502" s="173">
        <v>12.729689530000002</v>
      </c>
      <c r="K502" s="58">
        <f t="shared" ref="K502:K565" si="26">IF(ISERROR(I502/J502-1),"",IF((I502/J502-1)&gt;10000%,"",I502/J502-1))</f>
        <v>-0.60772310053346601</v>
      </c>
      <c r="L502" s="58">
        <f t="shared" si="24"/>
        <v>1.5523518966988483</v>
      </c>
    </row>
    <row r="503" spans="1:12" x14ac:dyDescent="0.2">
      <c r="A503" s="171" t="s">
        <v>2905</v>
      </c>
      <c r="B503" s="172" t="s">
        <v>769</v>
      </c>
      <c r="C503" s="171" t="s">
        <v>2192</v>
      </c>
      <c r="D503" s="171" t="s">
        <v>179</v>
      </c>
      <c r="E503" s="171" t="s">
        <v>180</v>
      </c>
      <c r="F503" s="173">
        <v>5.15504344</v>
      </c>
      <c r="G503" s="173">
        <v>3.9568701099999997</v>
      </c>
      <c r="H503" s="58">
        <f t="shared" si="25"/>
        <v>0.302808355263398</v>
      </c>
      <c r="I503" s="173">
        <v>4.9495649999999998</v>
      </c>
      <c r="J503" s="173">
        <v>19.598394280000001</v>
      </c>
      <c r="K503" s="58">
        <f t="shared" si="26"/>
        <v>-0.74745048347909859</v>
      </c>
      <c r="L503" s="58">
        <f t="shared" si="24"/>
        <v>0.96014030873035661</v>
      </c>
    </row>
    <row r="504" spans="1:12" x14ac:dyDescent="0.2">
      <c r="A504" s="171" t="s">
        <v>1175</v>
      </c>
      <c r="B504" s="172" t="s">
        <v>25</v>
      </c>
      <c r="C504" s="171" t="s">
        <v>1156</v>
      </c>
      <c r="D504" s="171" t="s">
        <v>179</v>
      </c>
      <c r="E504" s="171" t="s">
        <v>180</v>
      </c>
      <c r="F504" s="173">
        <v>7.5431940000000003E-2</v>
      </c>
      <c r="G504" s="173">
        <v>9.9841550000000001E-2</v>
      </c>
      <c r="H504" s="58">
        <f t="shared" si="25"/>
        <v>-0.24448348408052556</v>
      </c>
      <c r="I504" s="173">
        <v>4.9193877400000003</v>
      </c>
      <c r="J504" s="173">
        <v>1.3371569999999999E-2</v>
      </c>
      <c r="K504" s="58" t="str">
        <f t="shared" si="26"/>
        <v/>
      </c>
      <c r="L504" s="58">
        <f t="shared" si="24"/>
        <v>65.216243145807994</v>
      </c>
    </row>
    <row r="505" spans="1:12" x14ac:dyDescent="0.2">
      <c r="A505" s="171" t="s">
        <v>2255</v>
      </c>
      <c r="B505" s="172" t="s">
        <v>115</v>
      </c>
      <c r="C505" s="171" t="s">
        <v>510</v>
      </c>
      <c r="D505" s="171" t="s">
        <v>178</v>
      </c>
      <c r="E505" s="171" t="s">
        <v>706</v>
      </c>
      <c r="F505" s="173">
        <v>1.9180798600000002</v>
      </c>
      <c r="G505" s="173">
        <v>1.4967556299999998</v>
      </c>
      <c r="H505" s="58">
        <f t="shared" si="25"/>
        <v>0.28149166206911169</v>
      </c>
      <c r="I505" s="173">
        <v>4.8768457099999996</v>
      </c>
      <c r="J505" s="173">
        <v>2.0000277299999998</v>
      </c>
      <c r="K505" s="58">
        <f t="shared" si="26"/>
        <v>1.4383890467358671</v>
      </c>
      <c r="L505" s="58">
        <f t="shared" si="24"/>
        <v>2.5425665592463909</v>
      </c>
    </row>
    <row r="506" spans="1:12" x14ac:dyDescent="0.2">
      <c r="A506" s="171" t="s">
        <v>2404</v>
      </c>
      <c r="B506" s="172" t="s">
        <v>2373</v>
      </c>
      <c r="C506" s="171" t="s">
        <v>510</v>
      </c>
      <c r="D506" s="171" t="s">
        <v>609</v>
      </c>
      <c r="E506" s="171" t="s">
        <v>2403</v>
      </c>
      <c r="F506" s="173">
        <v>0.18055066</v>
      </c>
      <c r="G506" s="173">
        <v>0.67114116000000001</v>
      </c>
      <c r="H506" s="58">
        <f t="shared" si="25"/>
        <v>-0.73097960494629777</v>
      </c>
      <c r="I506" s="173">
        <v>4.8019892999999998</v>
      </c>
      <c r="J506" s="173">
        <v>4.8647454443097899</v>
      </c>
      <c r="K506" s="58">
        <f t="shared" si="26"/>
        <v>-1.2900190776311882E-2</v>
      </c>
      <c r="L506" s="58">
        <f t="shared" si="24"/>
        <v>26.596354175609214</v>
      </c>
    </row>
    <row r="507" spans="1:12" x14ac:dyDescent="0.2">
      <c r="A507" s="171" t="s">
        <v>2595</v>
      </c>
      <c r="B507" s="172" t="s">
        <v>2109</v>
      </c>
      <c r="C507" s="171" t="s">
        <v>639</v>
      </c>
      <c r="D507" s="171" t="s">
        <v>609</v>
      </c>
      <c r="E507" s="171" t="s">
        <v>706</v>
      </c>
      <c r="F507" s="173">
        <v>0.79808956999999991</v>
      </c>
      <c r="G507" s="173">
        <v>2.05325392</v>
      </c>
      <c r="H507" s="58">
        <f t="shared" si="25"/>
        <v>-0.61130498170435743</v>
      </c>
      <c r="I507" s="173">
        <v>4.7759662399999989</v>
      </c>
      <c r="J507" s="173">
        <v>3.4547594400000006</v>
      </c>
      <c r="K507" s="58">
        <f t="shared" si="26"/>
        <v>0.38243091102169413</v>
      </c>
      <c r="L507" s="58">
        <f t="shared" si="24"/>
        <v>5.9842484096114665</v>
      </c>
    </row>
    <row r="508" spans="1:12" x14ac:dyDescent="0.2">
      <c r="A508" s="171" t="s">
        <v>1151</v>
      </c>
      <c r="B508" s="172" t="s">
        <v>696</v>
      </c>
      <c r="C508" s="171" t="s">
        <v>692</v>
      </c>
      <c r="D508" s="171" t="s">
        <v>178</v>
      </c>
      <c r="E508" s="171" t="s">
        <v>706</v>
      </c>
      <c r="F508" s="173">
        <v>0.38575920000000002</v>
      </c>
      <c r="G508" s="173">
        <v>2.77680164</v>
      </c>
      <c r="H508" s="58">
        <f t="shared" si="25"/>
        <v>-0.86107786942966513</v>
      </c>
      <c r="I508" s="173">
        <v>4.76901011</v>
      </c>
      <c r="J508" s="173">
        <v>11.25892563</v>
      </c>
      <c r="K508" s="58">
        <f t="shared" si="26"/>
        <v>-0.57642405086212478</v>
      </c>
      <c r="L508" s="58">
        <f t="shared" si="24"/>
        <v>12.362660722025552</v>
      </c>
    </row>
    <row r="509" spans="1:12" x14ac:dyDescent="0.2">
      <c r="A509" s="171" t="s">
        <v>2952</v>
      </c>
      <c r="B509" s="172" t="s">
        <v>70</v>
      </c>
      <c r="C509" s="171" t="s">
        <v>2192</v>
      </c>
      <c r="D509" s="171" t="s">
        <v>179</v>
      </c>
      <c r="E509" s="171" t="s">
        <v>180</v>
      </c>
      <c r="F509" s="173">
        <v>1.5605130700000001</v>
      </c>
      <c r="G509" s="173">
        <v>2.24644288</v>
      </c>
      <c r="H509" s="58">
        <f t="shared" si="25"/>
        <v>-0.30534041889371344</v>
      </c>
      <c r="I509" s="173">
        <v>4.7175758095262523</v>
      </c>
      <c r="J509" s="173">
        <v>4.33715297</v>
      </c>
      <c r="K509" s="58">
        <f t="shared" si="26"/>
        <v>8.7712571393637528E-2</v>
      </c>
      <c r="L509" s="58">
        <f t="shared" si="24"/>
        <v>3.0230927893005419</v>
      </c>
    </row>
    <row r="510" spans="1:12" x14ac:dyDescent="0.2">
      <c r="A510" s="171" t="s">
        <v>1384</v>
      </c>
      <c r="B510" s="172" t="s">
        <v>693</v>
      </c>
      <c r="C510" s="171" t="s">
        <v>692</v>
      </c>
      <c r="D510" s="171" t="s">
        <v>178</v>
      </c>
      <c r="E510" s="171" t="s">
        <v>706</v>
      </c>
      <c r="F510" s="173">
        <v>1.05376234</v>
      </c>
      <c r="G510" s="173">
        <v>0.67095782999999998</v>
      </c>
      <c r="H510" s="58">
        <f t="shared" si="25"/>
        <v>0.57053438067784379</v>
      </c>
      <c r="I510" s="173">
        <v>4.7149554699999996</v>
      </c>
      <c r="J510" s="173">
        <v>2.7005630899999997</v>
      </c>
      <c r="K510" s="58">
        <f t="shared" si="26"/>
        <v>0.74591568975342848</v>
      </c>
      <c r="L510" s="58">
        <f t="shared" si="24"/>
        <v>4.4744011918285098</v>
      </c>
    </row>
    <row r="511" spans="1:12" x14ac:dyDescent="0.2">
      <c r="A511" s="171" t="s">
        <v>1323</v>
      </c>
      <c r="B511" s="172" t="s">
        <v>335</v>
      </c>
      <c r="C511" s="171" t="s">
        <v>639</v>
      </c>
      <c r="D511" s="171" t="s">
        <v>179</v>
      </c>
      <c r="E511" s="171" t="s">
        <v>180</v>
      </c>
      <c r="F511" s="173">
        <v>1.2159161000000001</v>
      </c>
      <c r="G511" s="173">
        <v>2.3388546899999998</v>
      </c>
      <c r="H511" s="58">
        <f t="shared" si="25"/>
        <v>-0.48012328204964283</v>
      </c>
      <c r="I511" s="173">
        <v>4.6024398600000005</v>
      </c>
      <c r="J511" s="173">
        <v>11.843443089999999</v>
      </c>
      <c r="K511" s="58">
        <f t="shared" si="26"/>
        <v>-0.61139342461263935</v>
      </c>
      <c r="L511" s="58">
        <f t="shared" si="24"/>
        <v>3.7851623644098473</v>
      </c>
    </row>
    <row r="512" spans="1:12" x14ac:dyDescent="0.2">
      <c r="A512" s="171" t="s">
        <v>1362</v>
      </c>
      <c r="B512" s="172" t="s">
        <v>662</v>
      </c>
      <c r="C512" s="171" t="s">
        <v>639</v>
      </c>
      <c r="D512" s="171" t="s">
        <v>609</v>
      </c>
      <c r="E512" s="171" t="s">
        <v>180</v>
      </c>
      <c r="F512" s="173">
        <v>4.2045469000000004</v>
      </c>
      <c r="G512" s="173">
        <v>4.4961660800000001</v>
      </c>
      <c r="H512" s="58">
        <f t="shared" si="25"/>
        <v>-6.4859521381380958E-2</v>
      </c>
      <c r="I512" s="173">
        <v>4.5897855700000001</v>
      </c>
      <c r="J512" s="173">
        <v>1.5822996299999998</v>
      </c>
      <c r="K512" s="58">
        <f t="shared" si="26"/>
        <v>1.9007057089433816</v>
      </c>
      <c r="L512" s="58">
        <f t="shared" si="24"/>
        <v>1.0916243008253754</v>
      </c>
    </row>
    <row r="513" spans="1:16" x14ac:dyDescent="0.2">
      <c r="A513" s="171" t="s">
        <v>1391</v>
      </c>
      <c r="B513" s="172" t="s">
        <v>1602</v>
      </c>
      <c r="C513" s="171" t="s">
        <v>2197</v>
      </c>
      <c r="D513" s="171" t="s">
        <v>179</v>
      </c>
      <c r="E513" s="171" t="s">
        <v>706</v>
      </c>
      <c r="F513" s="173">
        <v>7.8831029999999996E-2</v>
      </c>
      <c r="G513" s="173">
        <v>0.22584838000000002</v>
      </c>
      <c r="H513" s="58">
        <f t="shared" si="25"/>
        <v>-0.65095596435095082</v>
      </c>
      <c r="I513" s="173">
        <v>4.5785577499999999</v>
      </c>
      <c r="J513" s="173">
        <v>3.2580876500000002</v>
      </c>
      <c r="K513" s="58">
        <f t="shared" si="26"/>
        <v>0.40528992521118923</v>
      </c>
      <c r="L513" s="58">
        <f t="shared" si="24"/>
        <v>58.080653646159391</v>
      </c>
    </row>
    <row r="514" spans="1:16" x14ac:dyDescent="0.2">
      <c r="A514" s="171" t="s">
        <v>2539</v>
      </c>
      <c r="B514" s="172" t="s">
        <v>2096</v>
      </c>
      <c r="C514" s="171" t="s">
        <v>639</v>
      </c>
      <c r="D514" s="171" t="s">
        <v>609</v>
      </c>
      <c r="E514" s="171" t="s">
        <v>180</v>
      </c>
      <c r="F514" s="173">
        <v>1.12928389</v>
      </c>
      <c r="G514" s="173">
        <v>0.76767149999999995</v>
      </c>
      <c r="H514" s="58">
        <f t="shared" si="25"/>
        <v>0.47105095082987969</v>
      </c>
      <c r="I514" s="173">
        <v>4.5017926048597978</v>
      </c>
      <c r="J514" s="173">
        <v>3.8308039606914033</v>
      </c>
      <c r="K514" s="58">
        <f t="shared" si="26"/>
        <v>0.17515609022375833</v>
      </c>
      <c r="L514" s="58">
        <f t="shared" si="24"/>
        <v>3.9864135535129241</v>
      </c>
    </row>
    <row r="515" spans="1:16" x14ac:dyDescent="0.2">
      <c r="A515" s="171" t="s">
        <v>2554</v>
      </c>
      <c r="B515" s="172" t="s">
        <v>2088</v>
      </c>
      <c r="C515" s="171" t="s">
        <v>639</v>
      </c>
      <c r="D515" s="171" t="s">
        <v>609</v>
      </c>
      <c r="E515" s="171" t="s">
        <v>180</v>
      </c>
      <c r="F515" s="173">
        <v>0.21707414999999999</v>
      </c>
      <c r="G515" s="173">
        <v>2.6113188900000002</v>
      </c>
      <c r="H515" s="58">
        <f t="shared" si="25"/>
        <v>-0.91687183406389716</v>
      </c>
      <c r="I515" s="173">
        <v>4.48827409</v>
      </c>
      <c r="J515" s="173">
        <v>7.4108350500000002</v>
      </c>
      <c r="K515" s="58">
        <f t="shared" si="26"/>
        <v>-0.39436324520541044</v>
      </c>
      <c r="L515" s="58">
        <f t="shared" si="24"/>
        <v>20.676225566240845</v>
      </c>
    </row>
    <row r="516" spans="1:16" x14ac:dyDescent="0.2">
      <c r="A516" s="171" t="s">
        <v>1986</v>
      </c>
      <c r="B516" s="172" t="s">
        <v>1784</v>
      </c>
      <c r="C516" s="171" t="s">
        <v>510</v>
      </c>
      <c r="D516" s="171" t="s">
        <v>609</v>
      </c>
      <c r="E516" s="171" t="s">
        <v>180</v>
      </c>
      <c r="F516" s="173">
        <v>1.2633729999999999E-2</v>
      </c>
      <c r="G516" s="173">
        <v>0.12645575000000001</v>
      </c>
      <c r="H516" s="58">
        <f t="shared" si="25"/>
        <v>-0.90009366912931998</v>
      </c>
      <c r="I516" s="173">
        <v>4.4728098190513803</v>
      </c>
      <c r="J516" s="173">
        <v>3.3887029999999999E-2</v>
      </c>
      <c r="K516" s="58" t="str">
        <f t="shared" si="26"/>
        <v/>
      </c>
      <c r="L516" s="58" t="str">
        <f t="shared" si="24"/>
        <v/>
      </c>
    </row>
    <row r="517" spans="1:16" x14ac:dyDescent="0.2">
      <c r="A517" s="171" t="s">
        <v>1500</v>
      </c>
      <c r="B517" s="172" t="s">
        <v>650</v>
      </c>
      <c r="C517" s="171" t="s">
        <v>638</v>
      </c>
      <c r="D517" s="171" t="s">
        <v>178</v>
      </c>
      <c r="E517" s="171" t="s">
        <v>706</v>
      </c>
      <c r="F517" s="173">
        <v>2.2149080800000003</v>
      </c>
      <c r="G517" s="173">
        <v>2.9817609300000001</v>
      </c>
      <c r="H517" s="58">
        <f t="shared" si="25"/>
        <v>-0.25718119862815425</v>
      </c>
      <c r="I517" s="173">
        <v>4.4430193600000001</v>
      </c>
      <c r="J517" s="173">
        <v>4.4837691100000008</v>
      </c>
      <c r="K517" s="58">
        <f t="shared" si="26"/>
        <v>-9.0882801946955416E-3</v>
      </c>
      <c r="L517" s="58">
        <f t="shared" si="24"/>
        <v>2.005961060018346</v>
      </c>
    </row>
    <row r="518" spans="1:16" x14ac:dyDescent="0.2">
      <c r="A518" s="171" t="s">
        <v>3169</v>
      </c>
      <c r="B518" s="172" t="s">
        <v>1782</v>
      </c>
      <c r="C518" s="171" t="s">
        <v>640</v>
      </c>
      <c r="D518" s="171" t="s">
        <v>178</v>
      </c>
      <c r="E518" s="171" t="s">
        <v>706</v>
      </c>
      <c r="F518" s="173">
        <v>1.023519E-2</v>
      </c>
      <c r="G518" s="173">
        <v>5.0860799999999998E-3</v>
      </c>
      <c r="H518" s="58">
        <f t="shared" si="25"/>
        <v>1.0123926481691203</v>
      </c>
      <c r="I518" s="173">
        <v>4.4047110800000002</v>
      </c>
      <c r="J518" s="173">
        <v>2.2253656099999999</v>
      </c>
      <c r="K518" s="58">
        <f t="shared" si="26"/>
        <v>0.97932018909917473</v>
      </c>
      <c r="L518" s="58" t="str">
        <f t="shared" si="24"/>
        <v/>
      </c>
    </row>
    <row r="519" spans="1:16" x14ac:dyDescent="0.2">
      <c r="A519" s="171" t="s">
        <v>2937</v>
      </c>
      <c r="B519" s="172" t="s">
        <v>1238</v>
      </c>
      <c r="C519" s="171" t="s">
        <v>510</v>
      </c>
      <c r="D519" s="171" t="s">
        <v>609</v>
      </c>
      <c r="E519" s="171" t="s">
        <v>706</v>
      </c>
      <c r="F519" s="173">
        <v>1.34922907</v>
      </c>
      <c r="G519" s="173">
        <v>2.7278281800000004</v>
      </c>
      <c r="H519" s="58">
        <f t="shared" si="25"/>
        <v>-0.50538341091556593</v>
      </c>
      <c r="I519" s="173">
        <v>4.37342326</v>
      </c>
      <c r="J519" s="173">
        <v>25.81601466227341</v>
      </c>
      <c r="K519" s="58">
        <f t="shared" si="26"/>
        <v>-0.83059262565452585</v>
      </c>
      <c r="L519" s="58">
        <f t="shared" si="24"/>
        <v>3.241423830276648</v>
      </c>
    </row>
    <row r="520" spans="1:16" x14ac:dyDescent="0.2">
      <c r="A520" s="171" t="s">
        <v>1299</v>
      </c>
      <c r="B520" s="172" t="s">
        <v>461</v>
      </c>
      <c r="C520" s="171" t="s">
        <v>639</v>
      </c>
      <c r="D520" s="171" t="s">
        <v>179</v>
      </c>
      <c r="E520" s="171" t="s">
        <v>180</v>
      </c>
      <c r="F520" s="173">
        <v>1.1619366</v>
      </c>
      <c r="G520" s="173">
        <v>4.9819628899999993</v>
      </c>
      <c r="H520" s="58">
        <f t="shared" si="25"/>
        <v>-0.76677132574947782</v>
      </c>
      <c r="I520" s="173">
        <v>4.360294953288534</v>
      </c>
      <c r="J520" s="173">
        <v>0.18357240251529419</v>
      </c>
      <c r="K520" s="58">
        <f t="shared" si="26"/>
        <v>22.75245349270438</v>
      </c>
      <c r="L520" s="58">
        <f t="shared" si="24"/>
        <v>3.7526100419666046</v>
      </c>
    </row>
    <row r="521" spans="1:16" x14ac:dyDescent="0.2">
      <c r="A521" s="171" t="s">
        <v>2829</v>
      </c>
      <c r="B521" s="172" t="s">
        <v>1408</v>
      </c>
      <c r="C521" s="171" t="s">
        <v>1245</v>
      </c>
      <c r="D521" s="171" t="s">
        <v>179</v>
      </c>
      <c r="E521" s="171" t="s">
        <v>2403</v>
      </c>
      <c r="F521" s="173">
        <v>5.6120970899999998</v>
      </c>
      <c r="G521" s="173">
        <v>18.61301203</v>
      </c>
      <c r="H521" s="58">
        <f t="shared" si="25"/>
        <v>-0.69848528110579</v>
      </c>
      <c r="I521" s="173">
        <v>4.2908548</v>
      </c>
      <c r="J521" s="173">
        <v>12.043027960000002</v>
      </c>
      <c r="K521" s="58">
        <f t="shared" si="26"/>
        <v>-0.6437063158657651</v>
      </c>
      <c r="L521" s="58">
        <f t="shared" si="24"/>
        <v>0.7645724461263731</v>
      </c>
    </row>
    <row r="522" spans="1:16" x14ac:dyDescent="0.2">
      <c r="A522" s="171" t="s">
        <v>1801</v>
      </c>
      <c r="B522" s="171" t="s">
        <v>1786</v>
      </c>
      <c r="C522" s="171" t="s">
        <v>692</v>
      </c>
      <c r="D522" s="171" t="s">
        <v>178</v>
      </c>
      <c r="E522" s="171" t="s">
        <v>706</v>
      </c>
      <c r="F522" s="173">
        <v>3.68591158</v>
      </c>
      <c r="G522" s="173">
        <v>4.0755646400000005</v>
      </c>
      <c r="H522" s="58">
        <f t="shared" si="25"/>
        <v>-9.5607135309722535E-2</v>
      </c>
      <c r="I522" s="173">
        <v>4.2692171600000002</v>
      </c>
      <c r="J522" s="173">
        <v>24.931925880000001</v>
      </c>
      <c r="K522" s="58">
        <f t="shared" si="26"/>
        <v>-0.82876504685004304</v>
      </c>
      <c r="L522" s="58">
        <f t="shared" si="24"/>
        <v>1.1582527326930616</v>
      </c>
    </row>
    <row r="523" spans="1:16" x14ac:dyDescent="0.2">
      <c r="A523" s="171" t="s">
        <v>2261</v>
      </c>
      <c r="B523" s="172" t="s">
        <v>284</v>
      </c>
      <c r="C523" s="171" t="s">
        <v>510</v>
      </c>
      <c r="D523" s="171" t="s">
        <v>179</v>
      </c>
      <c r="E523" s="171" t="s">
        <v>706</v>
      </c>
      <c r="F523" s="173">
        <v>1.3379563300000001</v>
      </c>
      <c r="G523" s="173">
        <v>4.9257792699999996</v>
      </c>
      <c r="H523" s="58">
        <f t="shared" si="25"/>
        <v>-0.72837671835019102</v>
      </c>
      <c r="I523" s="173">
        <v>4.2617482799999999</v>
      </c>
      <c r="J523" s="173">
        <v>45.777301000000001</v>
      </c>
      <c r="K523" s="58">
        <f t="shared" si="26"/>
        <v>-0.90690258737621954</v>
      </c>
      <c r="L523" s="58">
        <f t="shared" si="24"/>
        <v>3.1852671006085824</v>
      </c>
    </row>
    <row r="524" spans="1:16" x14ac:dyDescent="0.2">
      <c r="A524" s="171" t="s">
        <v>2862</v>
      </c>
      <c r="B524" s="172" t="s">
        <v>398</v>
      </c>
      <c r="C524" s="171" t="s">
        <v>640</v>
      </c>
      <c r="D524" s="171" t="s">
        <v>178</v>
      </c>
      <c r="E524" s="171" t="s">
        <v>706</v>
      </c>
      <c r="F524" s="173">
        <v>0.79616981000000009</v>
      </c>
      <c r="G524" s="173">
        <v>7.6409636599999997</v>
      </c>
      <c r="H524" s="58">
        <f t="shared" si="25"/>
        <v>-0.89580243468923915</v>
      </c>
      <c r="I524" s="173">
        <v>4.2188163167735002</v>
      </c>
      <c r="J524" s="173">
        <v>0.19794253000000001</v>
      </c>
      <c r="K524" s="58">
        <f t="shared" si="26"/>
        <v>20.313339365590103</v>
      </c>
      <c r="L524" s="58">
        <f t="shared" si="24"/>
        <v>5.2988900907627983</v>
      </c>
    </row>
    <row r="525" spans="1:16" x14ac:dyDescent="0.2">
      <c r="A525" s="171" t="s">
        <v>2891</v>
      </c>
      <c r="B525" s="172" t="s">
        <v>2</v>
      </c>
      <c r="C525" s="171" t="s">
        <v>2192</v>
      </c>
      <c r="D525" s="171" t="s">
        <v>179</v>
      </c>
      <c r="E525" s="171" t="s">
        <v>180</v>
      </c>
      <c r="F525" s="173">
        <v>2.9030392200000001</v>
      </c>
      <c r="G525" s="173">
        <v>4.6049344000000003</v>
      </c>
      <c r="H525" s="58">
        <f t="shared" si="25"/>
        <v>-0.36958076536334594</v>
      </c>
      <c r="I525" s="173">
        <v>4.2125862063144002</v>
      </c>
      <c r="J525" s="173">
        <v>0.32433547167999999</v>
      </c>
      <c r="K525" s="58">
        <f t="shared" si="26"/>
        <v>11.988361046338699</v>
      </c>
      <c r="L525" s="58">
        <f t="shared" si="24"/>
        <v>1.4510951754604267</v>
      </c>
    </row>
    <row r="526" spans="1:16" x14ac:dyDescent="0.2">
      <c r="A526" s="171" t="s">
        <v>2461</v>
      </c>
      <c r="B526" s="184" t="s">
        <v>2466</v>
      </c>
      <c r="C526" s="171" t="s">
        <v>639</v>
      </c>
      <c r="D526" s="171" t="s">
        <v>179</v>
      </c>
      <c r="E526" s="171" t="s">
        <v>706</v>
      </c>
      <c r="F526" s="173">
        <v>0.36472200999999999</v>
      </c>
      <c r="G526" s="173">
        <v>0.53368647000000002</v>
      </c>
      <c r="H526" s="58">
        <f t="shared" si="25"/>
        <v>-0.3165987325854448</v>
      </c>
      <c r="I526" s="173">
        <v>4.1580427011995003</v>
      </c>
      <c r="J526" s="173">
        <v>0</v>
      </c>
      <c r="K526" s="58" t="str">
        <f t="shared" si="26"/>
        <v/>
      </c>
      <c r="L526" s="58">
        <f t="shared" si="24"/>
        <v>11.400580681159058</v>
      </c>
    </row>
    <row r="527" spans="1:16" x14ac:dyDescent="0.2">
      <c r="A527" s="171" t="s">
        <v>2519</v>
      </c>
      <c r="B527" s="172" t="s">
        <v>1517</v>
      </c>
      <c r="C527" s="171" t="s">
        <v>510</v>
      </c>
      <c r="D527" s="171" t="s">
        <v>609</v>
      </c>
      <c r="E527" s="171" t="s">
        <v>706</v>
      </c>
      <c r="F527" s="173">
        <v>0.99080771000000001</v>
      </c>
      <c r="G527" s="173">
        <v>2.30680423</v>
      </c>
      <c r="H527" s="58">
        <f t="shared" si="25"/>
        <v>-0.57048470038569332</v>
      </c>
      <c r="I527" s="173">
        <v>4.0873670600000001</v>
      </c>
      <c r="J527" s="173">
        <v>14.974888937882399</v>
      </c>
      <c r="K527" s="58">
        <f t="shared" si="26"/>
        <v>-0.72705192826772347</v>
      </c>
      <c r="L527" s="58">
        <f t="shared" si="24"/>
        <v>4.1252879027354359</v>
      </c>
      <c r="M527" s="129"/>
      <c r="P527" s="129"/>
    </row>
    <row r="528" spans="1:16" x14ac:dyDescent="0.2">
      <c r="A528" s="171" t="s">
        <v>2440</v>
      </c>
      <c r="B528" s="171" t="s">
        <v>2452</v>
      </c>
      <c r="C528" s="171" t="s">
        <v>510</v>
      </c>
      <c r="D528" s="171" t="s">
        <v>179</v>
      </c>
      <c r="E528" s="171" t="s">
        <v>2403</v>
      </c>
      <c r="F528" s="173">
        <v>0.96611349000000002</v>
      </c>
      <c r="G528" s="173">
        <v>0.16269439999999999</v>
      </c>
      <c r="H528" s="58">
        <f t="shared" si="25"/>
        <v>4.9382098584831446</v>
      </c>
      <c r="I528" s="173">
        <v>4.0837445699999995</v>
      </c>
      <c r="J528" s="173">
        <v>2.23878624</v>
      </c>
      <c r="K528" s="58">
        <f t="shared" si="26"/>
        <v>0.82408864992845388</v>
      </c>
      <c r="L528" s="58">
        <f t="shared" si="24"/>
        <v>4.2269822461541233</v>
      </c>
    </row>
    <row r="529" spans="1:12" x14ac:dyDescent="0.2">
      <c r="A529" s="171" t="s">
        <v>2906</v>
      </c>
      <c r="B529" s="172" t="s">
        <v>367</v>
      </c>
      <c r="C529" s="171" t="s">
        <v>1245</v>
      </c>
      <c r="D529" s="171" t="s">
        <v>179</v>
      </c>
      <c r="E529" s="171" t="s">
        <v>2403</v>
      </c>
      <c r="F529" s="173">
        <v>3.00599325</v>
      </c>
      <c r="G529" s="173">
        <v>3.9235723300000003</v>
      </c>
      <c r="H529" s="58">
        <f t="shared" si="25"/>
        <v>-0.23386317437915061</v>
      </c>
      <c r="I529" s="173">
        <v>4.07307636</v>
      </c>
      <c r="J529" s="173">
        <v>7.1723888799999997</v>
      </c>
      <c r="K529" s="58">
        <f t="shared" si="26"/>
        <v>-0.43211718882705086</v>
      </c>
      <c r="L529" s="58">
        <f t="shared" si="24"/>
        <v>1.354985198320056</v>
      </c>
    </row>
    <row r="530" spans="1:12" x14ac:dyDescent="0.2">
      <c r="A530" s="171" t="s">
        <v>1302</v>
      </c>
      <c r="B530" s="171" t="s">
        <v>470</v>
      </c>
      <c r="C530" s="171" t="s">
        <v>639</v>
      </c>
      <c r="D530" s="171" t="s">
        <v>179</v>
      </c>
      <c r="E530" s="171" t="s">
        <v>180</v>
      </c>
      <c r="F530" s="173">
        <v>5.7082660399999998</v>
      </c>
      <c r="G530" s="173">
        <v>5.9952563799999998</v>
      </c>
      <c r="H530" s="58">
        <f t="shared" si="25"/>
        <v>-4.7869569174287752E-2</v>
      </c>
      <c r="I530" s="173">
        <v>4.0668626631954723</v>
      </c>
      <c r="J530" s="173">
        <v>46.623279586830293</v>
      </c>
      <c r="K530" s="58">
        <f t="shared" si="26"/>
        <v>-0.91277184489732377</v>
      </c>
      <c r="L530" s="58">
        <f t="shared" si="24"/>
        <v>0.71245149309745071</v>
      </c>
    </row>
    <row r="531" spans="1:12" x14ac:dyDescent="0.2">
      <c r="A531" s="171" t="s">
        <v>3174</v>
      </c>
      <c r="B531" s="172" t="s">
        <v>1820</v>
      </c>
      <c r="C531" s="171" t="s">
        <v>639</v>
      </c>
      <c r="D531" s="171" t="s">
        <v>609</v>
      </c>
      <c r="E531" s="171" t="s">
        <v>706</v>
      </c>
      <c r="F531" s="173">
        <v>2.1768322200000001</v>
      </c>
      <c r="G531" s="173">
        <v>2.8702100000000002E-3</v>
      </c>
      <c r="H531" s="58" t="str">
        <f t="shared" si="25"/>
        <v/>
      </c>
      <c r="I531" s="173">
        <v>4.0637159032857006</v>
      </c>
      <c r="J531" s="173">
        <v>4.6316205048496997</v>
      </c>
      <c r="K531" s="58">
        <f t="shared" si="26"/>
        <v>-0.12261466606976001</v>
      </c>
      <c r="L531" s="58">
        <f t="shared" si="24"/>
        <v>1.8668025334932339</v>
      </c>
    </row>
    <row r="532" spans="1:12" x14ac:dyDescent="0.2">
      <c r="A532" s="171" t="s">
        <v>1973</v>
      </c>
      <c r="B532" s="172" t="s">
        <v>315</v>
      </c>
      <c r="C532" s="171" t="s">
        <v>1245</v>
      </c>
      <c r="D532" s="171" t="s">
        <v>178</v>
      </c>
      <c r="E532" s="171" t="s">
        <v>706</v>
      </c>
      <c r="F532" s="173">
        <v>0.9259646800000001</v>
      </c>
      <c r="G532" s="173">
        <v>0.32195240999999997</v>
      </c>
      <c r="H532" s="58">
        <f t="shared" si="25"/>
        <v>1.8760917801485015</v>
      </c>
      <c r="I532" s="173">
        <v>4.0634873000000002</v>
      </c>
      <c r="J532" s="173">
        <v>0.18912901000000001</v>
      </c>
      <c r="K532" s="58">
        <f t="shared" si="26"/>
        <v>20.485267120046785</v>
      </c>
      <c r="L532" s="58">
        <f t="shared" si="24"/>
        <v>4.3883826108788506</v>
      </c>
    </row>
    <row r="533" spans="1:12" x14ac:dyDescent="0.2">
      <c r="A533" s="171" t="s">
        <v>2959</v>
      </c>
      <c r="B533" s="172" t="s">
        <v>38</v>
      </c>
      <c r="C533" s="171" t="s">
        <v>640</v>
      </c>
      <c r="D533" s="171" t="s">
        <v>178</v>
      </c>
      <c r="E533" s="171" t="s">
        <v>706</v>
      </c>
      <c r="F533" s="173">
        <v>2.6366570199999999</v>
      </c>
      <c r="G533" s="173">
        <v>2.11448824</v>
      </c>
      <c r="H533" s="58">
        <f t="shared" si="25"/>
        <v>0.24694806531532176</v>
      </c>
      <c r="I533" s="173">
        <v>4.06224265</v>
      </c>
      <c r="J533" s="173">
        <v>0.20140391000000002</v>
      </c>
      <c r="K533" s="58">
        <f t="shared" si="26"/>
        <v>19.169631513112133</v>
      </c>
      <c r="L533" s="58">
        <f t="shared" si="24"/>
        <v>1.5406792082498466</v>
      </c>
    </row>
    <row r="534" spans="1:12" x14ac:dyDescent="0.2">
      <c r="A534" s="171" t="s">
        <v>1154</v>
      </c>
      <c r="B534" s="172" t="s">
        <v>1155</v>
      </c>
      <c r="C534" s="171" t="s">
        <v>1156</v>
      </c>
      <c r="D534" s="171" t="s">
        <v>179</v>
      </c>
      <c r="E534" s="171" t="s">
        <v>180</v>
      </c>
      <c r="F534" s="173">
        <v>2.5093876099999997</v>
      </c>
      <c r="G534" s="173">
        <v>1.3216363100000001</v>
      </c>
      <c r="H534" s="58">
        <f t="shared" si="25"/>
        <v>0.8986975395674468</v>
      </c>
      <c r="I534" s="173">
        <v>4.0612984399999998</v>
      </c>
      <c r="J534" s="173">
        <v>0.24837224999999999</v>
      </c>
      <c r="K534" s="58">
        <f t="shared" si="26"/>
        <v>15.351659414447468</v>
      </c>
      <c r="L534" s="58">
        <f t="shared" si="24"/>
        <v>1.6184420548725036</v>
      </c>
    </row>
    <row r="535" spans="1:12" x14ac:dyDescent="0.2">
      <c r="A535" s="171" t="s">
        <v>3034</v>
      </c>
      <c r="B535" s="171" t="s">
        <v>2454</v>
      </c>
      <c r="C535" s="171" t="s">
        <v>2277</v>
      </c>
      <c r="D535" s="171" t="s">
        <v>178</v>
      </c>
      <c r="E535" s="171" t="s">
        <v>706</v>
      </c>
      <c r="F535" s="173">
        <v>1.1998970800000002</v>
      </c>
      <c r="G535" s="173">
        <v>0.80575501999999999</v>
      </c>
      <c r="H535" s="58">
        <f t="shared" si="25"/>
        <v>0.48915867753451936</v>
      </c>
      <c r="I535" s="173">
        <v>4.0418525536000001</v>
      </c>
      <c r="J535" s="173">
        <v>0</v>
      </c>
      <c r="K535" s="58" t="str">
        <f t="shared" si="26"/>
        <v/>
      </c>
      <c r="L535" s="58">
        <f t="shared" si="24"/>
        <v>3.3684993662956488</v>
      </c>
    </row>
    <row r="536" spans="1:12" x14ac:dyDescent="0.2">
      <c r="A536" s="171" t="s">
        <v>1968</v>
      </c>
      <c r="B536" s="142" t="s">
        <v>1924</v>
      </c>
      <c r="C536" s="171" t="s">
        <v>510</v>
      </c>
      <c r="D536" s="171" t="s">
        <v>609</v>
      </c>
      <c r="E536" s="171" t="s">
        <v>180</v>
      </c>
      <c r="F536" s="173">
        <v>0.83199334999999996</v>
      </c>
      <c r="G536" s="173">
        <v>0.44609165000000001</v>
      </c>
      <c r="H536" s="58">
        <f t="shared" si="25"/>
        <v>0.86507268181325503</v>
      </c>
      <c r="I536" s="173">
        <v>3.97935163</v>
      </c>
      <c r="J536" s="173">
        <v>5.4739399999999992E-3</v>
      </c>
      <c r="K536" s="58" t="str">
        <f t="shared" si="26"/>
        <v/>
      </c>
      <c r="L536" s="58">
        <f t="shared" si="24"/>
        <v>4.782912784098575</v>
      </c>
    </row>
    <row r="537" spans="1:12" x14ac:dyDescent="0.2">
      <c r="A537" s="171" t="s">
        <v>1590</v>
      </c>
      <c r="B537" s="172" t="s">
        <v>1591</v>
      </c>
      <c r="C537" s="171" t="s">
        <v>2197</v>
      </c>
      <c r="D537" s="171" t="s">
        <v>609</v>
      </c>
      <c r="E537" s="171" t="s">
        <v>180</v>
      </c>
      <c r="F537" s="173">
        <v>1.9684123</v>
      </c>
      <c r="G537" s="173">
        <v>0.30658103000000003</v>
      </c>
      <c r="H537" s="58">
        <f t="shared" si="25"/>
        <v>5.4205286935072268</v>
      </c>
      <c r="I537" s="173">
        <v>3.9491905376572305</v>
      </c>
      <c r="J537" s="173">
        <v>8.7173840000000002E-2</v>
      </c>
      <c r="K537" s="58">
        <f t="shared" si="26"/>
        <v>44.302473054499266</v>
      </c>
      <c r="L537" s="58">
        <f t="shared" si="24"/>
        <v>2.006282188775812</v>
      </c>
    </row>
    <row r="538" spans="1:12" x14ac:dyDescent="0.2">
      <c r="A538" s="171" t="s">
        <v>1959</v>
      </c>
      <c r="B538" s="172" t="s">
        <v>40</v>
      </c>
      <c r="C538" s="171" t="s">
        <v>1993</v>
      </c>
      <c r="D538" s="171" t="s">
        <v>178</v>
      </c>
      <c r="E538" s="171" t="s">
        <v>706</v>
      </c>
      <c r="F538" s="173">
        <v>5.1186365700000005</v>
      </c>
      <c r="G538" s="173">
        <v>6.2112336699999995</v>
      </c>
      <c r="H538" s="58">
        <f t="shared" si="25"/>
        <v>-0.17590661663192575</v>
      </c>
      <c r="I538" s="173">
        <v>3.9448397100000001</v>
      </c>
      <c r="J538" s="173">
        <v>5.7921742499999995</v>
      </c>
      <c r="K538" s="58">
        <f t="shared" si="26"/>
        <v>-0.31893628545446462</v>
      </c>
      <c r="L538" s="58">
        <f t="shared" si="24"/>
        <v>0.77068173449165189</v>
      </c>
    </row>
    <row r="539" spans="1:12" x14ac:dyDescent="0.2">
      <c r="A539" s="171" t="s">
        <v>1467</v>
      </c>
      <c r="B539" s="172" t="s">
        <v>393</v>
      </c>
      <c r="C539" s="171" t="s">
        <v>639</v>
      </c>
      <c r="D539" s="171" t="s">
        <v>179</v>
      </c>
      <c r="E539" s="171" t="s">
        <v>180</v>
      </c>
      <c r="F539" s="173">
        <v>2.0142696</v>
      </c>
      <c r="G539" s="173">
        <v>7.6468534899999998</v>
      </c>
      <c r="H539" s="58">
        <f t="shared" si="25"/>
        <v>-0.7365884409013308</v>
      </c>
      <c r="I539" s="173">
        <v>3.8857665091098412</v>
      </c>
      <c r="J539" s="173">
        <v>8.3645591080620694</v>
      </c>
      <c r="K539" s="58">
        <f t="shared" si="26"/>
        <v>-0.53544873568236295</v>
      </c>
      <c r="L539" s="58">
        <f t="shared" si="24"/>
        <v>1.9291193736478183</v>
      </c>
    </row>
    <row r="540" spans="1:12" x14ac:dyDescent="0.2">
      <c r="A540" s="171" t="s">
        <v>3005</v>
      </c>
      <c r="B540" s="172" t="s">
        <v>1811</v>
      </c>
      <c r="C540" s="171" t="s">
        <v>2192</v>
      </c>
      <c r="D540" s="171" t="s">
        <v>179</v>
      </c>
      <c r="E540" s="171" t="s">
        <v>180</v>
      </c>
      <c r="F540" s="173">
        <v>0.81257784999999993</v>
      </c>
      <c r="G540" s="173">
        <v>1.12245342</v>
      </c>
      <c r="H540" s="58">
        <f t="shared" si="25"/>
        <v>-0.27606987023122986</v>
      </c>
      <c r="I540" s="173">
        <v>3.8608932899999999</v>
      </c>
      <c r="J540" s="173">
        <v>3.7516294399999999</v>
      </c>
      <c r="K540" s="58">
        <f t="shared" si="26"/>
        <v>2.9124371622374357E-2</v>
      </c>
      <c r="L540" s="58">
        <f t="shared" si="24"/>
        <v>4.7514134061124116</v>
      </c>
    </row>
    <row r="541" spans="1:12" x14ac:dyDescent="0.2">
      <c r="A541" s="171" t="s">
        <v>2253</v>
      </c>
      <c r="B541" s="172" t="s">
        <v>87</v>
      </c>
      <c r="C541" s="171" t="s">
        <v>510</v>
      </c>
      <c r="D541" s="171" t="s">
        <v>178</v>
      </c>
      <c r="E541" s="171" t="s">
        <v>706</v>
      </c>
      <c r="F541" s="173">
        <v>3.3020089800000001</v>
      </c>
      <c r="G541" s="173">
        <v>2.98215729</v>
      </c>
      <c r="H541" s="58">
        <f t="shared" si="25"/>
        <v>0.10725513743777082</v>
      </c>
      <c r="I541" s="173">
        <v>3.8331909199999998</v>
      </c>
      <c r="J541" s="173">
        <v>3.5593995899999999</v>
      </c>
      <c r="K541" s="58">
        <f t="shared" si="26"/>
        <v>7.6920649979622002E-2</v>
      </c>
      <c r="L541" s="58">
        <f t="shared" si="24"/>
        <v>1.160866291768837</v>
      </c>
    </row>
    <row r="542" spans="1:12" x14ac:dyDescent="0.2">
      <c r="A542" s="171" t="s">
        <v>2443</v>
      </c>
      <c r="B542" s="171" t="s">
        <v>2458</v>
      </c>
      <c r="C542" s="171" t="s">
        <v>640</v>
      </c>
      <c r="D542" s="171" t="s">
        <v>178</v>
      </c>
      <c r="E542" s="171" t="s">
        <v>706</v>
      </c>
      <c r="F542" s="173">
        <v>0</v>
      </c>
      <c r="G542" s="173">
        <v>0.36629898999999999</v>
      </c>
      <c r="H542" s="58">
        <f t="shared" si="25"/>
        <v>-1</v>
      </c>
      <c r="I542" s="173">
        <v>3.8139922008898002</v>
      </c>
      <c r="J542" s="173">
        <v>5.6033144800000008</v>
      </c>
      <c r="K542" s="58">
        <f t="shared" si="26"/>
        <v>-0.3193328315761782</v>
      </c>
      <c r="L542" s="58" t="str">
        <f t="shared" si="24"/>
        <v/>
      </c>
    </row>
    <row r="543" spans="1:12" x14ac:dyDescent="0.2">
      <c r="A543" s="171" t="s">
        <v>2936</v>
      </c>
      <c r="B543" s="172" t="s">
        <v>2059</v>
      </c>
      <c r="C543" s="171" t="s">
        <v>639</v>
      </c>
      <c r="D543" s="171" t="s">
        <v>609</v>
      </c>
      <c r="E543" s="171" t="s">
        <v>180</v>
      </c>
      <c r="F543" s="173">
        <v>2.59759757</v>
      </c>
      <c r="G543" s="173">
        <v>2.7807037499999998</v>
      </c>
      <c r="H543" s="58">
        <f t="shared" si="25"/>
        <v>-6.5848862900263927E-2</v>
      </c>
      <c r="I543" s="173">
        <v>3.8075786685216984</v>
      </c>
      <c r="J543" s="173">
        <v>6.0875522936042978</v>
      </c>
      <c r="K543" s="58">
        <f t="shared" si="26"/>
        <v>-0.37453043770613426</v>
      </c>
      <c r="L543" s="58">
        <f t="shared" si="24"/>
        <v>1.4658077573277444</v>
      </c>
    </row>
    <row r="544" spans="1:12" x14ac:dyDescent="0.2">
      <c r="A544" s="171" t="s">
        <v>1212</v>
      </c>
      <c r="B544" s="172" t="s">
        <v>1213</v>
      </c>
      <c r="C544" s="171" t="s">
        <v>234</v>
      </c>
      <c r="D544" s="171" t="s">
        <v>179</v>
      </c>
      <c r="E544" s="171" t="s">
        <v>180</v>
      </c>
      <c r="F544" s="173">
        <v>3.0867265399999999</v>
      </c>
      <c r="G544" s="173">
        <v>3.1167356900000001</v>
      </c>
      <c r="H544" s="58">
        <f t="shared" si="25"/>
        <v>-9.6283910426809838E-3</v>
      </c>
      <c r="I544" s="173">
        <v>3.79404963</v>
      </c>
      <c r="J544" s="173">
        <v>0.11224347999999999</v>
      </c>
      <c r="K544" s="58">
        <f t="shared" si="26"/>
        <v>32.801960078215679</v>
      </c>
      <c r="L544" s="58">
        <f t="shared" si="24"/>
        <v>1.2291499038978684</v>
      </c>
    </row>
    <row r="545" spans="1:12" x14ac:dyDescent="0.2">
      <c r="A545" s="171" t="s">
        <v>1119</v>
      </c>
      <c r="B545" s="172" t="s">
        <v>621</v>
      </c>
      <c r="C545" s="171" t="s">
        <v>2197</v>
      </c>
      <c r="D545" s="171" t="s">
        <v>609</v>
      </c>
      <c r="E545" s="171" t="s">
        <v>706</v>
      </c>
      <c r="F545" s="173">
        <v>2.45018409</v>
      </c>
      <c r="G545" s="173">
        <v>6.4229688200000004</v>
      </c>
      <c r="H545" s="58">
        <f t="shared" si="25"/>
        <v>-0.61852779319579509</v>
      </c>
      <c r="I545" s="173">
        <v>3.7890427992574001</v>
      </c>
      <c r="J545" s="173">
        <v>39.188083169999999</v>
      </c>
      <c r="K545" s="58">
        <f t="shared" si="26"/>
        <v>-0.90331135149376074</v>
      </c>
      <c r="L545" s="58">
        <f t="shared" si="24"/>
        <v>1.5464318843313525</v>
      </c>
    </row>
    <row r="546" spans="1:12" x14ac:dyDescent="0.2">
      <c r="A546" s="171" t="s">
        <v>2887</v>
      </c>
      <c r="B546" s="172" t="s">
        <v>255</v>
      </c>
      <c r="C546" s="171" t="s">
        <v>640</v>
      </c>
      <c r="D546" s="171" t="s">
        <v>178</v>
      </c>
      <c r="E546" s="171" t="s">
        <v>706</v>
      </c>
      <c r="F546" s="173">
        <v>2.39094703</v>
      </c>
      <c r="G546" s="173">
        <v>4.83616358</v>
      </c>
      <c r="H546" s="58">
        <f t="shared" si="25"/>
        <v>-0.50561080276775916</v>
      </c>
      <c r="I546" s="173">
        <v>3.7874730200000002</v>
      </c>
      <c r="J546" s="173">
        <v>0.33999249999999998</v>
      </c>
      <c r="K546" s="58">
        <f t="shared" si="26"/>
        <v>10.139872261888131</v>
      </c>
      <c r="L546" s="58">
        <f t="shared" si="24"/>
        <v>1.5840890544530384</v>
      </c>
    </row>
    <row r="547" spans="1:12" x14ac:dyDescent="0.2">
      <c r="A547" s="171" t="s">
        <v>1797</v>
      </c>
      <c r="B547" s="172" t="s">
        <v>1778</v>
      </c>
      <c r="C547" s="171" t="s">
        <v>2197</v>
      </c>
      <c r="D547" s="171" t="s">
        <v>179</v>
      </c>
      <c r="E547" s="171" t="s">
        <v>706</v>
      </c>
      <c r="F547" s="173">
        <v>1.6649086399999999</v>
      </c>
      <c r="G547" s="173">
        <v>3.16067038</v>
      </c>
      <c r="H547" s="58">
        <f t="shared" si="25"/>
        <v>-0.47324192660672193</v>
      </c>
      <c r="I547" s="173">
        <v>3.7795593801239997</v>
      </c>
      <c r="J547" s="173">
        <v>4.9882116665897014</v>
      </c>
      <c r="K547" s="58">
        <f t="shared" si="26"/>
        <v>-0.24230172399480854</v>
      </c>
      <c r="L547" s="58">
        <f t="shared" si="24"/>
        <v>2.2701301977290478</v>
      </c>
    </row>
    <row r="548" spans="1:12" x14ac:dyDescent="0.2">
      <c r="A548" s="171" t="s">
        <v>1266</v>
      </c>
      <c r="B548" s="172" t="s">
        <v>766</v>
      </c>
      <c r="C548" s="171" t="s">
        <v>1245</v>
      </c>
      <c r="D548" s="171" t="s">
        <v>178</v>
      </c>
      <c r="E548" s="171" t="s">
        <v>706</v>
      </c>
      <c r="F548" s="173">
        <v>6.3561534100000001</v>
      </c>
      <c r="G548" s="173">
        <v>5.4738282500000004</v>
      </c>
      <c r="H548" s="58">
        <f t="shared" si="25"/>
        <v>0.16118977792187761</v>
      </c>
      <c r="I548" s="173">
        <v>3.77122928</v>
      </c>
      <c r="J548" s="173">
        <v>18.254011948737908</v>
      </c>
      <c r="K548" s="58">
        <f t="shared" si="26"/>
        <v>-0.79340271658687367</v>
      </c>
      <c r="L548" s="58">
        <f t="shared" si="24"/>
        <v>0.5933194239879116</v>
      </c>
    </row>
    <row r="549" spans="1:12" x14ac:dyDescent="0.2">
      <c r="A549" s="171" t="s">
        <v>2269</v>
      </c>
      <c r="B549" s="172" t="s">
        <v>1083</v>
      </c>
      <c r="C549" s="171" t="s">
        <v>510</v>
      </c>
      <c r="D549" s="171" t="s">
        <v>179</v>
      </c>
      <c r="E549" s="171" t="s">
        <v>706</v>
      </c>
      <c r="F549" s="173">
        <v>2.4882577100000001</v>
      </c>
      <c r="G549" s="173">
        <v>1.2100178400000001</v>
      </c>
      <c r="H549" s="58">
        <f t="shared" si="25"/>
        <v>1.0563810117047527</v>
      </c>
      <c r="I549" s="173">
        <v>3.7627250999999999</v>
      </c>
      <c r="J549" s="173">
        <v>4.4455627032157796</v>
      </c>
      <c r="K549" s="58">
        <f t="shared" si="26"/>
        <v>-0.15359981374727583</v>
      </c>
      <c r="L549" s="58">
        <f t="shared" si="24"/>
        <v>1.5121926820031837</v>
      </c>
    </row>
    <row r="550" spans="1:12" x14ac:dyDescent="0.2">
      <c r="A550" s="171" t="s">
        <v>1308</v>
      </c>
      <c r="B550" s="172" t="s">
        <v>670</v>
      </c>
      <c r="C550" s="171" t="s">
        <v>639</v>
      </c>
      <c r="D550" s="171" t="s">
        <v>609</v>
      </c>
      <c r="E550" s="171" t="s">
        <v>180</v>
      </c>
      <c r="F550" s="173">
        <v>2.78291581</v>
      </c>
      <c r="G550" s="173">
        <v>1.50991125</v>
      </c>
      <c r="H550" s="58">
        <f t="shared" si="25"/>
        <v>0.84309893048349682</v>
      </c>
      <c r="I550" s="173">
        <v>3.6571197299999998</v>
      </c>
      <c r="J550" s="173">
        <v>1.31032668</v>
      </c>
      <c r="K550" s="58">
        <f t="shared" si="26"/>
        <v>1.7909984478069241</v>
      </c>
      <c r="L550" s="58">
        <f t="shared" si="24"/>
        <v>1.3141323632064887</v>
      </c>
    </row>
    <row r="551" spans="1:12" x14ac:dyDescent="0.2">
      <c r="A551" s="171" t="s">
        <v>2932</v>
      </c>
      <c r="B551" s="172" t="s">
        <v>135</v>
      </c>
      <c r="C551" s="171" t="s">
        <v>510</v>
      </c>
      <c r="D551" s="171" t="s">
        <v>609</v>
      </c>
      <c r="E551" s="171" t="s">
        <v>180</v>
      </c>
      <c r="F551" s="173">
        <v>0.35346084999999999</v>
      </c>
      <c r="G551" s="173">
        <v>2.8363866899999999</v>
      </c>
      <c r="H551" s="58">
        <f t="shared" si="25"/>
        <v>-0.87538340549750637</v>
      </c>
      <c r="I551" s="173">
        <v>3.6444869100000004</v>
      </c>
      <c r="J551" s="173">
        <v>0.96667048</v>
      </c>
      <c r="K551" s="58">
        <f t="shared" si="26"/>
        <v>2.7701439998457391</v>
      </c>
      <c r="L551" s="58">
        <f t="shared" si="24"/>
        <v>10.310864442271331</v>
      </c>
    </row>
    <row r="552" spans="1:12" x14ac:dyDescent="0.2">
      <c r="A552" s="171" t="s">
        <v>2299</v>
      </c>
      <c r="B552" s="172" t="s">
        <v>506</v>
      </c>
      <c r="C552" s="171" t="s">
        <v>510</v>
      </c>
      <c r="D552" s="171" t="s">
        <v>178</v>
      </c>
      <c r="E552" s="171" t="s">
        <v>706</v>
      </c>
      <c r="F552" s="173">
        <v>1.1352656799999998</v>
      </c>
      <c r="G552" s="173">
        <v>4.0073196700000002</v>
      </c>
      <c r="H552" s="58">
        <f t="shared" si="25"/>
        <v>-0.71670199198258633</v>
      </c>
      <c r="I552" s="173">
        <v>3.6160338099999998</v>
      </c>
      <c r="J552" s="173">
        <v>7.6954907299999995</v>
      </c>
      <c r="K552" s="58">
        <f t="shared" si="26"/>
        <v>-0.53011004276786389</v>
      </c>
      <c r="L552" s="58">
        <f t="shared" si="24"/>
        <v>3.1851872858518901</v>
      </c>
    </row>
    <row r="553" spans="1:12" x14ac:dyDescent="0.2">
      <c r="A553" s="171" t="s">
        <v>2990</v>
      </c>
      <c r="B553" s="172" t="s">
        <v>1</v>
      </c>
      <c r="C553" s="171" t="s">
        <v>2192</v>
      </c>
      <c r="D553" s="171" t="s">
        <v>179</v>
      </c>
      <c r="E553" s="171" t="s">
        <v>180</v>
      </c>
      <c r="F553" s="173">
        <v>1.3109193600000002</v>
      </c>
      <c r="G553" s="173">
        <v>1.4011572400000001</v>
      </c>
      <c r="H553" s="58">
        <f t="shared" si="25"/>
        <v>-6.4402393552917658E-2</v>
      </c>
      <c r="I553" s="173">
        <v>3.5884092399999998</v>
      </c>
      <c r="J553" s="173">
        <v>3.4434210299999997</v>
      </c>
      <c r="K553" s="58">
        <f t="shared" si="26"/>
        <v>4.2105861797562483E-2</v>
      </c>
      <c r="L553" s="58">
        <f t="shared" si="24"/>
        <v>2.7373226374504069</v>
      </c>
    </row>
    <row r="554" spans="1:12" x14ac:dyDescent="0.2">
      <c r="A554" s="171" t="s">
        <v>1420</v>
      </c>
      <c r="B554" s="172" t="s">
        <v>685</v>
      </c>
      <c r="C554" s="171" t="s">
        <v>637</v>
      </c>
      <c r="D554" s="171" t="s">
        <v>178</v>
      </c>
      <c r="E554" s="171" t="s">
        <v>706</v>
      </c>
      <c r="F554" s="173">
        <v>0.10892433</v>
      </c>
      <c r="G554" s="173">
        <v>0.39022774999999998</v>
      </c>
      <c r="H554" s="58">
        <f t="shared" si="25"/>
        <v>-0.72086985100367662</v>
      </c>
      <c r="I554" s="173">
        <v>3.49085541</v>
      </c>
      <c r="J554" s="173">
        <v>3.4826530000000001E-2</v>
      </c>
      <c r="K554" s="58">
        <f t="shared" si="26"/>
        <v>99.235521885183502</v>
      </c>
      <c r="L554" s="58">
        <f t="shared" si="24"/>
        <v>32.048445099455741</v>
      </c>
    </row>
    <row r="555" spans="1:12" x14ac:dyDescent="0.2">
      <c r="A555" s="171" t="s">
        <v>2918</v>
      </c>
      <c r="B555" s="172" t="s">
        <v>2374</v>
      </c>
      <c r="C555" s="171" t="s">
        <v>639</v>
      </c>
      <c r="D555" s="171" t="s">
        <v>609</v>
      </c>
      <c r="E555" s="171" t="s">
        <v>706</v>
      </c>
      <c r="F555" s="173">
        <v>1.73244734</v>
      </c>
      <c r="G555" s="173">
        <v>3.3673338300000002</v>
      </c>
      <c r="H555" s="58">
        <f t="shared" si="25"/>
        <v>-0.48551363557559724</v>
      </c>
      <c r="I555" s="173">
        <v>3.489079830000001</v>
      </c>
      <c r="J555" s="173">
        <v>0</v>
      </c>
      <c r="K555" s="58" t="str">
        <f t="shared" si="26"/>
        <v/>
      </c>
      <c r="L555" s="58">
        <f t="shared" ref="L555:L618" si="27">IF(ISERROR(I555/F555),"",IF(I555/F555&gt;10000%,"",I555/F555))</f>
        <v>2.0139601068624695</v>
      </c>
    </row>
    <row r="556" spans="1:12" x14ac:dyDescent="0.2">
      <c r="A556" s="171" t="s">
        <v>1402</v>
      </c>
      <c r="B556" s="172" t="s">
        <v>196</v>
      </c>
      <c r="C556" s="171" t="s">
        <v>2190</v>
      </c>
      <c r="D556" s="171" t="s">
        <v>178</v>
      </c>
      <c r="E556" s="171" t="s">
        <v>706</v>
      </c>
      <c r="F556" s="173">
        <v>0.56984363000000005</v>
      </c>
      <c r="G556" s="173">
        <v>2.4191167599999996</v>
      </c>
      <c r="H556" s="58">
        <f t="shared" si="25"/>
        <v>-0.7644414525903247</v>
      </c>
      <c r="I556" s="173">
        <v>3.4686410899999998</v>
      </c>
      <c r="J556" s="173">
        <v>14.36694514</v>
      </c>
      <c r="K556" s="58">
        <f t="shared" si="26"/>
        <v>-0.7585679449458802</v>
      </c>
      <c r="L556" s="58">
        <f t="shared" si="27"/>
        <v>6.0870051140169794</v>
      </c>
    </row>
    <row r="557" spans="1:12" x14ac:dyDescent="0.2">
      <c r="A557" s="171" t="s">
        <v>1366</v>
      </c>
      <c r="B557" s="171" t="s">
        <v>64</v>
      </c>
      <c r="C557" s="171" t="s">
        <v>2247</v>
      </c>
      <c r="D557" s="171" t="s">
        <v>179</v>
      </c>
      <c r="E557" s="171" t="s">
        <v>180</v>
      </c>
      <c r="F557" s="173">
        <v>14.545745999999999</v>
      </c>
      <c r="G557" s="173">
        <v>7.8745687499999999</v>
      </c>
      <c r="H557" s="58">
        <f t="shared" si="25"/>
        <v>0.84718001223876538</v>
      </c>
      <c r="I557" s="173">
        <v>3.4313064644342002</v>
      </c>
      <c r="J557" s="173">
        <v>15.2232343428735</v>
      </c>
      <c r="K557" s="58">
        <f t="shared" si="26"/>
        <v>-0.77460069344327553</v>
      </c>
      <c r="L557" s="58">
        <f t="shared" si="27"/>
        <v>0.2358975926318389</v>
      </c>
    </row>
    <row r="558" spans="1:12" x14ac:dyDescent="0.2">
      <c r="A558" s="171" t="s">
        <v>2836</v>
      </c>
      <c r="B558" s="172" t="s">
        <v>189</v>
      </c>
      <c r="C558" s="171" t="s">
        <v>640</v>
      </c>
      <c r="D558" s="171" t="s">
        <v>178</v>
      </c>
      <c r="E558" s="171" t="s">
        <v>180</v>
      </c>
      <c r="F558" s="173">
        <v>4.3401708899999996</v>
      </c>
      <c r="G558" s="173">
        <v>14.945491909999999</v>
      </c>
      <c r="H558" s="58">
        <f t="shared" si="25"/>
        <v>-0.70959999736803581</v>
      </c>
      <c r="I558" s="173">
        <v>3.4259797999999995</v>
      </c>
      <c r="J558" s="173">
        <v>44.127666269999999</v>
      </c>
      <c r="K558" s="58">
        <f t="shared" si="26"/>
        <v>-0.92236208960071076</v>
      </c>
      <c r="L558" s="58">
        <f t="shared" si="27"/>
        <v>0.78936518557222057</v>
      </c>
    </row>
    <row r="559" spans="1:12" x14ac:dyDescent="0.2">
      <c r="A559" s="171" t="s">
        <v>1800</v>
      </c>
      <c r="B559" s="171" t="s">
        <v>1783</v>
      </c>
      <c r="C559" s="171" t="s">
        <v>640</v>
      </c>
      <c r="D559" s="171" t="s">
        <v>178</v>
      </c>
      <c r="E559" s="171" t="s">
        <v>706</v>
      </c>
      <c r="F559" s="173">
        <v>3.7196799999999999E-3</v>
      </c>
      <c r="G559" s="173">
        <v>8.5553000000000001E-3</v>
      </c>
      <c r="H559" s="58">
        <f t="shared" si="25"/>
        <v>-0.56521922083386911</v>
      </c>
      <c r="I559" s="173">
        <v>3.42050937</v>
      </c>
      <c r="J559" s="173">
        <v>1.701109E-2</v>
      </c>
      <c r="K559" s="58" t="str">
        <f t="shared" si="26"/>
        <v/>
      </c>
      <c r="L559" s="58" t="str">
        <f t="shared" si="27"/>
        <v/>
      </c>
    </row>
    <row r="560" spans="1:12" x14ac:dyDescent="0.2">
      <c r="A560" s="171" t="s">
        <v>2265</v>
      </c>
      <c r="B560" s="172" t="s">
        <v>1240</v>
      </c>
      <c r="C560" s="171" t="s">
        <v>510</v>
      </c>
      <c r="D560" s="171" t="s">
        <v>178</v>
      </c>
      <c r="E560" s="171" t="s">
        <v>180</v>
      </c>
      <c r="F560" s="173">
        <v>3.54159706</v>
      </c>
      <c r="G560" s="173">
        <v>1.17245701</v>
      </c>
      <c r="H560" s="58">
        <f t="shared" si="25"/>
        <v>2.0206626168749673</v>
      </c>
      <c r="I560" s="173">
        <v>3.3721478300000003</v>
      </c>
      <c r="J560" s="173">
        <v>0.84005343999999993</v>
      </c>
      <c r="K560" s="58">
        <f t="shared" si="26"/>
        <v>3.0142063223977758</v>
      </c>
      <c r="L560" s="58">
        <f t="shared" si="27"/>
        <v>0.95215457119224067</v>
      </c>
    </row>
    <row r="561" spans="1:12" x14ac:dyDescent="0.2">
      <c r="A561" s="171" t="s">
        <v>2158</v>
      </c>
      <c r="B561" s="171" t="s">
        <v>2159</v>
      </c>
      <c r="C561" s="171" t="s">
        <v>640</v>
      </c>
      <c r="D561" s="171" t="s">
        <v>179</v>
      </c>
      <c r="E561" s="171" t="s">
        <v>706</v>
      </c>
      <c r="F561" s="173">
        <v>0.44151252000000002</v>
      </c>
      <c r="G561" s="173">
        <v>3.7782889500000003</v>
      </c>
      <c r="H561" s="58">
        <f t="shared" si="25"/>
        <v>-0.8831448505281736</v>
      </c>
      <c r="I561" s="173">
        <v>3.36535984</v>
      </c>
      <c r="J561" s="173">
        <v>0.86566768000000005</v>
      </c>
      <c r="K561" s="58">
        <f t="shared" si="26"/>
        <v>2.8875886414056717</v>
      </c>
      <c r="L561" s="58">
        <f t="shared" si="27"/>
        <v>7.6223429405807108</v>
      </c>
    </row>
    <row r="562" spans="1:12" x14ac:dyDescent="0.2">
      <c r="A562" s="171" t="s">
        <v>1569</v>
      </c>
      <c r="B562" s="172" t="s">
        <v>51</v>
      </c>
      <c r="C562" s="171" t="s">
        <v>637</v>
      </c>
      <c r="D562" s="171" t="s">
        <v>178</v>
      </c>
      <c r="E562" s="171" t="s">
        <v>706</v>
      </c>
      <c r="F562" s="173">
        <v>1.54105362</v>
      </c>
      <c r="G562" s="173">
        <v>2.3121243900000001</v>
      </c>
      <c r="H562" s="58">
        <f t="shared" si="25"/>
        <v>-0.33349017610596643</v>
      </c>
      <c r="I562" s="173">
        <v>3.3367153289479994</v>
      </c>
      <c r="J562" s="173">
        <v>2.0290909999999999E-2</v>
      </c>
      <c r="K562" s="58" t="str">
        <f t="shared" si="26"/>
        <v/>
      </c>
      <c r="L562" s="58">
        <f t="shared" si="27"/>
        <v>2.165216891640668</v>
      </c>
    </row>
    <row r="563" spans="1:12" x14ac:dyDescent="0.2">
      <c r="A563" s="171" t="s">
        <v>2576</v>
      </c>
      <c r="B563" s="172" t="s">
        <v>2107</v>
      </c>
      <c r="C563" s="171" t="s">
        <v>639</v>
      </c>
      <c r="D563" s="171" t="s">
        <v>179</v>
      </c>
      <c r="E563" s="171" t="s">
        <v>180</v>
      </c>
      <c r="F563" s="173">
        <v>1.2655927199999999</v>
      </c>
      <c r="G563" s="173">
        <v>0.76403082</v>
      </c>
      <c r="H563" s="58">
        <f t="shared" si="25"/>
        <v>0.65646815137640635</v>
      </c>
      <c r="I563" s="173">
        <v>3.3364747950061995</v>
      </c>
      <c r="J563" s="173">
        <v>6.0204180782184995</v>
      </c>
      <c r="K563" s="58">
        <f t="shared" si="26"/>
        <v>-0.44580679420298752</v>
      </c>
      <c r="L563" s="58">
        <f t="shared" si="27"/>
        <v>2.636294237696152</v>
      </c>
    </row>
    <row r="564" spans="1:12" x14ac:dyDescent="0.2">
      <c r="A564" s="171" t="s">
        <v>1273</v>
      </c>
      <c r="B564" s="172" t="s">
        <v>405</v>
      </c>
      <c r="C564" s="171" t="s">
        <v>1245</v>
      </c>
      <c r="D564" s="171" t="s">
        <v>178</v>
      </c>
      <c r="E564" s="171" t="s">
        <v>706</v>
      </c>
      <c r="F564" s="173">
        <v>1.4550716299999999</v>
      </c>
      <c r="G564" s="173">
        <v>8.5731388000000006</v>
      </c>
      <c r="H564" s="58">
        <f t="shared" si="25"/>
        <v>-0.83027550772886127</v>
      </c>
      <c r="I564" s="173">
        <v>3.3283052415535721</v>
      </c>
      <c r="J564" s="173">
        <v>6.9016917612514401</v>
      </c>
      <c r="K564" s="58">
        <f t="shared" si="26"/>
        <v>-0.51775515964942609</v>
      </c>
      <c r="L564" s="58">
        <f t="shared" si="27"/>
        <v>2.287382402991097</v>
      </c>
    </row>
    <row r="565" spans="1:12" x14ac:dyDescent="0.2">
      <c r="A565" s="171" t="s">
        <v>2944</v>
      </c>
      <c r="B565" s="172" t="s">
        <v>1834</v>
      </c>
      <c r="C565" s="171" t="s">
        <v>639</v>
      </c>
      <c r="D565" s="171" t="s">
        <v>609</v>
      </c>
      <c r="E565" s="171" t="s">
        <v>706</v>
      </c>
      <c r="F565" s="173">
        <v>4.2524236799999997</v>
      </c>
      <c r="G565" s="173">
        <v>2.4654678100000003</v>
      </c>
      <c r="H565" s="58">
        <f t="shared" si="25"/>
        <v>0.72479383537357944</v>
      </c>
      <c r="I565" s="173">
        <v>3.3019196320384006</v>
      </c>
      <c r="J565" s="173">
        <v>1.5704576158094998</v>
      </c>
      <c r="K565" s="58">
        <f t="shared" si="26"/>
        <v>1.102520691293162</v>
      </c>
      <c r="L565" s="58">
        <f t="shared" si="27"/>
        <v>0.77647945748397318</v>
      </c>
    </row>
    <row r="566" spans="1:12" x14ac:dyDescent="0.2">
      <c r="A566" s="171" t="s">
        <v>3104</v>
      </c>
      <c r="B566" s="171" t="s">
        <v>136</v>
      </c>
      <c r="C566" s="171" t="s">
        <v>510</v>
      </c>
      <c r="D566" s="171" t="s">
        <v>609</v>
      </c>
      <c r="E566" s="171" t="s">
        <v>180</v>
      </c>
      <c r="F566" s="173">
        <v>3.2318310800000001</v>
      </c>
      <c r="G566" s="173">
        <v>0.23232270000000002</v>
      </c>
      <c r="H566" s="58">
        <f t="shared" ref="H566:H629" si="28">IF(ISERROR(F566/G566-1),"",IF((F566/G566-1)&gt;10000%,"",F566/G566-1))</f>
        <v>12.91095695771442</v>
      </c>
      <c r="I566" s="173">
        <v>3.17554246</v>
      </c>
      <c r="J566" s="173">
        <v>0.40560733000000004</v>
      </c>
      <c r="K566" s="58">
        <f t="shared" ref="K566:K629" si="29">IF(ISERROR(I566/J566-1),"",IF((I566/J566-1)&gt;10000%,"",I566/J566-1))</f>
        <v>6.8291052087249007</v>
      </c>
      <c r="L566" s="58">
        <f t="shared" si="27"/>
        <v>0.98258305629018206</v>
      </c>
    </row>
    <row r="567" spans="1:12" x14ac:dyDescent="0.2">
      <c r="A567" s="171" t="s">
        <v>2283</v>
      </c>
      <c r="B567" s="172" t="s">
        <v>125</v>
      </c>
      <c r="C567" s="171" t="s">
        <v>510</v>
      </c>
      <c r="D567" s="171" t="s">
        <v>178</v>
      </c>
      <c r="E567" s="171" t="s">
        <v>706</v>
      </c>
      <c r="F567" s="173">
        <v>1.1182440200000001</v>
      </c>
      <c r="G567" s="173">
        <v>1.77159848</v>
      </c>
      <c r="H567" s="58">
        <f t="shared" si="28"/>
        <v>-0.36879375737554254</v>
      </c>
      <c r="I567" s="173">
        <v>3.1599761120049998</v>
      </c>
      <c r="J567" s="173">
        <v>2.3849533606247997</v>
      </c>
      <c r="K567" s="58">
        <f t="shared" si="29"/>
        <v>0.3249634832176187</v>
      </c>
      <c r="L567" s="58">
        <f t="shared" si="27"/>
        <v>2.8258377022262096</v>
      </c>
    </row>
    <row r="568" spans="1:12" x14ac:dyDescent="0.2">
      <c r="A568" s="171" t="s">
        <v>2257</v>
      </c>
      <c r="B568" s="172" t="s">
        <v>221</v>
      </c>
      <c r="C568" s="171" t="s">
        <v>234</v>
      </c>
      <c r="D568" s="171" t="s">
        <v>179</v>
      </c>
      <c r="E568" s="171" t="s">
        <v>180</v>
      </c>
      <c r="F568" s="173">
        <v>2.5859512000000002</v>
      </c>
      <c r="G568" s="173">
        <v>1.7275166000000002</v>
      </c>
      <c r="H568" s="58">
        <f t="shared" si="28"/>
        <v>0.49691829299932633</v>
      </c>
      <c r="I568" s="173">
        <v>3.1243449700000001</v>
      </c>
      <c r="J568" s="173">
        <v>0.16655865</v>
      </c>
      <c r="K568" s="58">
        <f t="shared" si="29"/>
        <v>17.758227026936158</v>
      </c>
      <c r="L568" s="58">
        <f t="shared" si="27"/>
        <v>1.2081995089466497</v>
      </c>
    </row>
    <row r="569" spans="1:12" x14ac:dyDescent="0.2">
      <c r="A569" s="171" t="s">
        <v>2924</v>
      </c>
      <c r="B569" s="172" t="s">
        <v>368</v>
      </c>
      <c r="C569" s="171" t="s">
        <v>1245</v>
      </c>
      <c r="D569" s="171" t="s">
        <v>179</v>
      </c>
      <c r="E569" s="171" t="s">
        <v>2403</v>
      </c>
      <c r="F569" s="173">
        <v>0.13778066</v>
      </c>
      <c r="G569" s="173">
        <v>3.09136699</v>
      </c>
      <c r="H569" s="58">
        <f t="shared" si="28"/>
        <v>-0.95543050681278063</v>
      </c>
      <c r="I569" s="173">
        <v>3.0697106700000001</v>
      </c>
      <c r="J569" s="173">
        <v>5.5336349500000006</v>
      </c>
      <c r="K569" s="58">
        <f t="shared" si="29"/>
        <v>-0.44526324961136088</v>
      </c>
      <c r="L569" s="58">
        <f t="shared" si="27"/>
        <v>22.279692011926784</v>
      </c>
    </row>
    <row r="570" spans="1:12" x14ac:dyDescent="0.2">
      <c r="A570" s="171" t="s">
        <v>2266</v>
      </c>
      <c r="B570" s="172" t="s">
        <v>97</v>
      </c>
      <c r="C570" s="171" t="s">
        <v>510</v>
      </c>
      <c r="D570" s="171" t="s">
        <v>179</v>
      </c>
      <c r="E570" s="171" t="s">
        <v>706</v>
      </c>
      <c r="F570" s="173">
        <v>2.6317856600000002</v>
      </c>
      <c r="G570" s="173">
        <v>3.2146668199999997</v>
      </c>
      <c r="H570" s="58">
        <f t="shared" si="28"/>
        <v>-0.18131930698808763</v>
      </c>
      <c r="I570" s="173">
        <v>3.0590445327781097</v>
      </c>
      <c r="J570" s="173">
        <v>8.6988812398084789</v>
      </c>
      <c r="K570" s="58">
        <f t="shared" si="29"/>
        <v>-0.64834046488885511</v>
      </c>
      <c r="L570" s="58">
        <f t="shared" si="27"/>
        <v>1.1623456192774109</v>
      </c>
    </row>
    <row r="571" spans="1:12" x14ac:dyDescent="0.2">
      <c r="A571" s="171" t="s">
        <v>2854</v>
      </c>
      <c r="B571" s="172" t="s">
        <v>397</v>
      </c>
      <c r="C571" s="171" t="s">
        <v>640</v>
      </c>
      <c r="D571" s="171" t="s">
        <v>178</v>
      </c>
      <c r="E571" s="171" t="s">
        <v>706</v>
      </c>
      <c r="F571" s="173">
        <v>4.1379915699999996</v>
      </c>
      <c r="G571" s="173">
        <v>9.2277492599999995</v>
      </c>
      <c r="H571" s="58">
        <f t="shared" si="28"/>
        <v>-0.55157087027308327</v>
      </c>
      <c r="I571" s="173">
        <v>3.0525292645346003</v>
      </c>
      <c r="J571" s="173">
        <v>8.3652006302181228</v>
      </c>
      <c r="K571" s="58">
        <f t="shared" si="29"/>
        <v>-0.63509192433379735</v>
      </c>
      <c r="L571" s="58">
        <f t="shared" si="27"/>
        <v>0.73768378037913707</v>
      </c>
    </row>
    <row r="572" spans="1:12" x14ac:dyDescent="0.2">
      <c r="A572" s="171" t="s">
        <v>1925</v>
      </c>
      <c r="B572" s="172" t="s">
        <v>1915</v>
      </c>
      <c r="C572" s="171" t="s">
        <v>2197</v>
      </c>
      <c r="D572" s="171" t="s">
        <v>609</v>
      </c>
      <c r="E572" s="171" t="s">
        <v>706</v>
      </c>
      <c r="F572" s="173">
        <v>0.62328048000000003</v>
      </c>
      <c r="G572" s="173">
        <v>0.13836616000000002</v>
      </c>
      <c r="H572" s="58">
        <f t="shared" si="28"/>
        <v>3.5045730834764797</v>
      </c>
      <c r="I572" s="173">
        <v>3.0391823799999997</v>
      </c>
      <c r="J572" s="173">
        <v>0.19966789999999998</v>
      </c>
      <c r="K572" s="58">
        <f t="shared" si="29"/>
        <v>14.221186680482942</v>
      </c>
      <c r="L572" s="58">
        <f t="shared" si="27"/>
        <v>4.8761071099162283</v>
      </c>
    </row>
    <row r="573" spans="1:12" x14ac:dyDescent="0.2">
      <c r="A573" s="171" t="s">
        <v>3031</v>
      </c>
      <c r="B573" s="171" t="s">
        <v>2148</v>
      </c>
      <c r="C573" s="171" t="s">
        <v>639</v>
      </c>
      <c r="D573" s="171" t="s">
        <v>179</v>
      </c>
      <c r="E573" s="171" t="s">
        <v>706</v>
      </c>
      <c r="F573" s="173">
        <v>0.12949469</v>
      </c>
      <c r="G573" s="173">
        <v>0.82607321999999994</v>
      </c>
      <c r="H573" s="58">
        <f t="shared" si="28"/>
        <v>-0.84324066333974601</v>
      </c>
      <c r="I573" s="173">
        <v>3.0353470399999996</v>
      </c>
      <c r="J573" s="173">
        <v>1.0545588803379999</v>
      </c>
      <c r="K573" s="58">
        <f t="shared" si="29"/>
        <v>1.878309686252067</v>
      </c>
      <c r="L573" s="58">
        <f t="shared" si="27"/>
        <v>23.439934409665753</v>
      </c>
    </row>
    <row r="574" spans="1:12" x14ac:dyDescent="0.2">
      <c r="A574" s="171" t="s">
        <v>2273</v>
      </c>
      <c r="B574" s="172" t="s">
        <v>1239</v>
      </c>
      <c r="C574" s="171" t="s">
        <v>510</v>
      </c>
      <c r="D574" s="171" t="s">
        <v>178</v>
      </c>
      <c r="E574" s="171" t="s">
        <v>180</v>
      </c>
      <c r="F574" s="173">
        <v>0.97955930000000002</v>
      </c>
      <c r="G574" s="173">
        <v>1.5657892199999999</v>
      </c>
      <c r="H574" s="58">
        <f t="shared" si="28"/>
        <v>-0.37439900116313218</v>
      </c>
      <c r="I574" s="173">
        <v>3.0287789700000003</v>
      </c>
      <c r="J574" s="173">
        <v>3.0197404199999998</v>
      </c>
      <c r="K574" s="58">
        <f t="shared" si="29"/>
        <v>2.9931546235357764E-3</v>
      </c>
      <c r="L574" s="58">
        <f t="shared" si="27"/>
        <v>3.0919812307432539</v>
      </c>
    </row>
    <row r="575" spans="1:12" x14ac:dyDescent="0.2">
      <c r="A575" s="171" t="s">
        <v>2268</v>
      </c>
      <c r="B575" s="172" t="s">
        <v>96</v>
      </c>
      <c r="C575" s="171" t="s">
        <v>510</v>
      </c>
      <c r="D575" s="171" t="s">
        <v>178</v>
      </c>
      <c r="E575" s="171" t="s">
        <v>706</v>
      </c>
      <c r="F575" s="173">
        <v>1.54127323</v>
      </c>
      <c r="G575" s="173">
        <v>1.7487764099999998</v>
      </c>
      <c r="H575" s="58">
        <f t="shared" si="28"/>
        <v>-0.11865620945790312</v>
      </c>
      <c r="I575" s="173">
        <v>2.9456638559999999</v>
      </c>
      <c r="J575" s="173">
        <v>4.3593398799854191</v>
      </c>
      <c r="K575" s="58">
        <f t="shared" si="29"/>
        <v>-0.32428671838043233</v>
      </c>
      <c r="L575" s="58">
        <f t="shared" si="27"/>
        <v>1.911188619035445</v>
      </c>
    </row>
    <row r="576" spans="1:12" x14ac:dyDescent="0.2">
      <c r="A576" s="171" t="s">
        <v>3139</v>
      </c>
      <c r="B576" s="172" t="s">
        <v>8</v>
      </c>
      <c r="C576" s="171" t="s">
        <v>639</v>
      </c>
      <c r="D576" s="171" t="s">
        <v>609</v>
      </c>
      <c r="E576" s="171" t="s">
        <v>706</v>
      </c>
      <c r="F576" s="173">
        <v>1.6171900000000001E-3</v>
      </c>
      <c r="G576" s="173">
        <v>7.2430960000000003E-2</v>
      </c>
      <c r="H576" s="58">
        <f t="shared" si="28"/>
        <v>-0.9776726692563511</v>
      </c>
      <c r="I576" s="173">
        <v>2.9414698828668002</v>
      </c>
      <c r="J576" s="173">
        <v>20.066037136364997</v>
      </c>
      <c r="K576" s="58">
        <f t="shared" si="29"/>
        <v>-0.85341052331972045</v>
      </c>
      <c r="L576" s="58" t="str">
        <f t="shared" si="27"/>
        <v/>
      </c>
    </row>
    <row r="577" spans="1:12" x14ac:dyDescent="0.2">
      <c r="A577" s="171" t="s">
        <v>2875</v>
      </c>
      <c r="B577" s="172" t="s">
        <v>308</v>
      </c>
      <c r="C577" s="171" t="s">
        <v>2190</v>
      </c>
      <c r="D577" s="171" t="s">
        <v>178</v>
      </c>
      <c r="E577" s="171" t="s">
        <v>180</v>
      </c>
      <c r="F577" s="173">
        <v>5.1366273300000005</v>
      </c>
      <c r="G577" s="173">
        <v>5.6253002699999994</v>
      </c>
      <c r="H577" s="58">
        <f t="shared" si="28"/>
        <v>-8.6870552067436435E-2</v>
      </c>
      <c r="I577" s="173">
        <v>2.9367580899999997</v>
      </c>
      <c r="J577" s="173">
        <v>6.4251965499999999</v>
      </c>
      <c r="K577" s="58">
        <f t="shared" si="29"/>
        <v>-0.54293101119217901</v>
      </c>
      <c r="L577" s="58">
        <f t="shared" si="27"/>
        <v>0.57172886046222071</v>
      </c>
    </row>
    <row r="578" spans="1:12" x14ac:dyDescent="0.2">
      <c r="A578" s="171" t="s">
        <v>2270</v>
      </c>
      <c r="B578" s="172" t="s">
        <v>86</v>
      </c>
      <c r="C578" s="171" t="s">
        <v>510</v>
      </c>
      <c r="D578" s="171" t="s">
        <v>178</v>
      </c>
      <c r="E578" s="171" t="s">
        <v>706</v>
      </c>
      <c r="F578" s="173">
        <v>2.0452996200000002</v>
      </c>
      <c r="G578" s="173">
        <v>3.28595609</v>
      </c>
      <c r="H578" s="58">
        <f t="shared" si="28"/>
        <v>-0.3775633136960147</v>
      </c>
      <c r="I578" s="173">
        <v>2.9244910900000001</v>
      </c>
      <c r="J578" s="173">
        <v>8.35517501</v>
      </c>
      <c r="K578" s="58">
        <f t="shared" si="29"/>
        <v>-0.64997847603433989</v>
      </c>
      <c r="L578" s="58">
        <f t="shared" si="27"/>
        <v>1.4298594990204907</v>
      </c>
    </row>
    <row r="579" spans="1:12" x14ac:dyDescent="0.2">
      <c r="A579" s="171" t="s">
        <v>1702</v>
      </c>
      <c r="B579" s="172" t="s">
        <v>678</v>
      </c>
      <c r="C579" s="171" t="s">
        <v>637</v>
      </c>
      <c r="D579" s="171" t="s">
        <v>178</v>
      </c>
      <c r="E579" s="171" t="s">
        <v>706</v>
      </c>
      <c r="F579" s="173">
        <v>1.0522861499999998</v>
      </c>
      <c r="G579" s="173">
        <v>1.4225548100000001</v>
      </c>
      <c r="H579" s="58">
        <f t="shared" si="28"/>
        <v>-0.26028428387936786</v>
      </c>
      <c r="I579" s="173">
        <v>2.87993108</v>
      </c>
      <c r="J579" s="173">
        <v>0.73068131999999997</v>
      </c>
      <c r="K579" s="58">
        <f t="shared" si="29"/>
        <v>2.9414324701772863</v>
      </c>
      <c r="L579" s="58">
        <f t="shared" si="27"/>
        <v>2.7368326381564563</v>
      </c>
    </row>
    <row r="580" spans="1:12" x14ac:dyDescent="0.2">
      <c r="A580" s="171" t="s">
        <v>1952</v>
      </c>
      <c r="B580" s="172" t="s">
        <v>1655</v>
      </c>
      <c r="C580" s="171" t="s">
        <v>510</v>
      </c>
      <c r="D580" s="171" t="s">
        <v>178</v>
      </c>
      <c r="E580" s="171" t="s">
        <v>706</v>
      </c>
      <c r="F580" s="173">
        <v>1.5332311000000001</v>
      </c>
      <c r="G580" s="173">
        <v>8.6206030000000003E-2</v>
      </c>
      <c r="H580" s="58">
        <f t="shared" si="28"/>
        <v>16.785659541449711</v>
      </c>
      <c r="I580" s="173">
        <v>2.8673162677597501</v>
      </c>
      <c r="J580" s="173">
        <v>0.12707913000000001</v>
      </c>
      <c r="K580" s="58">
        <f t="shared" si="29"/>
        <v>21.563234952582299</v>
      </c>
      <c r="L580" s="58">
        <f t="shared" si="27"/>
        <v>1.8701135580668498</v>
      </c>
    </row>
    <row r="581" spans="1:12" x14ac:dyDescent="0.2">
      <c r="A581" s="171" t="s">
        <v>2521</v>
      </c>
      <c r="B581" s="172" t="s">
        <v>2054</v>
      </c>
      <c r="C581" s="171" t="s">
        <v>639</v>
      </c>
      <c r="D581" s="171" t="s">
        <v>179</v>
      </c>
      <c r="E581" s="171" t="s">
        <v>180</v>
      </c>
      <c r="F581" s="173">
        <v>0.42767481000000002</v>
      </c>
      <c r="G581" s="173">
        <v>0.91699268</v>
      </c>
      <c r="H581" s="58">
        <f t="shared" si="28"/>
        <v>-0.53361153330035305</v>
      </c>
      <c r="I581" s="173">
        <v>2.8538995335815001</v>
      </c>
      <c r="J581" s="173">
        <v>19.653779998699473</v>
      </c>
      <c r="K581" s="58">
        <f t="shared" si="29"/>
        <v>-0.85479131577893175</v>
      </c>
      <c r="L581" s="58">
        <f t="shared" si="27"/>
        <v>6.6730596865910803</v>
      </c>
    </row>
    <row r="582" spans="1:12" x14ac:dyDescent="0.2">
      <c r="A582" s="171" t="s">
        <v>3066</v>
      </c>
      <c r="B582" s="172" t="s">
        <v>1727</v>
      </c>
      <c r="C582" s="171" t="s">
        <v>639</v>
      </c>
      <c r="D582" s="171" t="s">
        <v>609</v>
      </c>
      <c r="E582" s="171" t="s">
        <v>706</v>
      </c>
      <c r="F582" s="173">
        <v>2.1209807999999999</v>
      </c>
      <c r="G582" s="173">
        <v>0.48559532</v>
      </c>
      <c r="H582" s="58">
        <f t="shared" si="28"/>
        <v>3.3677949779252403</v>
      </c>
      <c r="I582" s="173">
        <v>2.8371772799999997</v>
      </c>
      <c r="J582" s="173">
        <v>0.77390537000000026</v>
      </c>
      <c r="K582" s="58">
        <f t="shared" si="29"/>
        <v>2.6660519360396719</v>
      </c>
      <c r="L582" s="58">
        <f t="shared" si="27"/>
        <v>1.337672307076047</v>
      </c>
    </row>
    <row r="583" spans="1:12" x14ac:dyDescent="0.2">
      <c r="A583" s="171" t="s">
        <v>2514</v>
      </c>
      <c r="B583" s="172" t="s">
        <v>106</v>
      </c>
      <c r="C583" s="171" t="s">
        <v>510</v>
      </c>
      <c r="D583" s="171" t="s">
        <v>609</v>
      </c>
      <c r="E583" s="171" t="s">
        <v>706</v>
      </c>
      <c r="F583" s="173">
        <v>0.27184003000000001</v>
      </c>
      <c r="G583" s="173">
        <v>1.02605955</v>
      </c>
      <c r="H583" s="58">
        <f t="shared" si="28"/>
        <v>-0.73506408083234542</v>
      </c>
      <c r="I583" s="173">
        <v>2.83250271</v>
      </c>
      <c r="J583" s="173">
        <v>0.94781622999999993</v>
      </c>
      <c r="K583" s="58">
        <f t="shared" si="29"/>
        <v>1.98845136889036</v>
      </c>
      <c r="L583" s="58">
        <f t="shared" si="27"/>
        <v>10.419741014595974</v>
      </c>
    </row>
    <row r="584" spans="1:12" x14ac:dyDescent="0.2">
      <c r="A584" s="171" t="s">
        <v>2920</v>
      </c>
      <c r="B584" s="172" t="s">
        <v>666</v>
      </c>
      <c r="C584" s="171" t="s">
        <v>640</v>
      </c>
      <c r="D584" s="171" t="s">
        <v>178</v>
      </c>
      <c r="E584" s="171" t="s">
        <v>706</v>
      </c>
      <c r="F584" s="173">
        <v>3.9465234599999999</v>
      </c>
      <c r="G584" s="173">
        <v>3.2873404900000001</v>
      </c>
      <c r="H584" s="58">
        <f t="shared" si="28"/>
        <v>0.20052165937943345</v>
      </c>
      <c r="I584" s="173">
        <v>2.8227248700000001</v>
      </c>
      <c r="J584" s="173">
        <v>0.91481844999999995</v>
      </c>
      <c r="K584" s="58">
        <f t="shared" si="29"/>
        <v>2.0855574349205575</v>
      </c>
      <c r="L584" s="58">
        <f t="shared" si="27"/>
        <v>0.71524340311409174</v>
      </c>
    </row>
    <row r="585" spans="1:12" x14ac:dyDescent="0.2">
      <c r="A585" s="171" t="s">
        <v>2279</v>
      </c>
      <c r="B585" s="172" t="s">
        <v>1082</v>
      </c>
      <c r="C585" s="171" t="s">
        <v>510</v>
      </c>
      <c r="D585" s="171" t="s">
        <v>179</v>
      </c>
      <c r="E585" s="171" t="s">
        <v>706</v>
      </c>
      <c r="F585" s="173">
        <v>1.4692392299999999</v>
      </c>
      <c r="G585" s="173">
        <v>0.96094003000000006</v>
      </c>
      <c r="H585" s="58">
        <f t="shared" si="28"/>
        <v>0.52896037643472904</v>
      </c>
      <c r="I585" s="173">
        <v>2.7839046214848899</v>
      </c>
      <c r="J585" s="173">
        <v>0.16562988000000001</v>
      </c>
      <c r="K585" s="58">
        <f t="shared" si="29"/>
        <v>15.807985500471833</v>
      </c>
      <c r="L585" s="58">
        <f t="shared" si="27"/>
        <v>1.8947932812036949</v>
      </c>
    </row>
    <row r="586" spans="1:12" x14ac:dyDescent="0.2">
      <c r="A586" s="171" t="s">
        <v>1435</v>
      </c>
      <c r="B586" s="172" t="s">
        <v>682</v>
      </c>
      <c r="C586" s="171" t="s">
        <v>637</v>
      </c>
      <c r="D586" s="171" t="s">
        <v>178</v>
      </c>
      <c r="E586" s="171" t="s">
        <v>706</v>
      </c>
      <c r="F586" s="173">
        <v>6.2406902500000001</v>
      </c>
      <c r="G586" s="173">
        <v>7.4801009499999997</v>
      </c>
      <c r="H586" s="58">
        <f t="shared" si="28"/>
        <v>-0.16569438143745907</v>
      </c>
      <c r="I586" s="173">
        <v>2.77867599</v>
      </c>
      <c r="J586" s="173">
        <v>0.92318705999999995</v>
      </c>
      <c r="K586" s="58">
        <f t="shared" si="29"/>
        <v>2.0098731994792045</v>
      </c>
      <c r="L586" s="58">
        <f t="shared" si="27"/>
        <v>0.44525138705610329</v>
      </c>
    </row>
    <row r="587" spans="1:12" x14ac:dyDescent="0.2">
      <c r="A587" s="171" t="s">
        <v>2317</v>
      </c>
      <c r="B587" s="172" t="s">
        <v>1133</v>
      </c>
      <c r="C587" s="171" t="s">
        <v>510</v>
      </c>
      <c r="D587" s="171" t="s">
        <v>178</v>
      </c>
      <c r="E587" s="171" t="s">
        <v>706</v>
      </c>
      <c r="F587" s="173">
        <v>1.41789984</v>
      </c>
      <c r="G587" s="173">
        <v>2.05967666</v>
      </c>
      <c r="H587" s="58">
        <f t="shared" si="28"/>
        <v>-0.31159105332581671</v>
      </c>
      <c r="I587" s="173">
        <v>2.77534714</v>
      </c>
      <c r="J587" s="173">
        <v>0.16433565999999999</v>
      </c>
      <c r="K587" s="58">
        <f t="shared" si="29"/>
        <v>15.888283042158957</v>
      </c>
      <c r="L587" s="58">
        <f t="shared" si="27"/>
        <v>1.9573647317711806</v>
      </c>
    </row>
    <row r="588" spans="1:12" x14ac:dyDescent="0.2">
      <c r="A588" s="171" t="s">
        <v>2428</v>
      </c>
      <c r="B588" s="171" t="s">
        <v>2429</v>
      </c>
      <c r="C588" s="171" t="s">
        <v>1245</v>
      </c>
      <c r="D588" s="171" t="s">
        <v>179</v>
      </c>
      <c r="E588" s="171" t="s">
        <v>2403</v>
      </c>
      <c r="F588" s="173">
        <v>0.40653187000000002</v>
      </c>
      <c r="G588" s="173">
        <v>0.71510534999999997</v>
      </c>
      <c r="H588" s="58">
        <f t="shared" si="28"/>
        <v>-0.43150772120499448</v>
      </c>
      <c r="I588" s="173">
        <v>2.7666021199999999</v>
      </c>
      <c r="J588" s="173">
        <v>1.36771731</v>
      </c>
      <c r="K588" s="58">
        <f t="shared" si="29"/>
        <v>1.0227879692478266</v>
      </c>
      <c r="L588" s="58">
        <f t="shared" si="27"/>
        <v>6.8053757261392569</v>
      </c>
    </row>
    <row r="589" spans="1:12" x14ac:dyDescent="0.2">
      <c r="A589" s="171" t="s">
        <v>2212</v>
      </c>
      <c r="B589" s="172" t="s">
        <v>228</v>
      </c>
      <c r="C589" s="171" t="s">
        <v>510</v>
      </c>
      <c r="D589" s="171" t="s">
        <v>178</v>
      </c>
      <c r="E589" s="171" t="s">
        <v>706</v>
      </c>
      <c r="F589" s="173">
        <v>0.9596865</v>
      </c>
      <c r="G589" s="173">
        <v>2.1837061600000003</v>
      </c>
      <c r="H589" s="58">
        <f t="shared" si="28"/>
        <v>-0.56052397635769835</v>
      </c>
      <c r="I589" s="173">
        <v>2.7292895800000001</v>
      </c>
      <c r="J589" s="173">
        <v>1.58919221</v>
      </c>
      <c r="K589" s="58">
        <f t="shared" si="29"/>
        <v>0.71740684533055954</v>
      </c>
      <c r="L589" s="58">
        <f t="shared" si="27"/>
        <v>2.8439387028993321</v>
      </c>
    </row>
    <row r="590" spans="1:12" x14ac:dyDescent="0.2">
      <c r="A590" s="171" t="s">
        <v>1792</v>
      </c>
      <c r="B590" s="172" t="s">
        <v>1773</v>
      </c>
      <c r="C590" s="171" t="s">
        <v>2197</v>
      </c>
      <c r="D590" s="171" t="s">
        <v>179</v>
      </c>
      <c r="E590" s="171" t="s">
        <v>706</v>
      </c>
      <c r="F590" s="173">
        <v>1.2139810099999999</v>
      </c>
      <c r="G590" s="173">
        <v>1.3373651299999998</v>
      </c>
      <c r="H590" s="58">
        <f t="shared" si="28"/>
        <v>-9.2259112513274455E-2</v>
      </c>
      <c r="I590" s="173">
        <v>2.7286621210980009</v>
      </c>
      <c r="J590" s="173">
        <v>2.04810837</v>
      </c>
      <c r="K590" s="58">
        <f t="shared" si="29"/>
        <v>0.33228405345465228</v>
      </c>
      <c r="L590" s="58">
        <f t="shared" si="27"/>
        <v>2.2476975328452635</v>
      </c>
    </row>
    <row r="591" spans="1:12" x14ac:dyDescent="0.2">
      <c r="A591" s="171" t="s">
        <v>2976</v>
      </c>
      <c r="B591" s="172" t="s">
        <v>143</v>
      </c>
      <c r="C591" s="171" t="s">
        <v>639</v>
      </c>
      <c r="D591" s="171" t="s">
        <v>179</v>
      </c>
      <c r="E591" s="171" t="s">
        <v>706</v>
      </c>
      <c r="F591" s="173">
        <v>5.1479209999999997E-2</v>
      </c>
      <c r="G591" s="173">
        <v>1.66811584</v>
      </c>
      <c r="H591" s="58">
        <f t="shared" si="28"/>
        <v>-0.96913930749557542</v>
      </c>
      <c r="I591" s="173">
        <v>2.7076383378480995</v>
      </c>
      <c r="J591" s="173">
        <v>44.004636287695796</v>
      </c>
      <c r="K591" s="58">
        <f t="shared" si="29"/>
        <v>-0.93846924855494862</v>
      </c>
      <c r="L591" s="58">
        <f t="shared" si="27"/>
        <v>52.596734445771403</v>
      </c>
    </row>
    <row r="592" spans="1:12" x14ac:dyDescent="0.2">
      <c r="A592" s="171" t="s">
        <v>1495</v>
      </c>
      <c r="B592" s="172" t="s">
        <v>401</v>
      </c>
      <c r="C592" s="171" t="s">
        <v>638</v>
      </c>
      <c r="D592" s="171" t="s">
        <v>178</v>
      </c>
      <c r="E592" s="171" t="s">
        <v>706</v>
      </c>
      <c r="F592" s="173">
        <v>0.18803001999999999</v>
      </c>
      <c r="G592" s="173">
        <v>0.29725675000000001</v>
      </c>
      <c r="H592" s="58">
        <f t="shared" si="28"/>
        <v>-0.3674491159578378</v>
      </c>
      <c r="I592" s="173">
        <v>2.6721193900000002</v>
      </c>
      <c r="J592" s="173">
        <v>0.59159417000000003</v>
      </c>
      <c r="K592" s="58">
        <f t="shared" si="29"/>
        <v>3.5168115669564495</v>
      </c>
      <c r="L592" s="58">
        <f t="shared" si="27"/>
        <v>14.211131765023481</v>
      </c>
    </row>
    <row r="593" spans="1:16" x14ac:dyDescent="0.2">
      <c r="A593" s="171" t="s">
        <v>2958</v>
      </c>
      <c r="B593" s="172" t="s">
        <v>263</v>
      </c>
      <c r="C593" s="171" t="s">
        <v>639</v>
      </c>
      <c r="D593" s="171" t="s">
        <v>179</v>
      </c>
      <c r="E593" s="171" t="s">
        <v>706</v>
      </c>
      <c r="F593" s="173">
        <v>1.2991529499999999</v>
      </c>
      <c r="G593" s="173">
        <v>2.1205959600000002</v>
      </c>
      <c r="H593" s="58">
        <f t="shared" si="28"/>
        <v>-0.38736422472482701</v>
      </c>
      <c r="I593" s="173">
        <v>2.6715133989852999</v>
      </c>
      <c r="J593" s="173">
        <v>6.9970212840564008</v>
      </c>
      <c r="K593" s="58">
        <f t="shared" si="29"/>
        <v>-0.61819275795649187</v>
      </c>
      <c r="L593" s="58">
        <f t="shared" si="27"/>
        <v>2.0563501772330195</v>
      </c>
    </row>
    <row r="594" spans="1:16" x14ac:dyDescent="0.2">
      <c r="A594" s="171" t="s">
        <v>2544</v>
      </c>
      <c r="B594" s="172" t="s">
        <v>2180</v>
      </c>
      <c r="C594" s="171" t="s">
        <v>639</v>
      </c>
      <c r="D594" s="171" t="s">
        <v>609</v>
      </c>
      <c r="E594" s="171" t="s">
        <v>180</v>
      </c>
      <c r="F594" s="173">
        <v>1.2718309800000001</v>
      </c>
      <c r="G594" s="173">
        <v>1.9049288999999998</v>
      </c>
      <c r="H594" s="58">
        <f t="shared" si="28"/>
        <v>-0.33234727028394595</v>
      </c>
      <c r="I594" s="173">
        <v>2.60041616</v>
      </c>
      <c r="J594" s="173">
        <v>11.537446540000005</v>
      </c>
      <c r="K594" s="58">
        <f t="shared" si="29"/>
        <v>-0.77461077275769563</v>
      </c>
      <c r="L594" s="58">
        <f t="shared" si="27"/>
        <v>2.0446240112817504</v>
      </c>
    </row>
    <row r="595" spans="1:16" x14ac:dyDescent="0.2">
      <c r="A595" s="171" t="s">
        <v>2610</v>
      </c>
      <c r="B595" s="172" t="s">
        <v>2108</v>
      </c>
      <c r="C595" s="171" t="s">
        <v>639</v>
      </c>
      <c r="D595" s="171" t="s">
        <v>609</v>
      </c>
      <c r="E595" s="171" t="s">
        <v>180</v>
      </c>
      <c r="F595" s="173">
        <v>2.5066400000000001E-3</v>
      </c>
      <c r="G595" s="173">
        <v>0.11969408000000001</v>
      </c>
      <c r="H595" s="58">
        <f t="shared" si="28"/>
        <v>-0.97905794505459254</v>
      </c>
      <c r="I595" s="173">
        <v>2.5916752697094991</v>
      </c>
      <c r="J595" s="173">
        <v>0.12079061000000001</v>
      </c>
      <c r="K595" s="58">
        <f t="shared" si="29"/>
        <v>20.455933285786859</v>
      </c>
      <c r="L595" s="58" t="str">
        <f t="shared" si="27"/>
        <v/>
      </c>
    </row>
    <row r="596" spans="1:16" x14ac:dyDescent="0.2">
      <c r="A596" s="171" t="s">
        <v>1145</v>
      </c>
      <c r="B596" s="172" t="s">
        <v>1146</v>
      </c>
      <c r="C596" s="171" t="s">
        <v>2197</v>
      </c>
      <c r="D596" s="171" t="s">
        <v>609</v>
      </c>
      <c r="E596" s="171" t="s">
        <v>180</v>
      </c>
      <c r="F596" s="173">
        <v>1.3822723400000001</v>
      </c>
      <c r="G596" s="173">
        <v>3.7716599</v>
      </c>
      <c r="H596" s="58">
        <f t="shared" si="28"/>
        <v>-0.63351087408490891</v>
      </c>
      <c r="I596" s="173">
        <v>2.5897477848007702</v>
      </c>
      <c r="J596" s="173">
        <v>5.5613609999999994E-2</v>
      </c>
      <c r="K596" s="58">
        <f t="shared" si="29"/>
        <v>45.5667987530529</v>
      </c>
      <c r="L596" s="58">
        <f t="shared" si="27"/>
        <v>1.8735438088855703</v>
      </c>
    </row>
    <row r="597" spans="1:16" x14ac:dyDescent="0.2">
      <c r="A597" s="171" t="s">
        <v>2236</v>
      </c>
      <c r="B597" s="172" t="s">
        <v>1101</v>
      </c>
      <c r="C597" s="171" t="s">
        <v>510</v>
      </c>
      <c r="D597" s="171" t="s">
        <v>179</v>
      </c>
      <c r="E597" s="171" t="s">
        <v>706</v>
      </c>
      <c r="F597" s="173">
        <v>1.6459043100000001</v>
      </c>
      <c r="G597" s="173">
        <v>0.52162368000000003</v>
      </c>
      <c r="H597" s="58">
        <f t="shared" si="28"/>
        <v>2.1553481429370693</v>
      </c>
      <c r="I597" s="173">
        <v>2.5350002069949999</v>
      </c>
      <c r="J597" s="173">
        <v>0.30693493999999999</v>
      </c>
      <c r="K597" s="58">
        <f t="shared" si="29"/>
        <v>7.2590799437659328</v>
      </c>
      <c r="L597" s="58">
        <f t="shared" si="27"/>
        <v>1.5401868696698411</v>
      </c>
    </row>
    <row r="598" spans="1:16" x14ac:dyDescent="0.2">
      <c r="A598" s="171" t="s">
        <v>1257</v>
      </c>
      <c r="B598" s="172" t="s">
        <v>765</v>
      </c>
      <c r="C598" s="171" t="s">
        <v>1245</v>
      </c>
      <c r="D598" s="171" t="s">
        <v>179</v>
      </c>
      <c r="E598" s="171" t="s">
        <v>2403</v>
      </c>
      <c r="F598" s="173">
        <v>1.5041211699999999</v>
      </c>
      <c r="G598" s="173">
        <v>1.1401724799999999</v>
      </c>
      <c r="H598" s="58">
        <f t="shared" si="28"/>
        <v>0.31920494169443558</v>
      </c>
      <c r="I598" s="173">
        <v>2.5188378599999997</v>
      </c>
      <c r="J598" s="173">
        <v>2.964785E-2</v>
      </c>
      <c r="K598" s="58">
        <f t="shared" si="29"/>
        <v>83.95853358675248</v>
      </c>
      <c r="L598" s="58">
        <f t="shared" si="27"/>
        <v>1.6746242990516513</v>
      </c>
    </row>
    <row r="599" spans="1:16" x14ac:dyDescent="0.2">
      <c r="A599" s="171" t="s">
        <v>1656</v>
      </c>
      <c r="B599" s="172" t="s">
        <v>1657</v>
      </c>
      <c r="C599" s="171" t="s">
        <v>1156</v>
      </c>
      <c r="D599" s="171" t="s">
        <v>179</v>
      </c>
      <c r="E599" s="171" t="s">
        <v>180</v>
      </c>
      <c r="F599" s="173">
        <v>1.0537873</v>
      </c>
      <c r="G599" s="173">
        <v>2.962101E-2</v>
      </c>
      <c r="H599" s="58">
        <f t="shared" si="28"/>
        <v>34.575670782326462</v>
      </c>
      <c r="I599" s="173">
        <v>2.5050560800000001</v>
      </c>
      <c r="J599" s="173">
        <v>1.40753733</v>
      </c>
      <c r="K599" s="58">
        <f t="shared" si="29"/>
        <v>0.77974397311366528</v>
      </c>
      <c r="L599" s="58">
        <f t="shared" si="27"/>
        <v>2.3771932723045723</v>
      </c>
    </row>
    <row r="600" spans="1:16" x14ac:dyDescent="0.2">
      <c r="A600" s="171" t="s">
        <v>2655</v>
      </c>
      <c r="B600" s="172" t="s">
        <v>2656</v>
      </c>
      <c r="C600" s="172" t="s">
        <v>639</v>
      </c>
      <c r="D600" s="171" t="s">
        <v>179</v>
      </c>
      <c r="E600" s="171" t="s">
        <v>706</v>
      </c>
      <c r="F600" s="173">
        <v>0.80615031999999998</v>
      </c>
      <c r="G600" s="173">
        <v>7.7589600000000009E-2</v>
      </c>
      <c r="H600" s="58">
        <f t="shared" si="28"/>
        <v>9.3899275160588527</v>
      </c>
      <c r="I600" s="173">
        <v>2.5017861060348001</v>
      </c>
      <c r="J600" s="173">
        <v>0</v>
      </c>
      <c r="K600" s="58" t="str">
        <f t="shared" si="29"/>
        <v/>
      </c>
      <c r="L600" s="58">
        <f t="shared" si="27"/>
        <v>3.1033742020158228</v>
      </c>
    </row>
    <row r="601" spans="1:16" x14ac:dyDescent="0.2">
      <c r="A601" s="171" t="s">
        <v>2152</v>
      </c>
      <c r="B601" s="171" t="s">
        <v>2153</v>
      </c>
      <c r="C601" s="171" t="s">
        <v>640</v>
      </c>
      <c r="D601" s="171" t="s">
        <v>179</v>
      </c>
      <c r="E601" s="171" t="s">
        <v>706</v>
      </c>
      <c r="F601" s="173">
        <v>0.38961594999999999</v>
      </c>
      <c r="G601" s="173">
        <v>0.36960451999999999</v>
      </c>
      <c r="H601" s="58">
        <f t="shared" si="28"/>
        <v>5.4142817301043866E-2</v>
      </c>
      <c r="I601" s="173">
        <v>2.49306143</v>
      </c>
      <c r="J601" s="173">
        <v>0.60736701000000004</v>
      </c>
      <c r="K601" s="58">
        <f t="shared" si="29"/>
        <v>3.1047033983620542</v>
      </c>
      <c r="L601" s="58">
        <f t="shared" si="27"/>
        <v>6.3987663492729192</v>
      </c>
    </row>
    <row r="602" spans="1:16" x14ac:dyDescent="0.2">
      <c r="A602" s="171" t="s">
        <v>2911</v>
      </c>
      <c r="B602" s="172" t="s">
        <v>449</v>
      </c>
      <c r="C602" s="171" t="s">
        <v>640</v>
      </c>
      <c r="D602" s="171" t="s">
        <v>178</v>
      </c>
      <c r="E602" s="171" t="s">
        <v>706</v>
      </c>
      <c r="F602" s="173">
        <v>2.5480561900000001</v>
      </c>
      <c r="G602" s="173">
        <v>3.6257644099999999</v>
      </c>
      <c r="H602" s="58">
        <f t="shared" si="28"/>
        <v>-0.2972361406128976</v>
      </c>
      <c r="I602" s="173">
        <v>2.4814919100000004</v>
      </c>
      <c r="J602" s="173">
        <v>2.6140312999999997</v>
      </c>
      <c r="K602" s="58">
        <f t="shared" si="29"/>
        <v>-5.0703061589201126E-2</v>
      </c>
      <c r="L602" s="58">
        <f t="shared" si="27"/>
        <v>0.97387644736358825</v>
      </c>
    </row>
    <row r="603" spans="1:16" x14ac:dyDescent="0.2">
      <c r="A603" s="171" t="s">
        <v>3016</v>
      </c>
      <c r="B603" s="172" t="s">
        <v>2666</v>
      </c>
      <c r="C603" s="171" t="s">
        <v>640</v>
      </c>
      <c r="D603" s="171" t="s">
        <v>179</v>
      </c>
      <c r="E603" s="171" t="s">
        <v>2403</v>
      </c>
      <c r="F603" s="173">
        <v>0.13969310000000001</v>
      </c>
      <c r="G603" s="173">
        <v>1.0019195000000001</v>
      </c>
      <c r="H603" s="58">
        <f t="shared" si="28"/>
        <v>-0.86057452719504912</v>
      </c>
      <c r="I603" s="173">
        <v>2.4508007999999997</v>
      </c>
      <c r="J603" s="173">
        <v>6.2137481599999997</v>
      </c>
      <c r="K603" s="58">
        <f t="shared" si="29"/>
        <v>-0.60558414391870041</v>
      </c>
      <c r="L603" s="58">
        <f t="shared" si="27"/>
        <v>17.54417934744092</v>
      </c>
    </row>
    <row r="604" spans="1:16" x14ac:dyDescent="0.2">
      <c r="A604" s="171" t="s">
        <v>1374</v>
      </c>
      <c r="B604" s="172" t="s">
        <v>243</v>
      </c>
      <c r="C604" s="171" t="s">
        <v>2190</v>
      </c>
      <c r="D604" s="171" t="s">
        <v>178</v>
      </c>
      <c r="E604" s="171" t="s">
        <v>706</v>
      </c>
      <c r="F604" s="173">
        <v>0.66602139000000005</v>
      </c>
      <c r="G604" s="173">
        <v>2.4179200000000001E-2</v>
      </c>
      <c r="H604" s="58">
        <f t="shared" si="28"/>
        <v>26.545220271969296</v>
      </c>
      <c r="I604" s="173">
        <v>2.4467842200000001</v>
      </c>
      <c r="J604" s="173">
        <v>129.23099117999999</v>
      </c>
      <c r="K604" s="58">
        <f t="shared" si="29"/>
        <v>-0.98106658319603857</v>
      </c>
      <c r="L604" s="58">
        <f t="shared" si="27"/>
        <v>3.673732190493161</v>
      </c>
      <c r="M604" s="129"/>
      <c r="P604" s="129"/>
    </row>
    <row r="605" spans="1:16" x14ac:dyDescent="0.2">
      <c r="A605" s="171" t="s">
        <v>2267</v>
      </c>
      <c r="B605" s="172" t="s">
        <v>116</v>
      </c>
      <c r="C605" s="171" t="s">
        <v>510</v>
      </c>
      <c r="D605" s="171" t="s">
        <v>178</v>
      </c>
      <c r="E605" s="171" t="s">
        <v>706</v>
      </c>
      <c r="F605" s="173">
        <v>3.2090677999999997</v>
      </c>
      <c r="G605" s="173">
        <v>3.3074664399999998</v>
      </c>
      <c r="H605" s="58">
        <f t="shared" si="28"/>
        <v>-2.9750457573803901E-2</v>
      </c>
      <c r="I605" s="173">
        <v>2.42577883104049</v>
      </c>
      <c r="J605" s="173">
        <v>9.8839624600000011</v>
      </c>
      <c r="K605" s="58">
        <f t="shared" si="29"/>
        <v>-0.75457425694831204</v>
      </c>
      <c r="L605" s="58">
        <f t="shared" si="27"/>
        <v>0.75591386104104441</v>
      </c>
    </row>
    <row r="606" spans="1:16" x14ac:dyDescent="0.2">
      <c r="A606" s="171" t="s">
        <v>3035</v>
      </c>
      <c r="B606" s="172" t="s">
        <v>1835</v>
      </c>
      <c r="C606" s="171" t="s">
        <v>639</v>
      </c>
      <c r="D606" s="171" t="s">
        <v>609</v>
      </c>
      <c r="E606" s="171" t="s">
        <v>706</v>
      </c>
      <c r="F606" s="173">
        <v>2.4425659999999998E-2</v>
      </c>
      <c r="G606" s="173">
        <v>0.79985458999999992</v>
      </c>
      <c r="H606" s="58">
        <f t="shared" si="28"/>
        <v>-0.96946237440482774</v>
      </c>
      <c r="I606" s="173">
        <v>2.4241948300000002</v>
      </c>
      <c r="J606" s="173">
        <v>1.4237615299999997</v>
      </c>
      <c r="K606" s="58">
        <f t="shared" si="29"/>
        <v>0.70266914712887396</v>
      </c>
      <c r="L606" s="58">
        <f t="shared" si="27"/>
        <v>99.247874161844564</v>
      </c>
    </row>
    <row r="607" spans="1:16" x14ac:dyDescent="0.2">
      <c r="A607" s="171" t="s">
        <v>3134</v>
      </c>
      <c r="B607" s="172" t="s">
        <v>433</v>
      </c>
      <c r="C607" s="171" t="s">
        <v>640</v>
      </c>
      <c r="D607" s="171" t="s">
        <v>178</v>
      </c>
      <c r="E607" s="171" t="s">
        <v>706</v>
      </c>
      <c r="F607" s="173">
        <v>1.30484171</v>
      </c>
      <c r="G607" s="173">
        <v>7.7723910000000007E-2</v>
      </c>
      <c r="H607" s="58">
        <f t="shared" si="28"/>
        <v>15.788163513647216</v>
      </c>
      <c r="I607" s="173">
        <v>2.4203835899999997</v>
      </c>
      <c r="J607" s="173">
        <v>0.14325315999999999</v>
      </c>
      <c r="K607" s="58">
        <f t="shared" si="29"/>
        <v>15.895847812362394</v>
      </c>
      <c r="L607" s="58">
        <f t="shared" si="27"/>
        <v>1.8549250621364637</v>
      </c>
    </row>
    <row r="608" spans="1:16" x14ac:dyDescent="0.2">
      <c r="A608" s="171" t="s">
        <v>1170</v>
      </c>
      <c r="B608" s="172" t="s">
        <v>236</v>
      </c>
      <c r="C608" s="171" t="s">
        <v>1156</v>
      </c>
      <c r="D608" s="171" t="s">
        <v>179</v>
      </c>
      <c r="E608" s="171" t="s">
        <v>180</v>
      </c>
      <c r="F608" s="173">
        <v>0.75503100000000001</v>
      </c>
      <c r="G608" s="173">
        <v>0.61554681999999994</v>
      </c>
      <c r="H608" s="58">
        <f t="shared" si="28"/>
        <v>0.22660206416142326</v>
      </c>
      <c r="I608" s="173">
        <v>2.4118647718798005</v>
      </c>
      <c r="J608" s="173">
        <v>0.18419027900660001</v>
      </c>
      <c r="K608" s="58">
        <f t="shared" si="29"/>
        <v>12.094419449754877</v>
      </c>
      <c r="L608" s="58">
        <f t="shared" si="27"/>
        <v>3.1943917162074147</v>
      </c>
    </row>
    <row r="609" spans="1:12" x14ac:dyDescent="0.2">
      <c r="A609" s="171" t="s">
        <v>3126</v>
      </c>
      <c r="B609" s="172" t="s">
        <v>279</v>
      </c>
      <c r="C609" s="171" t="s">
        <v>640</v>
      </c>
      <c r="D609" s="171" t="s">
        <v>178</v>
      </c>
      <c r="E609" s="171" t="s">
        <v>706</v>
      </c>
      <c r="F609" s="173">
        <v>0.13216433</v>
      </c>
      <c r="G609" s="173">
        <v>0.11537448</v>
      </c>
      <c r="H609" s="58">
        <f t="shared" si="28"/>
        <v>0.14552481623319125</v>
      </c>
      <c r="I609" s="173">
        <v>2.40443075</v>
      </c>
      <c r="J609" s="173">
        <v>2.1990009999999997E-2</v>
      </c>
      <c r="K609" s="58" t="str">
        <f t="shared" si="29"/>
        <v/>
      </c>
      <c r="L609" s="58">
        <f t="shared" si="27"/>
        <v>18.192735891749308</v>
      </c>
    </row>
    <row r="610" spans="1:12" x14ac:dyDescent="0.2">
      <c r="A610" s="171" t="s">
        <v>1247</v>
      </c>
      <c r="B610" s="172" t="s">
        <v>225</v>
      </c>
      <c r="C610" s="171" t="s">
        <v>1245</v>
      </c>
      <c r="D610" s="171" t="s">
        <v>178</v>
      </c>
      <c r="E610" s="171" t="s">
        <v>706</v>
      </c>
      <c r="F610" s="173">
        <v>2.5079212599999998</v>
      </c>
      <c r="G610" s="173">
        <v>3.7738067200000001</v>
      </c>
      <c r="H610" s="58">
        <f t="shared" si="28"/>
        <v>-0.33543992947259371</v>
      </c>
      <c r="I610" s="173">
        <v>2.4029419200000004</v>
      </c>
      <c r="J610" s="173">
        <v>1.32588741</v>
      </c>
      <c r="K610" s="58">
        <f t="shared" si="29"/>
        <v>0.81232727747222544</v>
      </c>
      <c r="L610" s="58">
        <f t="shared" si="27"/>
        <v>0.95814089474244524</v>
      </c>
    </row>
    <row r="611" spans="1:12" x14ac:dyDescent="0.2">
      <c r="A611" s="171" t="s">
        <v>3096</v>
      </c>
      <c r="B611" s="172" t="s">
        <v>1917</v>
      </c>
      <c r="C611" s="171" t="s">
        <v>639</v>
      </c>
      <c r="D611" s="171" t="s">
        <v>179</v>
      </c>
      <c r="E611" s="171" t="s">
        <v>706</v>
      </c>
      <c r="F611" s="173">
        <v>0.76462094999999997</v>
      </c>
      <c r="G611" s="173">
        <v>0.26395036999999999</v>
      </c>
      <c r="H611" s="58">
        <f t="shared" si="28"/>
        <v>1.8968360605063745</v>
      </c>
      <c r="I611" s="173">
        <v>2.4001023057579998</v>
      </c>
      <c r="J611" s="173">
        <v>0.30409000000000003</v>
      </c>
      <c r="K611" s="58">
        <f t="shared" si="29"/>
        <v>6.8927367087309666</v>
      </c>
      <c r="L611" s="58">
        <f t="shared" si="27"/>
        <v>3.138943950931504</v>
      </c>
    </row>
    <row r="612" spans="1:12" x14ac:dyDescent="0.2">
      <c r="A612" s="171" t="s">
        <v>1849</v>
      </c>
      <c r="B612" s="172" t="s">
        <v>1841</v>
      </c>
      <c r="C612" s="171" t="s">
        <v>638</v>
      </c>
      <c r="D612" s="171" t="s">
        <v>179</v>
      </c>
      <c r="E612" s="171" t="s">
        <v>706</v>
      </c>
      <c r="F612" s="173">
        <v>3.7137033800000001</v>
      </c>
      <c r="G612" s="173">
        <v>8.4949846000000004</v>
      </c>
      <c r="H612" s="58">
        <f t="shared" si="28"/>
        <v>-0.56283577253336048</v>
      </c>
      <c r="I612" s="173">
        <v>2.3925745699999998</v>
      </c>
      <c r="J612" s="173">
        <v>53.82416431</v>
      </c>
      <c r="K612" s="58">
        <f t="shared" si="29"/>
        <v>-0.9555483192229427</v>
      </c>
      <c r="L612" s="58">
        <f t="shared" si="27"/>
        <v>0.64425569981843833</v>
      </c>
    </row>
    <row r="613" spans="1:12" x14ac:dyDescent="0.2">
      <c r="A613" s="171" t="s">
        <v>1789</v>
      </c>
      <c r="B613" s="172" t="s">
        <v>1770</v>
      </c>
      <c r="C613" s="171" t="s">
        <v>2197</v>
      </c>
      <c r="D613" s="171" t="s">
        <v>179</v>
      </c>
      <c r="E613" s="171" t="s">
        <v>706</v>
      </c>
      <c r="F613" s="173">
        <v>1.0885951699999998</v>
      </c>
      <c r="G613" s="173">
        <v>1.60008595</v>
      </c>
      <c r="H613" s="58">
        <f t="shared" si="28"/>
        <v>-0.31966456551912115</v>
      </c>
      <c r="I613" s="173">
        <v>2.3897769709711993</v>
      </c>
      <c r="J613" s="173">
        <v>2.8954772196046998</v>
      </c>
      <c r="K613" s="58">
        <f t="shared" si="29"/>
        <v>-0.17465177940600074</v>
      </c>
      <c r="L613" s="58">
        <f t="shared" si="27"/>
        <v>2.1952852968943448</v>
      </c>
    </row>
    <row r="614" spans="1:12" x14ac:dyDescent="0.2">
      <c r="A614" s="171" t="s">
        <v>2962</v>
      </c>
      <c r="B614" s="172" t="s">
        <v>508</v>
      </c>
      <c r="C614" s="171" t="s">
        <v>640</v>
      </c>
      <c r="D614" s="171" t="s">
        <v>178</v>
      </c>
      <c r="E614" s="171" t="s">
        <v>706</v>
      </c>
      <c r="F614" s="173">
        <v>7.6151468399999995</v>
      </c>
      <c r="G614" s="173">
        <v>2.0668111100000002</v>
      </c>
      <c r="H614" s="58">
        <f t="shared" si="28"/>
        <v>2.68449095476364</v>
      </c>
      <c r="I614" s="173">
        <v>2.3739131799999997</v>
      </c>
      <c r="J614" s="173">
        <v>0.19173774999999998</v>
      </c>
      <c r="K614" s="58">
        <f t="shared" si="29"/>
        <v>11.381042230859599</v>
      </c>
      <c r="L614" s="58">
        <f t="shared" si="27"/>
        <v>0.3117357064647226</v>
      </c>
    </row>
    <row r="615" spans="1:12" x14ac:dyDescent="0.2">
      <c r="A615" s="171" t="s">
        <v>3154</v>
      </c>
      <c r="B615" s="172" t="s">
        <v>280</v>
      </c>
      <c r="C615" s="171" t="s">
        <v>640</v>
      </c>
      <c r="D615" s="171" t="s">
        <v>178</v>
      </c>
      <c r="E615" s="171" t="s">
        <v>706</v>
      </c>
      <c r="F615" s="173">
        <v>0.46234308000000002</v>
      </c>
      <c r="G615" s="173">
        <v>3.8575110000000003E-2</v>
      </c>
      <c r="H615" s="58">
        <f t="shared" si="28"/>
        <v>10.985528492336121</v>
      </c>
      <c r="I615" s="173">
        <v>2.3226487499999995</v>
      </c>
      <c r="J615" s="173">
        <v>1.0354908</v>
      </c>
      <c r="K615" s="58">
        <f t="shared" si="29"/>
        <v>1.2430414157228622</v>
      </c>
      <c r="L615" s="58">
        <f t="shared" si="27"/>
        <v>5.0236476990203887</v>
      </c>
    </row>
    <row r="616" spans="1:12" x14ac:dyDescent="0.2">
      <c r="A616" s="171" t="s">
        <v>1289</v>
      </c>
      <c r="B616" s="172" t="s">
        <v>347</v>
      </c>
      <c r="C616" s="171" t="s">
        <v>1245</v>
      </c>
      <c r="D616" s="171" t="s">
        <v>178</v>
      </c>
      <c r="E616" s="171" t="s">
        <v>706</v>
      </c>
      <c r="F616" s="173">
        <v>5.2540354200000001</v>
      </c>
      <c r="G616" s="173">
        <v>5.6456333000000001</v>
      </c>
      <c r="H616" s="58">
        <f t="shared" si="28"/>
        <v>-6.9362967658561869E-2</v>
      </c>
      <c r="I616" s="173">
        <v>2.3043816799999997</v>
      </c>
      <c r="J616" s="173">
        <v>9.1869950399999993</v>
      </c>
      <c r="K616" s="58">
        <f t="shared" si="29"/>
        <v>-0.74916916032208936</v>
      </c>
      <c r="L616" s="58">
        <f t="shared" si="27"/>
        <v>0.43859271888958823</v>
      </c>
    </row>
    <row r="617" spans="1:12" x14ac:dyDescent="0.2">
      <c r="A617" s="171" t="s">
        <v>3062</v>
      </c>
      <c r="B617" s="172" t="s">
        <v>214</v>
      </c>
      <c r="C617" s="171" t="s">
        <v>640</v>
      </c>
      <c r="D617" s="171" t="s">
        <v>178</v>
      </c>
      <c r="E617" s="171" t="s">
        <v>180</v>
      </c>
      <c r="F617" s="173">
        <v>0.31505891999999996</v>
      </c>
      <c r="G617" s="173">
        <v>0.52250105999999996</v>
      </c>
      <c r="H617" s="58">
        <f t="shared" si="28"/>
        <v>-0.39701764432784115</v>
      </c>
      <c r="I617" s="173">
        <v>2.2906770699999996</v>
      </c>
      <c r="J617" s="173">
        <v>3.7578259999999995E-2</v>
      </c>
      <c r="K617" s="58">
        <f t="shared" si="29"/>
        <v>59.957507612114021</v>
      </c>
      <c r="L617" s="58">
        <f t="shared" si="27"/>
        <v>7.2706307442430127</v>
      </c>
    </row>
    <row r="618" spans="1:12" x14ac:dyDescent="0.2">
      <c r="A618" s="171" t="s">
        <v>2243</v>
      </c>
      <c r="B618" s="172" t="s">
        <v>289</v>
      </c>
      <c r="C618" s="171" t="s">
        <v>510</v>
      </c>
      <c r="D618" s="171" t="s">
        <v>178</v>
      </c>
      <c r="E618" s="171" t="s">
        <v>706</v>
      </c>
      <c r="F618" s="173">
        <v>2.1546172299999999</v>
      </c>
      <c r="G618" s="173">
        <v>2.8129803099999999</v>
      </c>
      <c r="H618" s="58">
        <f t="shared" si="28"/>
        <v>-0.23404468124414279</v>
      </c>
      <c r="I618" s="173">
        <v>2.240699030712936</v>
      </c>
      <c r="J618" s="173">
        <v>34.450999513630848</v>
      </c>
      <c r="K618" s="58">
        <f t="shared" si="29"/>
        <v>-0.93495982519095322</v>
      </c>
      <c r="L618" s="58">
        <f t="shared" si="27"/>
        <v>1.0399522474406908</v>
      </c>
    </row>
    <row r="619" spans="1:12" x14ac:dyDescent="0.2">
      <c r="A619" s="171" t="s">
        <v>2982</v>
      </c>
      <c r="B619" s="172" t="s">
        <v>1231</v>
      </c>
      <c r="C619" s="171" t="s">
        <v>2192</v>
      </c>
      <c r="D619" s="171" t="s">
        <v>179</v>
      </c>
      <c r="E619" s="171" t="s">
        <v>706</v>
      </c>
      <c r="F619" s="173">
        <v>0.64840329000000008</v>
      </c>
      <c r="G619" s="173">
        <v>1.5638972</v>
      </c>
      <c r="H619" s="58">
        <f t="shared" si="28"/>
        <v>-0.58539263961851196</v>
      </c>
      <c r="I619" s="173">
        <v>2.2358951299999998</v>
      </c>
      <c r="J619" s="173">
        <v>3.9853796500000001</v>
      </c>
      <c r="K619" s="58">
        <f t="shared" si="29"/>
        <v>-0.43897562431724668</v>
      </c>
      <c r="L619" s="58">
        <f t="shared" ref="L619:L682" si="30">IF(ISERROR(I619/F619),"",IF(I619/F619&gt;10000%,"",I619/F619))</f>
        <v>3.4483093538899219</v>
      </c>
    </row>
    <row r="620" spans="1:12" x14ac:dyDescent="0.2">
      <c r="A620" s="171" t="s">
        <v>2840</v>
      </c>
      <c r="B620" s="171" t="s">
        <v>211</v>
      </c>
      <c r="C620" s="171" t="s">
        <v>640</v>
      </c>
      <c r="D620" s="171" t="s">
        <v>178</v>
      </c>
      <c r="E620" s="171" t="s">
        <v>180</v>
      </c>
      <c r="F620" s="173">
        <v>6.0170760999999997</v>
      </c>
      <c r="G620" s="173">
        <v>13.910275439999999</v>
      </c>
      <c r="H620" s="58">
        <f t="shared" si="28"/>
        <v>-0.56743659563365201</v>
      </c>
      <c r="I620" s="173">
        <v>2.2260051600000001</v>
      </c>
      <c r="J620" s="173">
        <v>3.5689788</v>
      </c>
      <c r="K620" s="58">
        <f t="shared" si="29"/>
        <v>-0.37629073055855633</v>
      </c>
      <c r="L620" s="58">
        <f t="shared" si="30"/>
        <v>0.36994798187777617</v>
      </c>
    </row>
    <row r="621" spans="1:12" x14ac:dyDescent="0.2">
      <c r="A621" s="171" t="s">
        <v>3084</v>
      </c>
      <c r="B621" s="184" t="s">
        <v>2464</v>
      </c>
      <c r="C621" s="171" t="s">
        <v>637</v>
      </c>
      <c r="D621" s="171" t="s">
        <v>178</v>
      </c>
      <c r="E621" s="171" t="s">
        <v>706</v>
      </c>
      <c r="F621" s="173">
        <v>0.2326762</v>
      </c>
      <c r="G621" s="173">
        <v>0.36117388</v>
      </c>
      <c r="H621" s="58">
        <f t="shared" si="28"/>
        <v>-0.35577788737103577</v>
      </c>
      <c r="I621" s="173">
        <v>2.2252450540668001</v>
      </c>
      <c r="J621" s="173">
        <v>0</v>
      </c>
      <c r="K621" s="58" t="str">
        <f t="shared" si="29"/>
        <v/>
      </c>
      <c r="L621" s="58">
        <f t="shared" si="30"/>
        <v>9.5636986252431502</v>
      </c>
    </row>
    <row r="622" spans="1:12" x14ac:dyDescent="0.2">
      <c r="A622" s="171" t="s">
        <v>2974</v>
      </c>
      <c r="B622" s="172" t="s">
        <v>1521</v>
      </c>
      <c r="C622" s="171" t="s">
        <v>2192</v>
      </c>
      <c r="D622" s="171" t="s">
        <v>179</v>
      </c>
      <c r="E622" s="171" t="s">
        <v>180</v>
      </c>
      <c r="F622" s="173">
        <v>0.69584277000000005</v>
      </c>
      <c r="G622" s="173">
        <v>1.68931955</v>
      </c>
      <c r="H622" s="58">
        <f t="shared" si="28"/>
        <v>-0.58809286851620224</v>
      </c>
      <c r="I622" s="173">
        <v>2.2207793300000001</v>
      </c>
      <c r="J622" s="173">
        <v>4.93059285</v>
      </c>
      <c r="K622" s="58">
        <f t="shared" si="29"/>
        <v>-0.54959182443952959</v>
      </c>
      <c r="L622" s="58">
        <f t="shared" si="30"/>
        <v>3.1914958748511535</v>
      </c>
    </row>
    <row r="623" spans="1:12" x14ac:dyDescent="0.2">
      <c r="A623" s="171" t="s">
        <v>3071</v>
      </c>
      <c r="B623" s="172" t="s">
        <v>12</v>
      </c>
      <c r="C623" s="171" t="s">
        <v>639</v>
      </c>
      <c r="D623" s="171" t="s">
        <v>609</v>
      </c>
      <c r="E623" s="171" t="s">
        <v>706</v>
      </c>
      <c r="F623" s="173">
        <v>0.25393515999999999</v>
      </c>
      <c r="G623" s="173">
        <v>0.45282081000000002</v>
      </c>
      <c r="H623" s="58">
        <f t="shared" si="28"/>
        <v>-0.43921490710641153</v>
      </c>
      <c r="I623" s="173">
        <v>2.1620538900000001</v>
      </c>
      <c r="J623" s="173">
        <v>1.3325551299999998</v>
      </c>
      <c r="K623" s="58">
        <f t="shared" si="29"/>
        <v>0.62248738631924394</v>
      </c>
      <c r="L623" s="58">
        <f t="shared" si="30"/>
        <v>8.5141966555556952</v>
      </c>
    </row>
    <row r="624" spans="1:12" x14ac:dyDescent="0.2">
      <c r="A624" s="171" t="s">
        <v>2879</v>
      </c>
      <c r="B624" s="172" t="s">
        <v>440</v>
      </c>
      <c r="C624" s="171" t="s">
        <v>640</v>
      </c>
      <c r="D624" s="171" t="s">
        <v>178</v>
      </c>
      <c r="E624" s="171" t="s">
        <v>706</v>
      </c>
      <c r="F624" s="173">
        <v>1.7724580400000001</v>
      </c>
      <c r="G624" s="173">
        <v>5.4268861600000005</v>
      </c>
      <c r="H624" s="58">
        <f t="shared" si="28"/>
        <v>-0.6733931783820577</v>
      </c>
      <c r="I624" s="173">
        <v>2.12837838</v>
      </c>
      <c r="J624" s="173">
        <v>3.1534334900000003</v>
      </c>
      <c r="K624" s="58">
        <f t="shared" si="29"/>
        <v>-0.32506000626003373</v>
      </c>
      <c r="L624" s="58">
        <f t="shared" si="30"/>
        <v>1.2008060738069715</v>
      </c>
    </row>
    <row r="625" spans="1:12" x14ac:dyDescent="0.2">
      <c r="A625" s="171" t="s">
        <v>1821</v>
      </c>
      <c r="B625" s="171" t="s">
        <v>1810</v>
      </c>
      <c r="C625" s="171" t="s">
        <v>637</v>
      </c>
      <c r="D625" s="171" t="s">
        <v>178</v>
      </c>
      <c r="E625" s="171" t="s">
        <v>706</v>
      </c>
      <c r="F625" s="173">
        <v>0.74744970999999993</v>
      </c>
      <c r="G625" s="173">
        <v>0.27251980999999997</v>
      </c>
      <c r="H625" s="58">
        <f t="shared" si="28"/>
        <v>1.7427353262869221</v>
      </c>
      <c r="I625" s="173">
        <v>2.1273346800000001</v>
      </c>
      <c r="J625" s="173">
        <v>2.4592529000000001</v>
      </c>
      <c r="K625" s="58">
        <f t="shared" si="29"/>
        <v>-0.13496709508810578</v>
      </c>
      <c r="L625" s="58">
        <f t="shared" si="30"/>
        <v>2.8461241626543683</v>
      </c>
    </row>
    <row r="626" spans="1:12" x14ac:dyDescent="0.2">
      <c r="A626" s="171" t="s">
        <v>2600</v>
      </c>
      <c r="B626" s="172" t="s">
        <v>2601</v>
      </c>
      <c r="C626" s="172" t="s">
        <v>639</v>
      </c>
      <c r="D626" s="171" t="s">
        <v>179</v>
      </c>
      <c r="E626" s="171" t="s">
        <v>706</v>
      </c>
      <c r="F626" s="173">
        <v>3.4334160000000002E-2</v>
      </c>
      <c r="G626" s="173">
        <v>0.16516154999999999</v>
      </c>
      <c r="H626" s="58">
        <f t="shared" si="28"/>
        <v>-0.79211771747116688</v>
      </c>
      <c r="I626" s="173">
        <v>2.1151274734990002</v>
      </c>
      <c r="J626" s="173">
        <v>0</v>
      </c>
      <c r="K626" s="58" t="str">
        <f t="shared" si="29"/>
        <v/>
      </c>
      <c r="L626" s="58">
        <f t="shared" si="30"/>
        <v>61.604171283031242</v>
      </c>
    </row>
    <row r="627" spans="1:12" x14ac:dyDescent="0.2">
      <c r="A627" s="171" t="s">
        <v>1258</v>
      </c>
      <c r="B627" s="172" t="s">
        <v>477</v>
      </c>
      <c r="C627" s="171" t="s">
        <v>1245</v>
      </c>
      <c r="D627" s="171" t="s">
        <v>179</v>
      </c>
      <c r="E627" s="171" t="s">
        <v>180</v>
      </c>
      <c r="F627" s="173">
        <v>4.9620090299999999</v>
      </c>
      <c r="G627" s="173">
        <v>6.9028442400000003</v>
      </c>
      <c r="H627" s="58">
        <f t="shared" si="28"/>
        <v>-0.28116456673807266</v>
      </c>
      <c r="I627" s="173">
        <v>2.1012685499999999</v>
      </c>
      <c r="J627" s="173">
        <v>6.14981899</v>
      </c>
      <c r="K627" s="58">
        <f t="shared" si="29"/>
        <v>-0.65832026057729554</v>
      </c>
      <c r="L627" s="58">
        <f t="shared" si="30"/>
        <v>0.4234713272982496</v>
      </c>
    </row>
    <row r="628" spans="1:12" x14ac:dyDescent="0.2">
      <c r="A628" s="171" t="s">
        <v>1298</v>
      </c>
      <c r="B628" s="172" t="s">
        <v>460</v>
      </c>
      <c r="C628" s="171" t="s">
        <v>639</v>
      </c>
      <c r="D628" s="171" t="s">
        <v>179</v>
      </c>
      <c r="E628" s="171" t="s">
        <v>180</v>
      </c>
      <c r="F628" s="173">
        <v>6.7504571799999997</v>
      </c>
      <c r="G628" s="173">
        <v>13.23020161</v>
      </c>
      <c r="H628" s="58">
        <f t="shared" si="28"/>
        <v>-0.48976913738807337</v>
      </c>
      <c r="I628" s="173">
        <v>2.0773379599999999</v>
      </c>
      <c r="J628" s="173">
        <v>13.060427779999999</v>
      </c>
      <c r="K628" s="58">
        <f t="shared" si="29"/>
        <v>-0.84094411033143057</v>
      </c>
      <c r="L628" s="58">
        <f t="shared" si="30"/>
        <v>0.30773292898659643</v>
      </c>
    </row>
    <row r="629" spans="1:12" x14ac:dyDescent="0.2">
      <c r="A629" s="171" t="s">
        <v>2969</v>
      </c>
      <c r="B629" s="172" t="s">
        <v>453</v>
      </c>
      <c r="C629" s="171" t="s">
        <v>640</v>
      </c>
      <c r="D629" s="171" t="s">
        <v>179</v>
      </c>
      <c r="E629" s="171" t="s">
        <v>706</v>
      </c>
      <c r="F629" s="173">
        <v>0.78970947000000002</v>
      </c>
      <c r="G629" s="173">
        <v>1.86165414</v>
      </c>
      <c r="H629" s="58">
        <f t="shared" si="28"/>
        <v>-0.57580226475364538</v>
      </c>
      <c r="I629" s="173">
        <v>2.0645560199999999</v>
      </c>
      <c r="J629" s="173">
        <v>4.8314913299999995</v>
      </c>
      <c r="K629" s="58">
        <f t="shared" si="29"/>
        <v>-0.57268762810757234</v>
      </c>
      <c r="L629" s="58">
        <f t="shared" si="30"/>
        <v>2.6143234929169581</v>
      </c>
    </row>
    <row r="630" spans="1:12" x14ac:dyDescent="0.2">
      <c r="A630" s="171" t="s">
        <v>3049</v>
      </c>
      <c r="B630" s="172" t="s">
        <v>502</v>
      </c>
      <c r="C630" s="171" t="s">
        <v>640</v>
      </c>
      <c r="D630" s="171" t="s">
        <v>178</v>
      </c>
      <c r="E630" s="171" t="s">
        <v>706</v>
      </c>
      <c r="F630" s="173">
        <v>0.59296870999999995</v>
      </c>
      <c r="G630" s="173">
        <v>0.64448391000000005</v>
      </c>
      <c r="H630" s="58">
        <f t="shared" ref="H630:H693" si="31">IF(ISERROR(F630/G630-1),"",IF((F630/G630-1)&gt;10000%,"",F630/G630-1))</f>
        <v>-7.9932484272571047E-2</v>
      </c>
      <c r="I630" s="173">
        <v>2.0622366000000003</v>
      </c>
      <c r="J630" s="173">
        <v>0.20134770999999999</v>
      </c>
      <c r="K630" s="58">
        <f t="shared" ref="K630:K693" si="32">IF(ISERROR(I630/J630-1),"",IF((I630/J630-1)&gt;10000%,"",I630/J630-1))</f>
        <v>9.2421656546280087</v>
      </c>
      <c r="L630" s="58">
        <f t="shared" si="30"/>
        <v>3.4778168986353437</v>
      </c>
    </row>
    <row r="631" spans="1:12" x14ac:dyDescent="0.2">
      <c r="A631" s="171" t="s">
        <v>2564</v>
      </c>
      <c r="B631" s="172" t="s">
        <v>2185</v>
      </c>
      <c r="C631" s="171" t="s">
        <v>639</v>
      </c>
      <c r="D631" s="171" t="s">
        <v>609</v>
      </c>
      <c r="E631" s="171" t="s">
        <v>180</v>
      </c>
      <c r="F631" s="173">
        <v>1.01830318</v>
      </c>
      <c r="G631" s="173">
        <v>0.42391546999999996</v>
      </c>
      <c r="H631" s="58">
        <f t="shared" si="31"/>
        <v>1.4021373412015374</v>
      </c>
      <c r="I631" s="173">
        <v>2.0604680900000005</v>
      </c>
      <c r="J631" s="173">
        <v>6.0699355700000002</v>
      </c>
      <c r="K631" s="58">
        <f t="shared" si="32"/>
        <v>-0.66054531119182858</v>
      </c>
      <c r="L631" s="58">
        <f t="shared" si="30"/>
        <v>2.0234328346102197</v>
      </c>
    </row>
    <row r="632" spans="1:12" x14ac:dyDescent="0.2">
      <c r="A632" s="171" t="s">
        <v>1166</v>
      </c>
      <c r="B632" s="172" t="s">
        <v>20</v>
      </c>
      <c r="C632" s="171" t="s">
        <v>1156</v>
      </c>
      <c r="D632" s="171" t="s">
        <v>179</v>
      </c>
      <c r="E632" s="171" t="s">
        <v>180</v>
      </c>
      <c r="F632" s="173">
        <v>3.0608201200000003</v>
      </c>
      <c r="G632" s="173">
        <v>4.4473475199999992</v>
      </c>
      <c r="H632" s="58">
        <f t="shared" si="31"/>
        <v>-0.31176502258136984</v>
      </c>
      <c r="I632" s="173">
        <v>2.0592663</v>
      </c>
      <c r="J632" s="173">
        <v>32.949919059999999</v>
      </c>
      <c r="K632" s="58">
        <f t="shared" si="32"/>
        <v>-0.93750314541743829</v>
      </c>
      <c r="L632" s="58">
        <f t="shared" si="30"/>
        <v>0.67278252862504051</v>
      </c>
    </row>
    <row r="633" spans="1:12" x14ac:dyDescent="0.2">
      <c r="A633" s="171" t="s">
        <v>2569</v>
      </c>
      <c r="B633" s="172" t="s">
        <v>2106</v>
      </c>
      <c r="C633" s="171" t="s">
        <v>639</v>
      </c>
      <c r="D633" s="171" t="s">
        <v>179</v>
      </c>
      <c r="E633" s="171" t="s">
        <v>180</v>
      </c>
      <c r="F633" s="173">
        <v>0.99327776000000001</v>
      </c>
      <c r="G633" s="173">
        <v>0.68400404000000004</v>
      </c>
      <c r="H633" s="58">
        <f t="shared" si="31"/>
        <v>0.4521518907987736</v>
      </c>
      <c r="I633" s="173">
        <v>2.0549957166415007</v>
      </c>
      <c r="J633" s="173">
        <v>2.9344593343247984</v>
      </c>
      <c r="K633" s="58">
        <f t="shared" si="32"/>
        <v>-0.29970209755374133</v>
      </c>
      <c r="L633" s="58">
        <f t="shared" si="30"/>
        <v>2.0689033817101681</v>
      </c>
    </row>
    <row r="634" spans="1:12" x14ac:dyDescent="0.2">
      <c r="A634" s="171" t="s">
        <v>3072</v>
      </c>
      <c r="B634" s="172" t="s">
        <v>1229</v>
      </c>
      <c r="C634" s="171" t="s">
        <v>510</v>
      </c>
      <c r="D634" s="171" t="s">
        <v>609</v>
      </c>
      <c r="E634" s="171" t="s">
        <v>706</v>
      </c>
      <c r="F634" s="173">
        <v>0.22621373</v>
      </c>
      <c r="G634" s="173">
        <v>0.42850832</v>
      </c>
      <c r="H634" s="58">
        <f t="shared" si="31"/>
        <v>-0.47209022685953916</v>
      </c>
      <c r="I634" s="173">
        <v>2.0350824608189702</v>
      </c>
      <c r="J634" s="173">
        <v>0.1277962</v>
      </c>
      <c r="K634" s="58">
        <f t="shared" si="32"/>
        <v>14.924436413750723</v>
      </c>
      <c r="L634" s="58">
        <f t="shared" si="30"/>
        <v>8.9962817942967916</v>
      </c>
    </row>
    <row r="635" spans="1:12" x14ac:dyDescent="0.2">
      <c r="A635" s="171" t="s">
        <v>3018</v>
      </c>
      <c r="B635" s="172" t="s">
        <v>2664</v>
      </c>
      <c r="C635" s="172" t="s">
        <v>639</v>
      </c>
      <c r="D635" s="171" t="s">
        <v>609</v>
      </c>
      <c r="E635" s="171" t="s">
        <v>706</v>
      </c>
      <c r="F635" s="173">
        <v>0.23016457000000001</v>
      </c>
      <c r="G635" s="173">
        <v>0.97148543999999992</v>
      </c>
      <c r="H635" s="58">
        <f t="shared" si="31"/>
        <v>-0.76307975341349432</v>
      </c>
      <c r="I635" s="173">
        <v>2.0139041599999996</v>
      </c>
      <c r="J635" s="173">
        <v>0</v>
      </c>
      <c r="K635" s="58" t="str">
        <f t="shared" si="32"/>
        <v/>
      </c>
      <c r="L635" s="58">
        <f t="shared" si="30"/>
        <v>8.7498443396392389</v>
      </c>
    </row>
    <row r="636" spans="1:12" x14ac:dyDescent="0.2">
      <c r="A636" s="171" t="s">
        <v>1301</v>
      </c>
      <c r="B636" s="172" t="s">
        <v>469</v>
      </c>
      <c r="C636" s="171" t="s">
        <v>639</v>
      </c>
      <c r="D636" s="171" t="s">
        <v>179</v>
      </c>
      <c r="E636" s="171" t="s">
        <v>180</v>
      </c>
      <c r="F636" s="173">
        <v>5.9555942399999999</v>
      </c>
      <c r="G636" s="173">
        <v>5.9517418800000002</v>
      </c>
      <c r="H636" s="58">
        <f t="shared" si="31"/>
        <v>6.4726597316755452E-4</v>
      </c>
      <c r="I636" s="173">
        <v>1.9900232099999999</v>
      </c>
      <c r="J636" s="173">
        <v>0.41521405</v>
      </c>
      <c r="K636" s="58">
        <f t="shared" si="32"/>
        <v>3.792764623451446</v>
      </c>
      <c r="L636" s="58">
        <f t="shared" si="30"/>
        <v>0.33414351780956791</v>
      </c>
    </row>
    <row r="637" spans="1:12" x14ac:dyDescent="0.2">
      <c r="A637" s="171" t="s">
        <v>1927</v>
      </c>
      <c r="B637" s="172" t="s">
        <v>1923</v>
      </c>
      <c r="C637" s="171" t="s">
        <v>2197</v>
      </c>
      <c r="D637" s="171" t="s">
        <v>609</v>
      </c>
      <c r="E637" s="171" t="s">
        <v>180</v>
      </c>
      <c r="F637" s="173">
        <v>0.49397834999999995</v>
      </c>
      <c r="G637" s="173">
        <v>5.5927555099999999</v>
      </c>
      <c r="H637" s="58">
        <f t="shared" si="31"/>
        <v>-0.91167531834410553</v>
      </c>
      <c r="I637" s="173">
        <v>1.9885292418673302</v>
      </c>
      <c r="J637" s="173">
        <v>0.32900546247619999</v>
      </c>
      <c r="K637" s="58">
        <f t="shared" si="32"/>
        <v>5.0440614781925657</v>
      </c>
      <c r="L637" s="58">
        <f t="shared" si="30"/>
        <v>4.0255392607132077</v>
      </c>
    </row>
    <row r="638" spans="1:12" x14ac:dyDescent="0.2">
      <c r="A638" s="171" t="s">
        <v>1176</v>
      </c>
      <c r="B638" s="172" t="s">
        <v>17</v>
      </c>
      <c r="C638" s="171" t="s">
        <v>1156</v>
      </c>
      <c r="D638" s="171" t="s">
        <v>179</v>
      </c>
      <c r="E638" s="171" t="s">
        <v>180</v>
      </c>
      <c r="F638" s="173">
        <v>1.3014995600000001</v>
      </c>
      <c r="G638" s="173">
        <v>2.1363627999999997</v>
      </c>
      <c r="H638" s="58">
        <f t="shared" si="31"/>
        <v>-0.39078720149967028</v>
      </c>
      <c r="I638" s="173">
        <v>1.9637903799999998</v>
      </c>
      <c r="J638" s="173">
        <v>45.501515650000002</v>
      </c>
      <c r="K638" s="58">
        <f t="shared" si="32"/>
        <v>-0.95684120953012697</v>
      </c>
      <c r="L638" s="58">
        <f t="shared" si="30"/>
        <v>1.5088674943539739</v>
      </c>
    </row>
    <row r="639" spans="1:12" x14ac:dyDescent="0.2">
      <c r="A639" s="171" t="s">
        <v>1939</v>
      </c>
      <c r="B639" s="172" t="s">
        <v>1725</v>
      </c>
      <c r="C639" s="171" t="s">
        <v>510</v>
      </c>
      <c r="D639" s="171" t="s">
        <v>609</v>
      </c>
      <c r="E639" s="171" t="s">
        <v>180</v>
      </c>
      <c r="F639" s="173">
        <v>0.10601691000000001</v>
      </c>
      <c r="G639" s="173">
        <v>2.8653150000000002E-2</v>
      </c>
      <c r="H639" s="58">
        <f t="shared" si="31"/>
        <v>2.7000088995450762</v>
      </c>
      <c r="I639" s="173">
        <v>1.9114378600000002</v>
      </c>
      <c r="J639" s="173">
        <v>1.1918000000000001E-4</v>
      </c>
      <c r="K639" s="58" t="str">
        <f t="shared" si="32"/>
        <v/>
      </c>
      <c r="L639" s="58">
        <f t="shared" si="30"/>
        <v>18.029556416990459</v>
      </c>
    </row>
    <row r="640" spans="1:12" x14ac:dyDescent="0.2">
      <c r="A640" s="171" t="s">
        <v>2321</v>
      </c>
      <c r="B640" s="172" t="s">
        <v>2003</v>
      </c>
      <c r="C640" s="171" t="s">
        <v>2197</v>
      </c>
      <c r="D640" s="171" t="s">
        <v>609</v>
      </c>
      <c r="E640" s="171" t="s">
        <v>180</v>
      </c>
      <c r="F640" s="173">
        <v>4.2659199999999994E-2</v>
      </c>
      <c r="G640" s="173">
        <v>1.8925599999999997E-2</v>
      </c>
      <c r="H640" s="58">
        <f t="shared" si="31"/>
        <v>1.2540474278226319</v>
      </c>
      <c r="I640" s="173">
        <v>1.84646954</v>
      </c>
      <c r="J640" s="173">
        <v>1.7514652399999999</v>
      </c>
      <c r="K640" s="58">
        <f t="shared" si="32"/>
        <v>5.4242755054619396E-2</v>
      </c>
      <c r="L640" s="58">
        <f t="shared" si="30"/>
        <v>43.284204579551428</v>
      </c>
    </row>
    <row r="641" spans="1:16" x14ac:dyDescent="0.2">
      <c r="A641" s="171" t="s">
        <v>3128</v>
      </c>
      <c r="B641" s="172" t="s">
        <v>4</v>
      </c>
      <c r="C641" s="171" t="s">
        <v>639</v>
      </c>
      <c r="D641" s="171" t="s">
        <v>609</v>
      </c>
      <c r="E641" s="171" t="s">
        <v>706</v>
      </c>
      <c r="F641" s="173">
        <v>5.4997500000000003E-3</v>
      </c>
      <c r="G641" s="173">
        <v>0.10607487</v>
      </c>
      <c r="H641" s="58">
        <f t="shared" si="31"/>
        <v>-0.9481521872239862</v>
      </c>
      <c r="I641" s="173">
        <v>1.8177366500173002</v>
      </c>
      <c r="J641" s="173">
        <v>6.2317261280844001</v>
      </c>
      <c r="K641" s="58">
        <f t="shared" si="32"/>
        <v>-0.70830928499483603</v>
      </c>
      <c r="L641" s="58" t="str">
        <f t="shared" si="30"/>
        <v/>
      </c>
    </row>
    <row r="642" spans="1:16" x14ac:dyDescent="0.2">
      <c r="A642" s="171" t="s">
        <v>3013</v>
      </c>
      <c r="B642" s="172" t="s">
        <v>2375</v>
      </c>
      <c r="C642" s="171" t="s">
        <v>639</v>
      </c>
      <c r="D642" s="171" t="s">
        <v>609</v>
      </c>
      <c r="E642" s="171" t="s">
        <v>706</v>
      </c>
      <c r="F642" s="173">
        <v>1.1352449199999999</v>
      </c>
      <c r="G642" s="173">
        <v>1.02646751</v>
      </c>
      <c r="H642" s="58">
        <f t="shared" si="31"/>
        <v>0.10597257968739782</v>
      </c>
      <c r="I642" s="173">
        <v>1.8054086715410005</v>
      </c>
      <c r="J642" s="173">
        <v>0</v>
      </c>
      <c r="K642" s="58" t="str">
        <f t="shared" si="32"/>
        <v/>
      </c>
      <c r="L642" s="58">
        <f t="shared" si="30"/>
        <v>1.590325259100037</v>
      </c>
    </row>
    <row r="643" spans="1:16" x14ac:dyDescent="0.2">
      <c r="A643" s="171" t="s">
        <v>1975</v>
      </c>
      <c r="B643" s="172" t="s">
        <v>45</v>
      </c>
      <c r="C643" s="171" t="s">
        <v>1993</v>
      </c>
      <c r="D643" s="171" t="s">
        <v>178</v>
      </c>
      <c r="E643" s="171" t="s">
        <v>706</v>
      </c>
      <c r="F643" s="173">
        <v>0.55567030000000006</v>
      </c>
      <c r="G643" s="173">
        <v>0.82377624999999999</v>
      </c>
      <c r="H643" s="58">
        <f t="shared" si="31"/>
        <v>-0.32545967427441602</v>
      </c>
      <c r="I643" s="173">
        <v>1.7962236899999999</v>
      </c>
      <c r="J643" s="173">
        <v>1.3567767500000001</v>
      </c>
      <c r="K643" s="58">
        <f t="shared" si="32"/>
        <v>0.3238903821133432</v>
      </c>
      <c r="L643" s="58">
        <f t="shared" si="30"/>
        <v>3.2325349942222927</v>
      </c>
    </row>
    <row r="644" spans="1:16" x14ac:dyDescent="0.2">
      <c r="A644" s="171" t="s">
        <v>3055</v>
      </c>
      <c r="B644" s="172" t="s">
        <v>446</v>
      </c>
      <c r="C644" s="171" t="s">
        <v>640</v>
      </c>
      <c r="D644" s="171" t="s">
        <v>178</v>
      </c>
      <c r="E644" s="171" t="s">
        <v>706</v>
      </c>
      <c r="F644" s="173">
        <v>0.71485032999999998</v>
      </c>
      <c r="G644" s="173">
        <v>0.62556542000000004</v>
      </c>
      <c r="H644" s="58">
        <f t="shared" si="31"/>
        <v>0.14272673511908618</v>
      </c>
      <c r="I644" s="173">
        <v>1.7956581600000003</v>
      </c>
      <c r="J644" s="173">
        <v>6.2171290000000004E-2</v>
      </c>
      <c r="K644" s="58">
        <f t="shared" si="32"/>
        <v>27.882433676380209</v>
      </c>
      <c r="L644" s="58">
        <f t="shared" si="30"/>
        <v>2.5119358341766458</v>
      </c>
    </row>
    <row r="645" spans="1:16" x14ac:dyDescent="0.2">
      <c r="A645" s="171" t="s">
        <v>3058</v>
      </c>
      <c r="B645" s="172" t="s">
        <v>652</v>
      </c>
      <c r="C645" s="171" t="s">
        <v>640</v>
      </c>
      <c r="D645" s="171" t="s">
        <v>178</v>
      </c>
      <c r="E645" s="171" t="s">
        <v>180</v>
      </c>
      <c r="F645" s="173">
        <v>0.12667183000000001</v>
      </c>
      <c r="G645" s="173">
        <v>0.58356465000000002</v>
      </c>
      <c r="H645" s="58">
        <f t="shared" si="31"/>
        <v>-0.78293436725476773</v>
      </c>
      <c r="I645" s="173">
        <v>1.7848558700000001</v>
      </c>
      <c r="J645" s="173">
        <v>1.6235441100000001</v>
      </c>
      <c r="K645" s="58">
        <f t="shared" si="32"/>
        <v>9.9357793241601655E-2</v>
      </c>
      <c r="L645" s="58">
        <f t="shared" si="30"/>
        <v>14.090393025821131</v>
      </c>
    </row>
    <row r="646" spans="1:16" x14ac:dyDescent="0.2">
      <c r="A646" s="171" t="s">
        <v>3037</v>
      </c>
      <c r="B646" s="172" t="s">
        <v>272</v>
      </c>
      <c r="C646" s="171" t="s">
        <v>639</v>
      </c>
      <c r="D646" s="171" t="s">
        <v>179</v>
      </c>
      <c r="E646" s="171" t="s">
        <v>706</v>
      </c>
      <c r="F646" s="173">
        <v>0.89035238000000005</v>
      </c>
      <c r="G646" s="173">
        <v>0.78988006999999993</v>
      </c>
      <c r="H646" s="58">
        <f t="shared" si="31"/>
        <v>0.12719944940502192</v>
      </c>
      <c r="I646" s="173">
        <v>1.7839200061516993</v>
      </c>
      <c r="J646" s="173">
        <v>1.4757262281461998</v>
      </c>
      <c r="K646" s="58">
        <f t="shared" si="32"/>
        <v>0.20884210914422185</v>
      </c>
      <c r="L646" s="58">
        <f t="shared" si="30"/>
        <v>2.0036112063312497</v>
      </c>
    </row>
    <row r="647" spans="1:16" x14ac:dyDescent="0.2">
      <c r="A647" s="171" t="s">
        <v>2964</v>
      </c>
      <c r="B647" s="172" t="s">
        <v>68</v>
      </c>
      <c r="C647" s="171" t="s">
        <v>2192</v>
      </c>
      <c r="D647" s="171" t="s">
        <v>179</v>
      </c>
      <c r="E647" s="171" t="s">
        <v>180</v>
      </c>
      <c r="F647" s="173">
        <v>0.30380557000000002</v>
      </c>
      <c r="G647" s="173">
        <v>2.0125359700000001</v>
      </c>
      <c r="H647" s="58">
        <f t="shared" si="31"/>
        <v>-0.84904340865023142</v>
      </c>
      <c r="I647" s="173">
        <v>1.78322786</v>
      </c>
      <c r="J647" s="173">
        <v>21.50113735</v>
      </c>
      <c r="K647" s="58">
        <f t="shared" si="32"/>
        <v>-0.91706355664017936</v>
      </c>
      <c r="L647" s="58">
        <f t="shared" si="30"/>
        <v>5.8696351748916253</v>
      </c>
    </row>
    <row r="648" spans="1:16" x14ac:dyDescent="0.2">
      <c r="A648" s="171" t="s">
        <v>1162</v>
      </c>
      <c r="B648" s="172" t="s">
        <v>26</v>
      </c>
      <c r="C648" s="171" t="s">
        <v>1156</v>
      </c>
      <c r="D648" s="171" t="s">
        <v>179</v>
      </c>
      <c r="E648" s="171" t="s">
        <v>180</v>
      </c>
      <c r="F648" s="173">
        <v>3.7936357099999998</v>
      </c>
      <c r="G648" s="173">
        <v>3.2082082500000002</v>
      </c>
      <c r="H648" s="58">
        <f t="shared" si="31"/>
        <v>0.18247801089595717</v>
      </c>
      <c r="I648" s="173">
        <v>1.7630915797171998</v>
      </c>
      <c r="J648" s="173">
        <v>0.66902737000000001</v>
      </c>
      <c r="K648" s="58">
        <f t="shared" si="32"/>
        <v>1.6353056074779118</v>
      </c>
      <c r="L648" s="58">
        <f t="shared" si="30"/>
        <v>0.46474983748958854</v>
      </c>
    </row>
    <row r="649" spans="1:16" x14ac:dyDescent="0.2">
      <c r="A649" s="171" t="s">
        <v>3178</v>
      </c>
      <c r="B649" s="172" t="s">
        <v>1840</v>
      </c>
      <c r="C649" s="171" t="s">
        <v>640</v>
      </c>
      <c r="D649" s="171" t="s">
        <v>178</v>
      </c>
      <c r="E649" s="171" t="s">
        <v>706</v>
      </c>
      <c r="F649" s="173">
        <v>3.1013389999999998E-2</v>
      </c>
      <c r="G649" s="173">
        <v>1.04517E-3</v>
      </c>
      <c r="H649" s="58">
        <f t="shared" si="31"/>
        <v>28.673057971430485</v>
      </c>
      <c r="I649" s="173">
        <v>1.7028418200000002</v>
      </c>
      <c r="J649" s="173">
        <v>0.98468100000000003</v>
      </c>
      <c r="K649" s="58">
        <f t="shared" si="32"/>
        <v>0.72933347957358796</v>
      </c>
      <c r="L649" s="58">
        <f t="shared" si="30"/>
        <v>54.906665153341841</v>
      </c>
    </row>
    <row r="650" spans="1:16" x14ac:dyDescent="0.2">
      <c r="A650" s="171" t="s">
        <v>2995</v>
      </c>
      <c r="B650" s="172" t="s">
        <v>435</v>
      </c>
      <c r="C650" s="171" t="s">
        <v>640</v>
      </c>
      <c r="D650" s="171" t="s">
        <v>178</v>
      </c>
      <c r="E650" s="171" t="s">
        <v>706</v>
      </c>
      <c r="F650" s="173">
        <v>1.5306928500000001</v>
      </c>
      <c r="G650" s="173">
        <v>1.2762316200000001</v>
      </c>
      <c r="H650" s="58">
        <f t="shared" si="31"/>
        <v>0.1993848342356539</v>
      </c>
      <c r="I650" s="173">
        <v>1.7011517300000003</v>
      </c>
      <c r="J650" s="173">
        <v>0.76784418999999993</v>
      </c>
      <c r="K650" s="58">
        <f t="shared" si="32"/>
        <v>1.2154907885674051</v>
      </c>
      <c r="L650" s="58">
        <f t="shared" si="30"/>
        <v>1.1113606037945498</v>
      </c>
    </row>
    <row r="651" spans="1:16" x14ac:dyDescent="0.2">
      <c r="A651" s="171" t="s">
        <v>1174</v>
      </c>
      <c r="B651" s="172" t="s">
        <v>22</v>
      </c>
      <c r="C651" s="171" t="s">
        <v>1156</v>
      </c>
      <c r="D651" s="171" t="s">
        <v>179</v>
      </c>
      <c r="E651" s="171" t="s">
        <v>180</v>
      </c>
      <c r="F651" s="173">
        <v>0.22663902</v>
      </c>
      <c r="G651" s="173">
        <v>1.2793029899999999</v>
      </c>
      <c r="H651" s="58">
        <f t="shared" si="31"/>
        <v>-0.82284179606271379</v>
      </c>
      <c r="I651" s="173">
        <v>1.6905001599999998</v>
      </c>
      <c r="J651" s="173">
        <v>1.29538899</v>
      </c>
      <c r="K651" s="58">
        <f t="shared" si="32"/>
        <v>0.3050135311092923</v>
      </c>
      <c r="L651" s="58">
        <f t="shared" si="30"/>
        <v>7.4589987196379504</v>
      </c>
    </row>
    <row r="652" spans="1:16" x14ac:dyDescent="0.2">
      <c r="A652" s="171" t="s">
        <v>2531</v>
      </c>
      <c r="B652" s="172" t="s">
        <v>2093</v>
      </c>
      <c r="C652" s="171" t="s">
        <v>639</v>
      </c>
      <c r="D652" s="171" t="s">
        <v>609</v>
      </c>
      <c r="E652" s="171" t="s">
        <v>706</v>
      </c>
      <c r="F652" s="173">
        <v>0.82128991000000007</v>
      </c>
      <c r="G652" s="173">
        <v>1.6072439999999999</v>
      </c>
      <c r="H652" s="58">
        <f t="shared" si="31"/>
        <v>-0.48900732558342097</v>
      </c>
      <c r="I652" s="173">
        <v>1.6692917076911993</v>
      </c>
      <c r="J652" s="173">
        <v>3.9130940908008003</v>
      </c>
      <c r="K652" s="58">
        <f t="shared" si="32"/>
        <v>-0.5734087479226484</v>
      </c>
      <c r="L652" s="58">
        <f t="shared" si="30"/>
        <v>2.0325243100712136</v>
      </c>
    </row>
    <row r="653" spans="1:16" x14ac:dyDescent="0.2">
      <c r="A653" s="171" t="s">
        <v>2984</v>
      </c>
      <c r="B653" s="172" t="s">
        <v>392</v>
      </c>
      <c r="C653" s="171" t="s">
        <v>2192</v>
      </c>
      <c r="D653" s="171" t="s">
        <v>178</v>
      </c>
      <c r="E653" s="171" t="s">
        <v>706</v>
      </c>
      <c r="F653" s="173">
        <v>1.13984953</v>
      </c>
      <c r="G653" s="173">
        <v>1.48304551</v>
      </c>
      <c r="H653" s="58">
        <f t="shared" si="31"/>
        <v>-0.23141297936298666</v>
      </c>
      <c r="I653" s="173">
        <v>1.6625786200000001</v>
      </c>
      <c r="J653" s="173">
        <v>2.53796548</v>
      </c>
      <c r="K653" s="58">
        <f t="shared" si="32"/>
        <v>-0.3449167716812287</v>
      </c>
      <c r="L653" s="58">
        <f t="shared" si="30"/>
        <v>1.4585948199671583</v>
      </c>
      <c r="M653" s="129"/>
      <c r="P653" s="129"/>
    </row>
    <row r="654" spans="1:16" x14ac:dyDescent="0.2">
      <c r="A654" s="171" t="s">
        <v>1285</v>
      </c>
      <c r="B654" s="172" t="s">
        <v>118</v>
      </c>
      <c r="C654" s="171" t="s">
        <v>1245</v>
      </c>
      <c r="D654" s="171" t="s">
        <v>179</v>
      </c>
      <c r="E654" s="171" t="s">
        <v>2403</v>
      </c>
      <c r="F654" s="173">
        <v>0.82167121999999992</v>
      </c>
      <c r="G654" s="173">
        <v>9.8507630500000012</v>
      </c>
      <c r="H654" s="58">
        <f t="shared" si="31"/>
        <v>-0.91658806370334933</v>
      </c>
      <c r="I654" s="173">
        <v>1.65316536</v>
      </c>
      <c r="J654" s="173">
        <v>11.23283215</v>
      </c>
      <c r="K654" s="58">
        <f t="shared" si="32"/>
        <v>-0.85282737800012443</v>
      </c>
      <c r="L654" s="58">
        <f t="shared" si="30"/>
        <v>2.0119548059624144</v>
      </c>
    </row>
    <row r="655" spans="1:16" x14ac:dyDescent="0.2">
      <c r="A655" s="171" t="s">
        <v>1381</v>
      </c>
      <c r="B655" s="172" t="s">
        <v>252</v>
      </c>
      <c r="C655" s="171" t="s">
        <v>1156</v>
      </c>
      <c r="D655" s="171" t="s">
        <v>179</v>
      </c>
      <c r="E655" s="171" t="s">
        <v>180</v>
      </c>
      <c r="F655" s="173">
        <v>2.3538993800000001</v>
      </c>
      <c r="G655" s="173">
        <v>0.94762002000000001</v>
      </c>
      <c r="H655" s="58">
        <f t="shared" si="31"/>
        <v>1.4840118721848028</v>
      </c>
      <c r="I655" s="173">
        <v>1.6201637600000001</v>
      </c>
      <c r="J655" s="173">
        <v>7.4357986699999996</v>
      </c>
      <c r="K655" s="58">
        <f t="shared" si="32"/>
        <v>-0.78211301409536416</v>
      </c>
      <c r="L655" s="58">
        <f t="shared" si="30"/>
        <v>0.68828930147388034</v>
      </c>
    </row>
    <row r="656" spans="1:16" x14ac:dyDescent="0.2">
      <c r="A656" s="171" t="s">
        <v>1961</v>
      </c>
      <c r="B656" s="172" t="s">
        <v>312</v>
      </c>
      <c r="C656" s="171" t="s">
        <v>1245</v>
      </c>
      <c r="D656" s="171" t="s">
        <v>178</v>
      </c>
      <c r="E656" s="171" t="s">
        <v>706</v>
      </c>
      <c r="F656" s="173">
        <v>0.68584062000000001</v>
      </c>
      <c r="G656" s="173">
        <v>0.87220019999999998</v>
      </c>
      <c r="H656" s="58">
        <f t="shared" si="31"/>
        <v>-0.21366605969592756</v>
      </c>
      <c r="I656" s="173">
        <v>1.61305155</v>
      </c>
      <c r="J656" s="173">
        <v>4.4586730499999998</v>
      </c>
      <c r="K656" s="58">
        <f t="shared" si="32"/>
        <v>-0.63822161169678049</v>
      </c>
      <c r="L656" s="58">
        <f t="shared" si="30"/>
        <v>2.3519335293963777</v>
      </c>
    </row>
    <row r="657" spans="1:16" x14ac:dyDescent="0.2">
      <c r="A657" s="171" t="s">
        <v>3002</v>
      </c>
      <c r="B657" s="172" t="s">
        <v>444</v>
      </c>
      <c r="C657" s="171" t="s">
        <v>640</v>
      </c>
      <c r="D657" s="171" t="s">
        <v>178</v>
      </c>
      <c r="E657" s="171" t="s">
        <v>706</v>
      </c>
      <c r="F657" s="173">
        <v>0.96307213999999997</v>
      </c>
      <c r="G657" s="173">
        <v>1.15250013</v>
      </c>
      <c r="H657" s="58">
        <f t="shared" si="31"/>
        <v>-0.16436266258815957</v>
      </c>
      <c r="I657" s="173">
        <v>1.6112846699999999</v>
      </c>
      <c r="J657" s="173">
        <v>1.6004666400000001</v>
      </c>
      <c r="K657" s="58">
        <f t="shared" si="32"/>
        <v>6.7592974009129669E-3</v>
      </c>
      <c r="L657" s="58">
        <f t="shared" si="30"/>
        <v>1.6730674713526652</v>
      </c>
    </row>
    <row r="658" spans="1:16" x14ac:dyDescent="0.2">
      <c r="A658" s="171" t="s">
        <v>2947</v>
      </c>
      <c r="B658" s="172" t="s">
        <v>296</v>
      </c>
      <c r="C658" s="171" t="s">
        <v>2277</v>
      </c>
      <c r="D658" s="171" t="s">
        <v>179</v>
      </c>
      <c r="E658" s="171" t="s">
        <v>180</v>
      </c>
      <c r="F658" s="173">
        <v>0.76092765000000007</v>
      </c>
      <c r="G658" s="173">
        <v>2.3994405800000003</v>
      </c>
      <c r="H658" s="58">
        <f t="shared" si="31"/>
        <v>-0.68287289281404084</v>
      </c>
      <c r="I658" s="173">
        <v>1.5737949399999998</v>
      </c>
      <c r="J658" s="173">
        <v>6.8096710000000005E-2</v>
      </c>
      <c r="K658" s="58">
        <f t="shared" si="32"/>
        <v>22.111174387132646</v>
      </c>
      <c r="L658" s="58">
        <f t="shared" si="30"/>
        <v>2.0682583160172974</v>
      </c>
    </row>
    <row r="659" spans="1:16" x14ac:dyDescent="0.2">
      <c r="A659" s="171" t="s">
        <v>1966</v>
      </c>
      <c r="B659" s="172" t="s">
        <v>1072</v>
      </c>
      <c r="C659" s="171" t="s">
        <v>2197</v>
      </c>
      <c r="D659" s="171" t="s">
        <v>179</v>
      </c>
      <c r="E659" s="171" t="s">
        <v>180</v>
      </c>
      <c r="F659" s="173">
        <v>1.4611940400000001</v>
      </c>
      <c r="G659" s="173">
        <v>0.77653869999999992</v>
      </c>
      <c r="H659" s="58">
        <f t="shared" si="31"/>
        <v>0.88167574906440627</v>
      </c>
      <c r="I659" s="173">
        <v>1.56240810560652</v>
      </c>
      <c r="J659" s="173">
        <v>0.73924486850277993</v>
      </c>
      <c r="K659" s="58">
        <f t="shared" si="32"/>
        <v>1.113519041087053</v>
      </c>
      <c r="L659" s="58">
        <f t="shared" si="30"/>
        <v>1.06926805258973</v>
      </c>
    </row>
    <row r="660" spans="1:16" x14ac:dyDescent="0.2">
      <c r="A660" s="171" t="s">
        <v>3162</v>
      </c>
      <c r="B660" s="172" t="s">
        <v>445</v>
      </c>
      <c r="C660" s="171" t="s">
        <v>640</v>
      </c>
      <c r="D660" s="171" t="s">
        <v>178</v>
      </c>
      <c r="E660" s="171" t="s">
        <v>706</v>
      </c>
      <c r="F660" s="173">
        <v>1.575083E-2</v>
      </c>
      <c r="G660" s="173">
        <v>2.6306669999999997E-2</v>
      </c>
      <c r="H660" s="58">
        <f t="shared" si="31"/>
        <v>-0.40126097297757557</v>
      </c>
      <c r="I660" s="173">
        <v>1.5535936299999999</v>
      </c>
      <c r="J660" s="173">
        <v>4.2391846799999993</v>
      </c>
      <c r="K660" s="58">
        <f t="shared" si="32"/>
        <v>-0.63351593589925881</v>
      </c>
      <c r="L660" s="58">
        <f t="shared" si="30"/>
        <v>98.635667453715129</v>
      </c>
    </row>
    <row r="661" spans="1:16" x14ac:dyDescent="0.2">
      <c r="A661" s="171" t="s">
        <v>1713</v>
      </c>
      <c r="B661" s="172" t="s">
        <v>387</v>
      </c>
      <c r="C661" s="171" t="s">
        <v>510</v>
      </c>
      <c r="D661" s="171" t="s">
        <v>179</v>
      </c>
      <c r="E661" s="171" t="s">
        <v>180</v>
      </c>
      <c r="F661" s="173">
        <v>0.69965577000000001</v>
      </c>
      <c r="G661" s="173">
        <v>0.82554304000000001</v>
      </c>
      <c r="H661" s="58">
        <f t="shared" si="31"/>
        <v>-0.15249025659522242</v>
      </c>
      <c r="I661" s="173">
        <v>1.5534910900000001</v>
      </c>
      <c r="J661" s="173">
        <v>0.76794812999999995</v>
      </c>
      <c r="K661" s="58">
        <f t="shared" si="32"/>
        <v>1.0229114823158696</v>
      </c>
      <c r="L661" s="58">
        <f t="shared" si="30"/>
        <v>2.2203648659968889</v>
      </c>
    </row>
    <row r="662" spans="1:16" x14ac:dyDescent="0.2">
      <c r="A662" s="171" t="s">
        <v>1372</v>
      </c>
      <c r="B662" s="172" t="s">
        <v>67</v>
      </c>
      <c r="C662" s="171" t="s">
        <v>2247</v>
      </c>
      <c r="D662" s="171" t="s">
        <v>179</v>
      </c>
      <c r="E662" s="171" t="s">
        <v>180</v>
      </c>
      <c r="F662" s="173">
        <v>0.12451661999999999</v>
      </c>
      <c r="G662" s="173">
        <v>0.18831851000000002</v>
      </c>
      <c r="H662" s="58">
        <f t="shared" si="31"/>
        <v>-0.3387977634275039</v>
      </c>
      <c r="I662" s="173">
        <v>1.5369106592185999</v>
      </c>
      <c r="J662" s="173">
        <v>0.2652525</v>
      </c>
      <c r="K662" s="58">
        <f t="shared" si="32"/>
        <v>4.7941420315307113</v>
      </c>
      <c r="L662" s="58">
        <f t="shared" si="30"/>
        <v>12.343016211157996</v>
      </c>
    </row>
    <row r="663" spans="1:16" x14ac:dyDescent="0.2">
      <c r="A663" s="171" t="s">
        <v>2565</v>
      </c>
      <c r="B663" s="172" t="s">
        <v>2061</v>
      </c>
      <c r="C663" s="171" t="s">
        <v>639</v>
      </c>
      <c r="D663" s="171" t="s">
        <v>179</v>
      </c>
      <c r="E663" s="171" t="s">
        <v>180</v>
      </c>
      <c r="F663" s="173">
        <v>0.71580107999999998</v>
      </c>
      <c r="G663" s="173">
        <v>2.6393900000000001E-2</v>
      </c>
      <c r="H663" s="58">
        <f t="shared" si="31"/>
        <v>26.119943623337207</v>
      </c>
      <c r="I663" s="173">
        <v>1.52488877</v>
      </c>
      <c r="J663" s="173">
        <v>7.679271E-2</v>
      </c>
      <c r="K663" s="58">
        <f t="shared" si="32"/>
        <v>18.85720740940123</v>
      </c>
      <c r="L663" s="58">
        <f t="shared" si="30"/>
        <v>2.1303247684398579</v>
      </c>
    </row>
    <row r="664" spans="1:16" x14ac:dyDescent="0.2">
      <c r="A664" s="171" t="s">
        <v>2537</v>
      </c>
      <c r="B664" s="172" t="s">
        <v>2103</v>
      </c>
      <c r="C664" s="171" t="s">
        <v>639</v>
      </c>
      <c r="D664" s="171" t="s">
        <v>179</v>
      </c>
      <c r="E664" s="171" t="s">
        <v>180</v>
      </c>
      <c r="F664" s="173">
        <v>0.52389699999999995</v>
      </c>
      <c r="G664" s="173">
        <v>1.7239591299999999</v>
      </c>
      <c r="H664" s="58">
        <f t="shared" si="31"/>
        <v>-0.696108225025033</v>
      </c>
      <c r="I664" s="173">
        <v>1.5216025020848998</v>
      </c>
      <c r="J664" s="173">
        <v>3.0014090959048003</v>
      </c>
      <c r="K664" s="58">
        <f t="shared" si="32"/>
        <v>-0.49303728566658467</v>
      </c>
      <c r="L664" s="58">
        <f t="shared" si="30"/>
        <v>2.9043924704377004</v>
      </c>
    </row>
    <row r="665" spans="1:16" x14ac:dyDescent="0.2">
      <c r="A665" s="171" t="s">
        <v>1969</v>
      </c>
      <c r="B665" s="171" t="s">
        <v>476</v>
      </c>
      <c r="C665" s="171" t="s">
        <v>1245</v>
      </c>
      <c r="D665" s="171" t="s">
        <v>178</v>
      </c>
      <c r="E665" s="171" t="s">
        <v>706</v>
      </c>
      <c r="F665" s="173">
        <v>1.7931779999999998E-2</v>
      </c>
      <c r="G665" s="173">
        <v>5.045293E-2</v>
      </c>
      <c r="H665" s="58">
        <f t="shared" si="31"/>
        <v>-0.64458397163455128</v>
      </c>
      <c r="I665" s="173">
        <v>1.49871902</v>
      </c>
      <c r="J665" s="173">
        <v>0</v>
      </c>
      <c r="K665" s="58" t="str">
        <f t="shared" si="32"/>
        <v/>
      </c>
      <c r="L665" s="58">
        <f t="shared" si="30"/>
        <v>83.578931929791693</v>
      </c>
    </row>
    <row r="666" spans="1:16" x14ac:dyDescent="0.2">
      <c r="A666" s="171" t="s">
        <v>2230</v>
      </c>
      <c r="B666" s="172" t="s">
        <v>674</v>
      </c>
      <c r="C666" s="171" t="s">
        <v>510</v>
      </c>
      <c r="D666" s="171" t="s">
        <v>178</v>
      </c>
      <c r="E666" s="171" t="s">
        <v>706</v>
      </c>
      <c r="F666" s="173">
        <v>3.3075146800000002</v>
      </c>
      <c r="G666" s="173">
        <v>2.6953072599999999</v>
      </c>
      <c r="H666" s="58">
        <f t="shared" si="31"/>
        <v>0.2271382669744304</v>
      </c>
      <c r="I666" s="173">
        <v>1.4816337263434201</v>
      </c>
      <c r="J666" s="173">
        <v>0.88853860824190001</v>
      </c>
      <c r="K666" s="58">
        <f t="shared" si="32"/>
        <v>0.66749504478487776</v>
      </c>
      <c r="L666" s="58">
        <f t="shared" si="30"/>
        <v>0.44795983379986692</v>
      </c>
    </row>
    <row r="667" spans="1:16" x14ac:dyDescent="0.2">
      <c r="A667" s="171" t="s">
        <v>2907</v>
      </c>
      <c r="B667" s="172" t="s">
        <v>1090</v>
      </c>
      <c r="C667" s="171" t="s">
        <v>2192</v>
      </c>
      <c r="D667" s="171" t="s">
        <v>178</v>
      </c>
      <c r="E667" s="171" t="s">
        <v>706</v>
      </c>
      <c r="F667" s="173">
        <v>0.77111651999999997</v>
      </c>
      <c r="G667" s="173">
        <v>3.8801085499999997</v>
      </c>
      <c r="H667" s="58">
        <f t="shared" si="31"/>
        <v>-0.8012641888588401</v>
      </c>
      <c r="I667" s="173">
        <v>1.4758612744192801</v>
      </c>
      <c r="J667" s="173">
        <v>6.5982672141143599</v>
      </c>
      <c r="K667" s="58">
        <f t="shared" si="32"/>
        <v>-0.77632593125930649</v>
      </c>
      <c r="L667" s="58">
        <f t="shared" si="30"/>
        <v>1.9139277089009585</v>
      </c>
      <c r="M667" s="129"/>
      <c r="P667" s="129"/>
    </row>
    <row r="668" spans="1:16" x14ac:dyDescent="0.2">
      <c r="A668" s="171" t="s">
        <v>2612</v>
      </c>
      <c r="B668" s="172" t="s">
        <v>2110</v>
      </c>
      <c r="C668" s="171" t="s">
        <v>639</v>
      </c>
      <c r="D668" s="171" t="s">
        <v>609</v>
      </c>
      <c r="E668" s="171" t="s">
        <v>180</v>
      </c>
      <c r="F668" s="173">
        <v>1.888428E-2</v>
      </c>
      <c r="G668" s="173">
        <v>1.375263E-2</v>
      </c>
      <c r="H668" s="58">
        <f t="shared" si="31"/>
        <v>0.37313953767388486</v>
      </c>
      <c r="I668" s="173">
        <v>1.4733933897353999</v>
      </c>
      <c r="J668" s="173">
        <v>3.04256820229E-2</v>
      </c>
      <c r="K668" s="58">
        <f t="shared" si="32"/>
        <v>47.425977390628255</v>
      </c>
      <c r="L668" s="58">
        <f t="shared" si="30"/>
        <v>78.02221687749811</v>
      </c>
    </row>
    <row r="669" spans="1:16" x14ac:dyDescent="0.2">
      <c r="A669" s="171" t="s">
        <v>2430</v>
      </c>
      <c r="B669" s="171" t="s">
        <v>2431</v>
      </c>
      <c r="C669" s="171" t="s">
        <v>1245</v>
      </c>
      <c r="D669" s="171" t="s">
        <v>179</v>
      </c>
      <c r="E669" s="171" t="s">
        <v>2403</v>
      </c>
      <c r="F669" s="173">
        <v>4.3671790199999991</v>
      </c>
      <c r="G669" s="173">
        <v>5.1406581300000003</v>
      </c>
      <c r="H669" s="58">
        <f t="shared" si="31"/>
        <v>-0.1504630517026817</v>
      </c>
      <c r="I669" s="173">
        <v>1.4625991599999999</v>
      </c>
      <c r="J669" s="173">
        <v>6.1092122199999999</v>
      </c>
      <c r="K669" s="58">
        <f t="shared" si="32"/>
        <v>-0.76059120106978373</v>
      </c>
      <c r="L669" s="58">
        <f t="shared" si="30"/>
        <v>0.33490707692582755</v>
      </c>
    </row>
    <row r="670" spans="1:16" x14ac:dyDescent="0.2">
      <c r="A670" s="171" t="s">
        <v>1401</v>
      </c>
      <c r="B670" s="172" t="s">
        <v>1597</v>
      </c>
      <c r="C670" s="171" t="s">
        <v>2197</v>
      </c>
      <c r="D670" s="171" t="s">
        <v>179</v>
      </c>
      <c r="E670" s="171" t="s">
        <v>706</v>
      </c>
      <c r="F670" s="173">
        <v>0.72949723999999994</v>
      </c>
      <c r="G670" s="173">
        <v>0.55850709999999992</v>
      </c>
      <c r="H670" s="58">
        <f t="shared" si="31"/>
        <v>0.30615571404553332</v>
      </c>
      <c r="I670" s="173">
        <v>1.4295728799999994</v>
      </c>
      <c r="J670" s="173">
        <v>2.5585252199999999</v>
      </c>
      <c r="K670" s="58">
        <f t="shared" si="32"/>
        <v>-0.44125120642742799</v>
      </c>
      <c r="L670" s="58">
        <f t="shared" si="30"/>
        <v>1.9596686616662176</v>
      </c>
    </row>
    <row r="671" spans="1:16" x14ac:dyDescent="0.2">
      <c r="A671" s="171" t="s">
        <v>1095</v>
      </c>
      <c r="B671" s="172" t="s">
        <v>1096</v>
      </c>
      <c r="C671" s="171" t="s">
        <v>2197</v>
      </c>
      <c r="D671" s="171" t="s">
        <v>609</v>
      </c>
      <c r="E671" s="171" t="s">
        <v>180</v>
      </c>
      <c r="F671" s="173">
        <v>2.9232380000000002E-2</v>
      </c>
      <c r="G671" s="173">
        <v>5.3332209999999998E-2</v>
      </c>
      <c r="H671" s="58">
        <f t="shared" si="31"/>
        <v>-0.45188133025051835</v>
      </c>
      <c r="I671" s="173">
        <v>1.42833681</v>
      </c>
      <c r="J671" s="173">
        <v>0.44119843958729998</v>
      </c>
      <c r="K671" s="58">
        <f t="shared" si="32"/>
        <v>2.2374022250307051</v>
      </c>
      <c r="L671" s="58">
        <f t="shared" si="30"/>
        <v>48.861461502621403</v>
      </c>
    </row>
    <row r="672" spans="1:16" x14ac:dyDescent="0.2">
      <c r="A672" s="171" t="s">
        <v>3020</v>
      </c>
      <c r="B672" s="172" t="s">
        <v>2376</v>
      </c>
      <c r="C672" s="171" t="s">
        <v>639</v>
      </c>
      <c r="D672" s="171" t="s">
        <v>609</v>
      </c>
      <c r="E672" s="171" t="s">
        <v>706</v>
      </c>
      <c r="F672" s="173">
        <v>0.8300425600000001</v>
      </c>
      <c r="G672" s="173">
        <v>0.96270833</v>
      </c>
      <c r="H672" s="58">
        <f t="shared" si="31"/>
        <v>-0.13780473884546107</v>
      </c>
      <c r="I672" s="173">
        <v>1.3964451737992003</v>
      </c>
      <c r="J672" s="173">
        <v>0</v>
      </c>
      <c r="K672" s="58" t="str">
        <f t="shared" si="32"/>
        <v/>
      </c>
      <c r="L672" s="58">
        <f t="shared" si="30"/>
        <v>1.6823777973495722</v>
      </c>
    </row>
    <row r="673" spans="1:12" x14ac:dyDescent="0.2">
      <c r="A673" s="171" t="s">
        <v>1128</v>
      </c>
      <c r="B673" s="172" t="s">
        <v>767</v>
      </c>
      <c r="C673" s="171" t="s">
        <v>2197</v>
      </c>
      <c r="D673" s="171" t="s">
        <v>609</v>
      </c>
      <c r="E673" s="171" t="s">
        <v>180</v>
      </c>
      <c r="F673" s="173">
        <v>2.0013296199999999</v>
      </c>
      <c r="G673" s="173">
        <v>1.62497889</v>
      </c>
      <c r="H673" s="58">
        <f t="shared" si="31"/>
        <v>0.23160345793784431</v>
      </c>
      <c r="I673" s="173">
        <v>1.3961561300000001</v>
      </c>
      <c r="J673" s="173">
        <v>1.3113423500000001</v>
      </c>
      <c r="K673" s="58">
        <f t="shared" si="32"/>
        <v>6.4677069264178044E-2</v>
      </c>
      <c r="L673" s="58">
        <f t="shared" si="30"/>
        <v>0.69761428404782222</v>
      </c>
    </row>
    <row r="674" spans="1:12" x14ac:dyDescent="0.2">
      <c r="A674" s="171" t="s">
        <v>1850</v>
      </c>
      <c r="B674" s="172" t="s">
        <v>1842</v>
      </c>
      <c r="C674" s="171" t="s">
        <v>1245</v>
      </c>
      <c r="D674" s="171" t="s">
        <v>178</v>
      </c>
      <c r="E674" s="171" t="s">
        <v>706</v>
      </c>
      <c r="F674" s="173">
        <v>1.4580299999999999E-2</v>
      </c>
      <c r="G674" s="173">
        <v>5.8956120000000001E-2</v>
      </c>
      <c r="H674" s="58">
        <f t="shared" si="31"/>
        <v>-0.75269234135489249</v>
      </c>
      <c r="I674" s="173">
        <v>1.3717718994363399</v>
      </c>
      <c r="J674" s="173">
        <v>8.2187000000000004E-4</v>
      </c>
      <c r="K674" s="58" t="str">
        <f t="shared" si="32"/>
        <v/>
      </c>
      <c r="L674" s="58">
        <f t="shared" si="30"/>
        <v>94.0839282755732</v>
      </c>
    </row>
    <row r="675" spans="1:12" x14ac:dyDescent="0.2">
      <c r="A675" s="171" t="s">
        <v>2250</v>
      </c>
      <c r="B675" s="172" t="s">
        <v>1340</v>
      </c>
      <c r="C675" s="171" t="s">
        <v>510</v>
      </c>
      <c r="D675" s="171" t="s">
        <v>179</v>
      </c>
      <c r="E675" s="171" t="s">
        <v>706</v>
      </c>
      <c r="F675" s="173">
        <v>0.44905247999999998</v>
      </c>
      <c r="G675" s="173">
        <v>0.39851861</v>
      </c>
      <c r="H675" s="58">
        <f t="shared" si="31"/>
        <v>0.12680429152355011</v>
      </c>
      <c r="I675" s="173">
        <v>1.3700353300000001</v>
      </c>
      <c r="J675" s="173">
        <v>1.64296820098334</v>
      </c>
      <c r="K675" s="58">
        <f t="shared" si="32"/>
        <v>-0.16612182196830449</v>
      </c>
      <c r="L675" s="58">
        <f t="shared" si="30"/>
        <v>3.0509470296211263</v>
      </c>
    </row>
    <row r="676" spans="1:12" x14ac:dyDescent="0.2">
      <c r="A676" s="171" t="s">
        <v>2939</v>
      </c>
      <c r="B676" s="172" t="s">
        <v>942</v>
      </c>
      <c r="C676" s="171" t="s">
        <v>2192</v>
      </c>
      <c r="D676" s="171" t="s">
        <v>179</v>
      </c>
      <c r="E676" s="171" t="s">
        <v>180</v>
      </c>
      <c r="F676" s="173">
        <v>3.0997646000000003</v>
      </c>
      <c r="G676" s="173">
        <v>2.71551907</v>
      </c>
      <c r="H676" s="58">
        <f t="shared" si="31"/>
        <v>0.14149984592080234</v>
      </c>
      <c r="I676" s="173">
        <v>1.36386421</v>
      </c>
      <c r="J676" s="173">
        <v>5.1148750700000001</v>
      </c>
      <c r="K676" s="58">
        <f t="shared" si="32"/>
        <v>-0.73335336810093388</v>
      </c>
      <c r="L676" s="58">
        <f t="shared" si="30"/>
        <v>0.43998960759794464</v>
      </c>
    </row>
    <row r="677" spans="1:12" x14ac:dyDescent="0.2">
      <c r="A677" s="171" t="s">
        <v>2561</v>
      </c>
      <c r="B677" s="172" t="s">
        <v>2060</v>
      </c>
      <c r="C677" s="171" t="s">
        <v>639</v>
      </c>
      <c r="D677" s="171" t="s">
        <v>179</v>
      </c>
      <c r="E677" s="171" t="s">
        <v>180</v>
      </c>
      <c r="F677" s="173">
        <v>0.53155970999999991</v>
      </c>
      <c r="G677" s="173">
        <v>1.44836125</v>
      </c>
      <c r="H677" s="58">
        <f t="shared" si="31"/>
        <v>-0.63299231459002381</v>
      </c>
      <c r="I677" s="173">
        <v>1.3540452800000002</v>
      </c>
      <c r="J677" s="173">
        <v>8.3564265632938994</v>
      </c>
      <c r="K677" s="58">
        <f t="shared" si="32"/>
        <v>-0.83796359966259681</v>
      </c>
      <c r="L677" s="58">
        <f t="shared" si="30"/>
        <v>2.547306077806387</v>
      </c>
    </row>
    <row r="678" spans="1:12" x14ac:dyDescent="0.2">
      <c r="A678" s="171" t="s">
        <v>1126</v>
      </c>
      <c r="B678" s="172" t="s">
        <v>1092</v>
      </c>
      <c r="C678" s="171" t="s">
        <v>2197</v>
      </c>
      <c r="D678" s="171" t="s">
        <v>179</v>
      </c>
      <c r="E678" s="171" t="s">
        <v>706</v>
      </c>
      <c r="F678" s="173">
        <v>1.3713887199999999</v>
      </c>
      <c r="G678" s="173">
        <v>17.012452239999998</v>
      </c>
      <c r="H678" s="58">
        <f t="shared" si="31"/>
        <v>-0.91938912152972485</v>
      </c>
      <c r="I678" s="173">
        <v>1.3344736399999999</v>
      </c>
      <c r="J678" s="173">
        <v>2.8607381969444701</v>
      </c>
      <c r="K678" s="58">
        <f t="shared" si="32"/>
        <v>-0.53352122839295824</v>
      </c>
      <c r="L678" s="58">
        <f t="shared" si="30"/>
        <v>0.97308197197363555</v>
      </c>
    </row>
    <row r="679" spans="1:12" x14ac:dyDescent="0.2">
      <c r="A679" s="171" t="s">
        <v>1741</v>
      </c>
      <c r="B679" s="172" t="s">
        <v>1744</v>
      </c>
      <c r="C679" s="171" t="s">
        <v>2190</v>
      </c>
      <c r="D679" s="171" t="s">
        <v>178</v>
      </c>
      <c r="E679" s="171" t="s">
        <v>706</v>
      </c>
      <c r="F679" s="173">
        <v>1.1520053100000001</v>
      </c>
      <c r="G679" s="173">
        <v>1.2991858799999998</v>
      </c>
      <c r="H679" s="58">
        <f t="shared" si="31"/>
        <v>-0.11328676847996511</v>
      </c>
      <c r="I679" s="173">
        <v>1.3069712</v>
      </c>
      <c r="J679" s="173">
        <v>3.9560785099999998</v>
      </c>
      <c r="K679" s="58">
        <f t="shared" si="32"/>
        <v>-0.66962961005543842</v>
      </c>
      <c r="L679" s="58">
        <f t="shared" si="30"/>
        <v>1.1345183816904454</v>
      </c>
    </row>
    <row r="680" spans="1:12" x14ac:dyDescent="0.2">
      <c r="A680" s="171" t="s">
        <v>2292</v>
      </c>
      <c r="B680" s="172" t="s">
        <v>124</v>
      </c>
      <c r="C680" s="171" t="s">
        <v>510</v>
      </c>
      <c r="D680" s="171" t="s">
        <v>178</v>
      </c>
      <c r="E680" s="171" t="s">
        <v>706</v>
      </c>
      <c r="F680" s="173">
        <v>0.59652916</v>
      </c>
      <c r="G680" s="173">
        <v>0.48241674000000001</v>
      </c>
      <c r="H680" s="58">
        <f t="shared" si="31"/>
        <v>0.23654324267437321</v>
      </c>
      <c r="I680" s="173">
        <v>1.2784197099999999</v>
      </c>
      <c r="J680" s="173">
        <v>7.3309238099999998</v>
      </c>
      <c r="K680" s="58">
        <f t="shared" si="32"/>
        <v>-0.82561274088592662</v>
      </c>
      <c r="L680" s="58">
        <f t="shared" si="30"/>
        <v>2.1430967599303945</v>
      </c>
    </row>
    <row r="681" spans="1:12" x14ac:dyDescent="0.2">
      <c r="A681" s="171" t="s">
        <v>1220</v>
      </c>
      <c r="B681" s="172" t="s">
        <v>1221</v>
      </c>
      <c r="C681" s="171" t="s">
        <v>234</v>
      </c>
      <c r="D681" s="171" t="s">
        <v>609</v>
      </c>
      <c r="E681" s="171" t="s">
        <v>180</v>
      </c>
      <c r="F681" s="173">
        <v>5.844964</v>
      </c>
      <c r="G681" s="173">
        <v>7.6836373700000005</v>
      </c>
      <c r="H681" s="58">
        <f t="shared" si="31"/>
        <v>-0.23929726006837826</v>
      </c>
      <c r="I681" s="173">
        <v>1.25989043</v>
      </c>
      <c r="J681" s="173">
        <v>1.75861717</v>
      </c>
      <c r="K681" s="58">
        <f t="shared" si="32"/>
        <v>-0.28359028247176732</v>
      </c>
      <c r="L681" s="58">
        <f t="shared" si="30"/>
        <v>0.21555144394388057</v>
      </c>
    </row>
    <row r="682" spans="1:12" x14ac:dyDescent="0.2">
      <c r="A682" s="171" t="s">
        <v>1632</v>
      </c>
      <c r="B682" s="172" t="s">
        <v>1633</v>
      </c>
      <c r="C682" s="171" t="s">
        <v>2197</v>
      </c>
      <c r="D682" s="171" t="s">
        <v>609</v>
      </c>
      <c r="E682" s="171" t="s">
        <v>180</v>
      </c>
      <c r="F682" s="173">
        <v>0.50816115000000006</v>
      </c>
      <c r="G682" s="173">
        <v>1.6158915700000001</v>
      </c>
      <c r="H682" s="58">
        <f t="shared" si="31"/>
        <v>-0.68552274209834507</v>
      </c>
      <c r="I682" s="173">
        <v>1.25759292</v>
      </c>
      <c r="J682" s="173">
        <v>2.2725121000000001</v>
      </c>
      <c r="K682" s="58">
        <f t="shared" si="32"/>
        <v>-0.44660672213802521</v>
      </c>
      <c r="L682" s="58">
        <f t="shared" si="30"/>
        <v>2.4747915498853068</v>
      </c>
    </row>
    <row r="683" spans="1:12" x14ac:dyDescent="0.2">
      <c r="A683" s="171" t="s">
        <v>2286</v>
      </c>
      <c r="B683" s="172" t="s">
        <v>290</v>
      </c>
      <c r="C683" s="171" t="s">
        <v>510</v>
      </c>
      <c r="D683" s="171" t="s">
        <v>178</v>
      </c>
      <c r="E683" s="171" t="s">
        <v>706</v>
      </c>
      <c r="F683" s="173">
        <v>1.9203335700000002</v>
      </c>
      <c r="G683" s="173">
        <v>2.14017254</v>
      </c>
      <c r="H683" s="58">
        <f t="shared" si="31"/>
        <v>-0.10272020871737741</v>
      </c>
      <c r="I683" s="173">
        <v>1.2500265683558183</v>
      </c>
      <c r="J683" s="173">
        <v>3.2546279635444515</v>
      </c>
      <c r="K683" s="58">
        <f t="shared" si="32"/>
        <v>-0.61592336133114367</v>
      </c>
      <c r="L683" s="58">
        <f t="shared" ref="L683:L746" si="33">IF(ISERROR(I683/F683),"",IF(I683/F683&gt;10000%,"",I683/F683))</f>
        <v>0.65094241327865665</v>
      </c>
    </row>
    <row r="684" spans="1:12" x14ac:dyDescent="0.2">
      <c r="A684" s="171" t="s">
        <v>3021</v>
      </c>
      <c r="B684" s="172" t="s">
        <v>438</v>
      </c>
      <c r="C684" s="171" t="s">
        <v>640</v>
      </c>
      <c r="D684" s="171" t="s">
        <v>178</v>
      </c>
      <c r="E684" s="171" t="s">
        <v>706</v>
      </c>
      <c r="F684" s="173">
        <v>1.72091672</v>
      </c>
      <c r="G684" s="173">
        <v>0.94616643</v>
      </c>
      <c r="H684" s="58">
        <f t="shared" si="31"/>
        <v>0.81883087946800215</v>
      </c>
      <c r="I684" s="173">
        <v>1.24017</v>
      </c>
      <c r="J684" s="173">
        <v>4.9478500000000002E-3</v>
      </c>
      <c r="K684" s="58" t="str">
        <f t="shared" si="32"/>
        <v/>
      </c>
      <c r="L684" s="58">
        <f t="shared" si="33"/>
        <v>0.72064498275082134</v>
      </c>
    </row>
    <row r="685" spans="1:12" x14ac:dyDescent="0.2">
      <c r="A685" s="171" t="s">
        <v>2314</v>
      </c>
      <c r="B685" s="172" t="s">
        <v>230</v>
      </c>
      <c r="C685" s="171" t="s">
        <v>234</v>
      </c>
      <c r="D685" s="171" t="s">
        <v>179</v>
      </c>
      <c r="E685" s="171" t="s">
        <v>180</v>
      </c>
      <c r="F685" s="173">
        <v>4.6844208399999996</v>
      </c>
      <c r="G685" s="173">
        <v>1.13777287</v>
      </c>
      <c r="H685" s="58">
        <f t="shared" si="31"/>
        <v>3.1171845132851512</v>
      </c>
      <c r="I685" s="173">
        <v>1.2133608200000001</v>
      </c>
      <c r="J685" s="173">
        <v>0.20655101000000001</v>
      </c>
      <c r="K685" s="58">
        <f t="shared" si="32"/>
        <v>4.874388220130224</v>
      </c>
      <c r="L685" s="58">
        <f t="shared" si="33"/>
        <v>0.25902045555753272</v>
      </c>
    </row>
    <row r="686" spans="1:12" x14ac:dyDescent="0.2">
      <c r="A686" s="171" t="s">
        <v>3138</v>
      </c>
      <c r="B686" s="172" t="s">
        <v>277</v>
      </c>
      <c r="C686" s="171" t="s">
        <v>640</v>
      </c>
      <c r="D686" s="171" t="s">
        <v>178</v>
      </c>
      <c r="E686" s="171" t="s">
        <v>706</v>
      </c>
      <c r="F686" s="173">
        <v>0.25807323999999998</v>
      </c>
      <c r="G686" s="173">
        <v>7.447492E-2</v>
      </c>
      <c r="H686" s="58">
        <f t="shared" si="31"/>
        <v>2.4652368878006179</v>
      </c>
      <c r="I686" s="173">
        <v>1.2123977500000001</v>
      </c>
      <c r="J686" s="173">
        <v>6.4074880599999995</v>
      </c>
      <c r="K686" s="58">
        <f t="shared" si="32"/>
        <v>-0.8107842357805346</v>
      </c>
      <c r="L686" s="58">
        <f t="shared" si="33"/>
        <v>4.6978824693331251</v>
      </c>
    </row>
    <row r="687" spans="1:12" x14ac:dyDescent="0.2">
      <c r="A687" s="171" t="s">
        <v>1794</v>
      </c>
      <c r="B687" s="172" t="s">
        <v>1775</v>
      </c>
      <c r="C687" s="171" t="s">
        <v>2197</v>
      </c>
      <c r="D687" s="171" t="s">
        <v>179</v>
      </c>
      <c r="E687" s="171" t="s">
        <v>706</v>
      </c>
      <c r="F687" s="173">
        <v>1.7610550300000001</v>
      </c>
      <c r="G687" s="173">
        <v>6.9164251299999995</v>
      </c>
      <c r="H687" s="58">
        <f t="shared" si="31"/>
        <v>-0.74538074266698517</v>
      </c>
      <c r="I687" s="173">
        <v>1.2106518142312999</v>
      </c>
      <c r="J687" s="173">
        <v>16.635339443336207</v>
      </c>
      <c r="K687" s="58">
        <f t="shared" si="32"/>
        <v>-0.92722409913214821</v>
      </c>
      <c r="L687" s="58">
        <f t="shared" si="33"/>
        <v>0.6874582529265425</v>
      </c>
    </row>
    <row r="688" spans="1:12" x14ac:dyDescent="0.2">
      <c r="A688" s="171" t="s">
        <v>1394</v>
      </c>
      <c r="B688" s="172" t="s">
        <v>301</v>
      </c>
      <c r="C688" s="171" t="s">
        <v>1156</v>
      </c>
      <c r="D688" s="171" t="s">
        <v>179</v>
      </c>
      <c r="E688" s="171" t="s">
        <v>180</v>
      </c>
      <c r="F688" s="173">
        <v>0.91416955</v>
      </c>
      <c r="G688" s="173">
        <v>1.65168132</v>
      </c>
      <c r="H688" s="58">
        <f t="shared" si="31"/>
        <v>-0.44652183267411416</v>
      </c>
      <c r="I688" s="173">
        <v>1.19264568</v>
      </c>
      <c r="J688" s="173">
        <v>2.3628233299999999</v>
      </c>
      <c r="K688" s="58">
        <f t="shared" si="32"/>
        <v>-0.49524551207135736</v>
      </c>
      <c r="L688" s="58">
        <f t="shared" si="33"/>
        <v>1.3046219708368103</v>
      </c>
    </row>
    <row r="689" spans="1:12" x14ac:dyDescent="0.2">
      <c r="A689" s="171" t="s">
        <v>2240</v>
      </c>
      <c r="B689" s="172" t="s">
        <v>93</v>
      </c>
      <c r="C689" s="171" t="s">
        <v>510</v>
      </c>
      <c r="D689" s="171" t="s">
        <v>179</v>
      </c>
      <c r="E689" s="171" t="s">
        <v>180</v>
      </c>
      <c r="F689" s="173">
        <v>0.64596787</v>
      </c>
      <c r="G689" s="173">
        <v>6.0640575199999995</v>
      </c>
      <c r="H689" s="58">
        <f t="shared" si="31"/>
        <v>-0.89347596590739464</v>
      </c>
      <c r="I689" s="173">
        <v>1.18998936</v>
      </c>
      <c r="J689" s="173">
        <v>12.25404554</v>
      </c>
      <c r="K689" s="58">
        <f t="shared" si="32"/>
        <v>-0.90289008180069164</v>
      </c>
      <c r="L689" s="58">
        <f t="shared" si="33"/>
        <v>1.8421804168061795</v>
      </c>
    </row>
    <row r="690" spans="1:12" x14ac:dyDescent="0.2">
      <c r="A690" s="171" t="s">
        <v>1709</v>
      </c>
      <c r="B690" s="172" t="s">
        <v>1341</v>
      </c>
      <c r="C690" s="171" t="s">
        <v>510</v>
      </c>
      <c r="D690" s="171" t="s">
        <v>178</v>
      </c>
      <c r="E690" s="171" t="s">
        <v>706</v>
      </c>
      <c r="F690" s="173">
        <v>2.5068162799999998</v>
      </c>
      <c r="G690" s="173">
        <v>6.1131354900000003</v>
      </c>
      <c r="H690" s="58">
        <f t="shared" si="31"/>
        <v>-0.58992954039695267</v>
      </c>
      <c r="I690" s="173">
        <v>1.1879738999999998</v>
      </c>
      <c r="J690" s="173">
        <v>13.41292076</v>
      </c>
      <c r="K690" s="58">
        <f t="shared" si="32"/>
        <v>-0.91143063309948313</v>
      </c>
      <c r="L690" s="58">
        <f t="shared" si="33"/>
        <v>0.47389747285349526</v>
      </c>
    </row>
    <row r="691" spans="1:12" x14ac:dyDescent="0.2">
      <c r="A691" s="171" t="s">
        <v>2917</v>
      </c>
      <c r="B691" s="172" t="s">
        <v>1918</v>
      </c>
      <c r="C691" s="171" t="s">
        <v>639</v>
      </c>
      <c r="D691" s="171" t="s">
        <v>179</v>
      </c>
      <c r="E691" s="171" t="s">
        <v>706</v>
      </c>
      <c r="F691" s="173">
        <v>1.7803596499999998</v>
      </c>
      <c r="G691" s="173">
        <v>3.3711418599999998</v>
      </c>
      <c r="H691" s="58">
        <f t="shared" si="31"/>
        <v>-0.47188231052371077</v>
      </c>
      <c r="I691" s="173">
        <v>1.1837065651397005</v>
      </c>
      <c r="J691" s="173">
        <v>8.1297825104299992</v>
      </c>
      <c r="K691" s="58">
        <f t="shared" si="32"/>
        <v>-0.85439874146435291</v>
      </c>
      <c r="L691" s="58">
        <f t="shared" si="33"/>
        <v>0.66486935105482792</v>
      </c>
    </row>
    <row r="692" spans="1:12" x14ac:dyDescent="0.2">
      <c r="A692" s="171" t="s">
        <v>1460</v>
      </c>
      <c r="B692" s="172" t="s">
        <v>1461</v>
      </c>
      <c r="C692" s="171" t="s">
        <v>637</v>
      </c>
      <c r="D692" s="171" t="s">
        <v>178</v>
      </c>
      <c r="E692" s="171" t="s">
        <v>706</v>
      </c>
      <c r="F692" s="173">
        <v>0.35752353999999997</v>
      </c>
      <c r="G692" s="173">
        <v>0.10484401</v>
      </c>
      <c r="H692" s="58">
        <f t="shared" si="31"/>
        <v>2.4100521336412064</v>
      </c>
      <c r="I692" s="173">
        <v>1.16808457</v>
      </c>
      <c r="J692" s="173">
        <v>0.20541584999999996</v>
      </c>
      <c r="K692" s="58">
        <f t="shared" si="32"/>
        <v>4.6864383639334566</v>
      </c>
      <c r="L692" s="58">
        <f t="shared" si="33"/>
        <v>3.2671542970289456</v>
      </c>
    </row>
    <row r="693" spans="1:12" x14ac:dyDescent="0.2">
      <c r="A693" s="171" t="s">
        <v>3088</v>
      </c>
      <c r="B693" s="172" t="s">
        <v>451</v>
      </c>
      <c r="C693" s="171" t="s">
        <v>640</v>
      </c>
      <c r="D693" s="171" t="s">
        <v>179</v>
      </c>
      <c r="E693" s="171" t="s">
        <v>706</v>
      </c>
      <c r="F693" s="173">
        <v>3.9835784300000001</v>
      </c>
      <c r="G693" s="173">
        <v>0.32991059</v>
      </c>
      <c r="H693" s="58">
        <f t="shared" si="31"/>
        <v>11.074721305551302</v>
      </c>
      <c r="I693" s="173">
        <v>1.1601518900000001</v>
      </c>
      <c r="J693" s="173">
        <v>0.19264035999999998</v>
      </c>
      <c r="K693" s="58">
        <f t="shared" si="32"/>
        <v>5.0223718954844152</v>
      </c>
      <c r="L693" s="58">
        <f t="shared" si="33"/>
        <v>0.29123360074022692</v>
      </c>
    </row>
    <row r="694" spans="1:12" x14ac:dyDescent="0.2">
      <c r="A694" s="171" t="s">
        <v>3090</v>
      </c>
      <c r="B694" s="172" t="s">
        <v>2113</v>
      </c>
      <c r="C694" s="171" t="s">
        <v>639</v>
      </c>
      <c r="D694" s="171" t="s">
        <v>179</v>
      </c>
      <c r="E694" s="171" t="s">
        <v>180</v>
      </c>
      <c r="F694" s="173">
        <v>1.0171828599999999</v>
      </c>
      <c r="G694" s="173">
        <v>0.2898</v>
      </c>
      <c r="H694" s="58">
        <f t="shared" ref="H694:H757" si="34">IF(ISERROR(F694/G694-1),"",IF((F694/G694-1)&gt;10000%,"",F694/G694-1))</f>
        <v>2.5099477570738435</v>
      </c>
      <c r="I694" s="173">
        <v>1.15180331</v>
      </c>
      <c r="J694" s="173">
        <v>0.63038700000000003</v>
      </c>
      <c r="K694" s="58">
        <f t="shared" ref="K694:K757" si="35">IF(ISERROR(I694/J694-1),"",IF((I694/J694-1)&gt;10000%,"",I694/J694-1))</f>
        <v>0.82713683816449257</v>
      </c>
      <c r="L694" s="58">
        <f t="shared" si="33"/>
        <v>1.1323463610073021</v>
      </c>
    </row>
    <row r="695" spans="1:12" x14ac:dyDescent="0.2">
      <c r="A695" s="171" t="s">
        <v>3038</v>
      </c>
      <c r="B695" s="172" t="s">
        <v>1813</v>
      </c>
      <c r="C695" s="171" t="s">
        <v>2192</v>
      </c>
      <c r="D695" s="171" t="s">
        <v>179</v>
      </c>
      <c r="E695" s="171" t="s">
        <v>180</v>
      </c>
      <c r="F695" s="173">
        <v>0.33992573999999998</v>
      </c>
      <c r="G695" s="173">
        <v>0.78050331000000006</v>
      </c>
      <c r="H695" s="58">
        <f t="shared" si="34"/>
        <v>-0.56447879766198561</v>
      </c>
      <c r="I695" s="173">
        <v>1.1483581399999998</v>
      </c>
      <c r="J695" s="173">
        <v>4.7969817199999998</v>
      </c>
      <c r="K695" s="58">
        <f t="shared" si="35"/>
        <v>-0.76060818926781315</v>
      </c>
      <c r="L695" s="58">
        <f t="shared" si="33"/>
        <v>3.3782617932963825</v>
      </c>
    </row>
    <row r="696" spans="1:12" x14ac:dyDescent="0.2">
      <c r="A696" s="171" t="s">
        <v>1153</v>
      </c>
      <c r="B696" s="172" t="s">
        <v>1002</v>
      </c>
      <c r="C696" s="171" t="s">
        <v>692</v>
      </c>
      <c r="D696" s="171" t="s">
        <v>178</v>
      </c>
      <c r="E696" s="171" t="s">
        <v>706</v>
      </c>
      <c r="F696" s="173">
        <v>8.7359660000000006E-2</v>
      </c>
      <c r="G696" s="173">
        <v>0.19013870999999999</v>
      </c>
      <c r="H696" s="58">
        <f t="shared" si="34"/>
        <v>-0.54054774012088325</v>
      </c>
      <c r="I696" s="173">
        <v>1.1358008700000002</v>
      </c>
      <c r="J696" s="173">
        <v>3.7180289999999998E-2</v>
      </c>
      <c r="K696" s="58">
        <f t="shared" si="35"/>
        <v>29.548467212063173</v>
      </c>
      <c r="L696" s="58">
        <f t="shared" si="33"/>
        <v>13.001434185984699</v>
      </c>
    </row>
    <row r="697" spans="1:12" x14ac:dyDescent="0.2">
      <c r="A697" s="171" t="s">
        <v>1430</v>
      </c>
      <c r="B697" s="172" t="s">
        <v>677</v>
      </c>
      <c r="C697" s="171" t="s">
        <v>637</v>
      </c>
      <c r="D697" s="171" t="s">
        <v>178</v>
      </c>
      <c r="E697" s="171" t="s">
        <v>706</v>
      </c>
      <c r="F697" s="173">
        <v>0.58227222000000001</v>
      </c>
      <c r="G697" s="173">
        <v>2.4421480099999999</v>
      </c>
      <c r="H697" s="58">
        <f t="shared" si="34"/>
        <v>-0.7615737385220972</v>
      </c>
      <c r="I697" s="173">
        <v>1.1320647799999999</v>
      </c>
      <c r="J697" s="173">
        <v>2.7222682599999999</v>
      </c>
      <c r="K697" s="58">
        <f t="shared" si="35"/>
        <v>-0.58414650141790214</v>
      </c>
      <c r="L697" s="58">
        <f t="shared" si="33"/>
        <v>1.9442191145577921</v>
      </c>
    </row>
    <row r="698" spans="1:12" x14ac:dyDescent="0.2">
      <c r="A698" s="171" t="s">
        <v>3150</v>
      </c>
      <c r="B698" s="172" t="s">
        <v>1594</v>
      </c>
      <c r="C698" s="171" t="s">
        <v>2197</v>
      </c>
      <c r="D698" s="171" t="s">
        <v>179</v>
      </c>
      <c r="E698" s="171" t="s">
        <v>706</v>
      </c>
      <c r="F698" s="173">
        <v>0.36127983000000002</v>
      </c>
      <c r="G698" s="173">
        <v>4.6300470000000003E-2</v>
      </c>
      <c r="H698" s="58">
        <f t="shared" si="34"/>
        <v>6.8029408772740316</v>
      </c>
      <c r="I698" s="173">
        <v>1.1245271799999998</v>
      </c>
      <c r="J698" s="173">
        <v>4.2583256550740005</v>
      </c>
      <c r="K698" s="58">
        <f t="shared" si="35"/>
        <v>-0.73592269096186391</v>
      </c>
      <c r="L698" s="58">
        <f t="shared" si="33"/>
        <v>3.1126209841274552</v>
      </c>
    </row>
    <row r="699" spans="1:12" x14ac:dyDescent="0.2">
      <c r="A699" s="171" t="s">
        <v>2938</v>
      </c>
      <c r="B699" s="172" t="s">
        <v>187</v>
      </c>
      <c r="C699" s="171" t="s">
        <v>640</v>
      </c>
      <c r="D699" s="171" t="s">
        <v>178</v>
      </c>
      <c r="E699" s="171" t="s">
        <v>180</v>
      </c>
      <c r="F699" s="173">
        <v>3.2869248199999999</v>
      </c>
      <c r="G699" s="173">
        <v>2.72043743</v>
      </c>
      <c r="H699" s="58">
        <f t="shared" si="34"/>
        <v>0.20823393464337081</v>
      </c>
      <c r="I699" s="173">
        <v>1.1183379200000001</v>
      </c>
      <c r="J699" s="173">
        <v>37.777773170000003</v>
      </c>
      <c r="K699" s="58">
        <f t="shared" si="35"/>
        <v>-0.97039693380106129</v>
      </c>
      <c r="L699" s="58">
        <f t="shared" si="33"/>
        <v>0.3402383629814813</v>
      </c>
    </row>
    <row r="700" spans="1:12" x14ac:dyDescent="0.2">
      <c r="A700" s="171" t="s">
        <v>1647</v>
      </c>
      <c r="B700" s="172" t="s">
        <v>1648</v>
      </c>
      <c r="C700" s="171" t="s">
        <v>2197</v>
      </c>
      <c r="D700" s="171" t="s">
        <v>609</v>
      </c>
      <c r="E700" s="171" t="s">
        <v>706</v>
      </c>
      <c r="F700" s="173">
        <v>2.83751343</v>
      </c>
      <c r="G700" s="173">
        <v>1.1089269099999999</v>
      </c>
      <c r="H700" s="58">
        <f t="shared" si="34"/>
        <v>1.5587921119165555</v>
      </c>
      <c r="I700" s="173">
        <v>1.1143022899999999</v>
      </c>
      <c r="J700" s="173">
        <v>1.3783968899999999</v>
      </c>
      <c r="K700" s="58">
        <f t="shared" si="35"/>
        <v>-0.19159547001009269</v>
      </c>
      <c r="L700" s="58">
        <f t="shared" si="33"/>
        <v>0.39270379418080847</v>
      </c>
    </row>
    <row r="701" spans="1:12" x14ac:dyDescent="0.2">
      <c r="A701" s="171" t="s">
        <v>1926</v>
      </c>
      <c r="B701" s="172" t="s">
        <v>1922</v>
      </c>
      <c r="C701" s="171" t="s">
        <v>2197</v>
      </c>
      <c r="D701" s="171" t="s">
        <v>609</v>
      </c>
      <c r="E701" s="171" t="s">
        <v>180</v>
      </c>
      <c r="F701" s="173">
        <v>0.39360173999999998</v>
      </c>
      <c r="G701" s="173">
        <v>9.3540039999999991E-2</v>
      </c>
      <c r="H701" s="58">
        <f t="shared" si="34"/>
        <v>3.2078423314764457</v>
      </c>
      <c r="I701" s="173">
        <v>1.1142343330715769</v>
      </c>
      <c r="J701" s="173">
        <v>0.95415165928857992</v>
      </c>
      <c r="K701" s="58">
        <f t="shared" si="35"/>
        <v>0.16777487333864238</v>
      </c>
      <c r="L701" s="58">
        <f t="shared" si="33"/>
        <v>2.830867396753828</v>
      </c>
    </row>
    <row r="702" spans="1:12" x14ac:dyDescent="0.2">
      <c r="A702" s="171" t="s">
        <v>1262</v>
      </c>
      <c r="B702" s="172" t="s">
        <v>478</v>
      </c>
      <c r="C702" s="171" t="s">
        <v>1245</v>
      </c>
      <c r="D702" s="171" t="s">
        <v>178</v>
      </c>
      <c r="E702" s="171" t="s">
        <v>706</v>
      </c>
      <c r="F702" s="173">
        <v>0.318998</v>
      </c>
      <c r="G702" s="173">
        <v>0.62580020999999997</v>
      </c>
      <c r="H702" s="58">
        <f t="shared" si="34"/>
        <v>-0.49025584379398013</v>
      </c>
      <c r="I702" s="173">
        <v>1.1122954819999999</v>
      </c>
      <c r="J702" s="173">
        <v>1.1410318068631942</v>
      </c>
      <c r="K702" s="58">
        <f t="shared" si="35"/>
        <v>-2.518450817089235E-2</v>
      </c>
      <c r="L702" s="58">
        <f t="shared" si="33"/>
        <v>3.4868415538655411</v>
      </c>
    </row>
    <row r="703" spans="1:12" x14ac:dyDescent="0.2">
      <c r="A703" s="171" t="s">
        <v>1730</v>
      </c>
      <c r="B703" s="172" t="s">
        <v>1731</v>
      </c>
      <c r="C703" s="171" t="s">
        <v>1740</v>
      </c>
      <c r="D703" s="171" t="s">
        <v>178</v>
      </c>
      <c r="E703" s="171" t="s">
        <v>706</v>
      </c>
      <c r="F703" s="173">
        <v>8.9036874399999988</v>
      </c>
      <c r="G703" s="173">
        <v>5.1244043099999992</v>
      </c>
      <c r="H703" s="58">
        <f t="shared" si="34"/>
        <v>0.737506820573258</v>
      </c>
      <c r="I703" s="173">
        <v>1.11133294</v>
      </c>
      <c r="J703" s="173">
        <v>7.9550332900000003</v>
      </c>
      <c r="K703" s="58">
        <f t="shared" si="35"/>
        <v>-0.86029814087679324</v>
      </c>
      <c r="L703" s="58">
        <f t="shared" si="33"/>
        <v>0.12481715553123686</v>
      </c>
    </row>
    <row r="704" spans="1:12" x14ac:dyDescent="0.2">
      <c r="A704" s="171" t="s">
        <v>1105</v>
      </c>
      <c r="B704" s="172" t="s">
        <v>1073</v>
      </c>
      <c r="C704" s="171" t="s">
        <v>2197</v>
      </c>
      <c r="D704" s="171" t="s">
        <v>179</v>
      </c>
      <c r="E704" s="171" t="s">
        <v>180</v>
      </c>
      <c r="F704" s="173">
        <v>0.17315179999999999</v>
      </c>
      <c r="G704" s="173">
        <v>0.49813782000000001</v>
      </c>
      <c r="H704" s="58">
        <f t="shared" si="34"/>
        <v>-0.65240181923950291</v>
      </c>
      <c r="I704" s="173">
        <v>1.1065004209313949</v>
      </c>
      <c r="J704" s="173">
        <v>0</v>
      </c>
      <c r="K704" s="58" t="str">
        <f t="shared" si="35"/>
        <v/>
      </c>
      <c r="L704" s="58">
        <f t="shared" si="33"/>
        <v>6.3903489362016161</v>
      </c>
    </row>
    <row r="705" spans="1:16" x14ac:dyDescent="0.2">
      <c r="A705" s="171" t="s">
        <v>2284</v>
      </c>
      <c r="B705" s="172" t="s">
        <v>703</v>
      </c>
      <c r="C705" s="171" t="s">
        <v>510</v>
      </c>
      <c r="D705" s="171" t="s">
        <v>179</v>
      </c>
      <c r="E705" s="171" t="s">
        <v>706</v>
      </c>
      <c r="F705" s="173">
        <v>0.73268664000000006</v>
      </c>
      <c r="G705" s="173">
        <v>0.43961433</v>
      </c>
      <c r="H705" s="58">
        <f t="shared" si="34"/>
        <v>0.66665777250709746</v>
      </c>
      <c r="I705" s="173">
        <v>1.1000391650326511</v>
      </c>
      <c r="J705" s="173">
        <v>0.29138421999999997</v>
      </c>
      <c r="K705" s="58">
        <f t="shared" si="35"/>
        <v>2.7752187302135001</v>
      </c>
      <c r="L705" s="58">
        <f t="shared" si="33"/>
        <v>1.5013774033502931</v>
      </c>
    </row>
    <row r="706" spans="1:16" x14ac:dyDescent="0.2">
      <c r="A706" s="171" t="s">
        <v>3076</v>
      </c>
      <c r="B706" s="172" t="s">
        <v>691</v>
      </c>
      <c r="C706" s="171" t="s">
        <v>692</v>
      </c>
      <c r="D706" s="171" t="s">
        <v>179</v>
      </c>
      <c r="E706" s="171" t="s">
        <v>706</v>
      </c>
      <c r="F706" s="173">
        <v>0.32287705</v>
      </c>
      <c r="G706" s="173">
        <v>0.40240982000000003</v>
      </c>
      <c r="H706" s="58">
        <f t="shared" si="34"/>
        <v>-0.19764122555458519</v>
      </c>
      <c r="I706" s="173">
        <v>1.07769947</v>
      </c>
      <c r="J706" s="173">
        <v>11.03904541</v>
      </c>
      <c r="K706" s="58">
        <f t="shared" si="35"/>
        <v>-0.90237385299423278</v>
      </c>
      <c r="L706" s="58">
        <f t="shared" si="33"/>
        <v>3.3378014014932309</v>
      </c>
    </row>
    <row r="707" spans="1:16" x14ac:dyDescent="0.2">
      <c r="A707" s="171" t="s">
        <v>1333</v>
      </c>
      <c r="B707" s="172" t="s">
        <v>655</v>
      </c>
      <c r="C707" s="171" t="s">
        <v>639</v>
      </c>
      <c r="D707" s="171" t="s">
        <v>179</v>
      </c>
      <c r="E707" s="171" t="s">
        <v>180</v>
      </c>
      <c r="F707" s="173">
        <v>1.3156266999999999</v>
      </c>
      <c r="G707" s="173">
        <v>1.19576916</v>
      </c>
      <c r="H707" s="58">
        <f t="shared" si="34"/>
        <v>0.10023468074724384</v>
      </c>
      <c r="I707" s="173">
        <v>1.0772047600000001</v>
      </c>
      <c r="J707" s="173">
        <v>2.06193632</v>
      </c>
      <c r="K707" s="58">
        <f t="shared" si="35"/>
        <v>-0.47757612611431177</v>
      </c>
      <c r="L707" s="58">
        <f t="shared" si="33"/>
        <v>0.81877690685359317</v>
      </c>
    </row>
    <row r="708" spans="1:16" x14ac:dyDescent="0.2">
      <c r="A708" s="171" t="s">
        <v>1691</v>
      </c>
      <c r="B708" s="172" t="s">
        <v>159</v>
      </c>
      <c r="C708" s="171" t="s">
        <v>637</v>
      </c>
      <c r="D708" s="171" t="s">
        <v>178</v>
      </c>
      <c r="E708" s="171" t="s">
        <v>706</v>
      </c>
      <c r="F708" s="173">
        <v>0.16464869000000001</v>
      </c>
      <c r="G708" s="173">
        <v>5.5912399999999999E-3</v>
      </c>
      <c r="H708" s="58">
        <f t="shared" si="34"/>
        <v>28.447616271167043</v>
      </c>
      <c r="I708" s="173">
        <v>1.0760663200000005</v>
      </c>
      <c r="J708" s="173">
        <v>0.23027189000000001</v>
      </c>
      <c r="K708" s="58">
        <f t="shared" si="35"/>
        <v>3.6730250922073049</v>
      </c>
      <c r="L708" s="58">
        <f t="shared" si="33"/>
        <v>6.5355291924885668</v>
      </c>
    </row>
    <row r="709" spans="1:16" x14ac:dyDescent="0.2">
      <c r="A709" s="171" t="s">
        <v>2310</v>
      </c>
      <c r="B709" s="172" t="s">
        <v>229</v>
      </c>
      <c r="C709" s="171" t="s">
        <v>234</v>
      </c>
      <c r="D709" s="171" t="s">
        <v>609</v>
      </c>
      <c r="E709" s="171" t="s">
        <v>180</v>
      </c>
      <c r="F709" s="173">
        <v>1.2887017000000001</v>
      </c>
      <c r="G709" s="173">
        <v>2.4071376899999999</v>
      </c>
      <c r="H709" s="58">
        <f t="shared" si="34"/>
        <v>-0.46463315939355343</v>
      </c>
      <c r="I709" s="173">
        <v>1.0658301100000001</v>
      </c>
      <c r="J709" s="173">
        <v>3.05870738</v>
      </c>
      <c r="K709" s="58">
        <f t="shared" si="35"/>
        <v>-0.65154230935291357</v>
      </c>
      <c r="L709" s="58">
        <f t="shared" si="33"/>
        <v>0.82705727011922159</v>
      </c>
      <c r="M709" s="129"/>
      <c r="P709" s="129"/>
    </row>
    <row r="710" spans="1:16" x14ac:dyDescent="0.2">
      <c r="A710" s="171" t="s">
        <v>1164</v>
      </c>
      <c r="B710" s="172" t="s">
        <v>475</v>
      </c>
      <c r="C710" s="171" t="s">
        <v>1156</v>
      </c>
      <c r="D710" s="171" t="s">
        <v>179</v>
      </c>
      <c r="E710" s="171" t="s">
        <v>180</v>
      </c>
      <c r="F710" s="173">
        <v>0.96204674000000001</v>
      </c>
      <c r="G710" s="173">
        <v>2.0491187700000002</v>
      </c>
      <c r="H710" s="58">
        <f t="shared" si="34"/>
        <v>-0.53050708720022122</v>
      </c>
      <c r="I710" s="173">
        <v>1.0548292163349999</v>
      </c>
      <c r="J710" s="173">
        <v>3.3245700000000002E-3</v>
      </c>
      <c r="K710" s="58" t="str">
        <f t="shared" si="35"/>
        <v/>
      </c>
      <c r="L710" s="58">
        <f t="shared" si="33"/>
        <v>1.0964427948012172</v>
      </c>
    </row>
    <row r="711" spans="1:16" x14ac:dyDescent="0.2">
      <c r="A711" s="171" t="s">
        <v>3082</v>
      </c>
      <c r="B711" s="172" t="s">
        <v>348</v>
      </c>
      <c r="C711" s="171" t="s">
        <v>1245</v>
      </c>
      <c r="D711" s="171" t="s">
        <v>179</v>
      </c>
      <c r="E711" s="171" t="s">
        <v>706</v>
      </c>
      <c r="F711" s="173">
        <v>1.29763607</v>
      </c>
      <c r="G711" s="173">
        <v>0.36526425000000001</v>
      </c>
      <c r="H711" s="58">
        <f t="shared" si="34"/>
        <v>2.5525953333785059</v>
      </c>
      <c r="I711" s="173">
        <v>1.0404937400000001</v>
      </c>
      <c r="J711" s="173">
        <v>1.0819594699999999</v>
      </c>
      <c r="K711" s="58">
        <f t="shared" si="35"/>
        <v>-3.8324661089199408E-2</v>
      </c>
      <c r="L711" s="58">
        <f t="shared" si="33"/>
        <v>0.80183786814742286</v>
      </c>
    </row>
    <row r="712" spans="1:16" x14ac:dyDescent="0.2">
      <c r="A712" s="171" t="s">
        <v>3075</v>
      </c>
      <c r="B712" s="172" t="s">
        <v>264</v>
      </c>
      <c r="C712" s="171" t="s">
        <v>639</v>
      </c>
      <c r="D712" s="171" t="s">
        <v>179</v>
      </c>
      <c r="E712" s="171" t="s">
        <v>706</v>
      </c>
      <c r="F712" s="173">
        <v>0.31960738</v>
      </c>
      <c r="G712" s="173">
        <v>0.40429556999999999</v>
      </c>
      <c r="H712" s="58">
        <f t="shared" si="34"/>
        <v>-0.20947098183638269</v>
      </c>
      <c r="I712" s="173">
        <v>1.0127154200000001</v>
      </c>
      <c r="J712" s="173">
        <v>0.62282792064400028</v>
      </c>
      <c r="K712" s="58">
        <f t="shared" si="35"/>
        <v>0.62599553814616815</v>
      </c>
      <c r="L712" s="58">
        <f t="shared" si="33"/>
        <v>3.1686233903610117</v>
      </c>
    </row>
    <row r="713" spans="1:16" x14ac:dyDescent="0.2">
      <c r="A713" s="171" t="s">
        <v>2966</v>
      </c>
      <c r="B713" s="172" t="s">
        <v>291</v>
      </c>
      <c r="C713" s="171" t="s">
        <v>510</v>
      </c>
      <c r="D713" s="171" t="s">
        <v>179</v>
      </c>
      <c r="E713" s="171" t="s">
        <v>706</v>
      </c>
      <c r="F713" s="173">
        <v>1.6915262099999999</v>
      </c>
      <c r="G713" s="173">
        <v>1.9769730700000001</v>
      </c>
      <c r="H713" s="58">
        <f t="shared" si="34"/>
        <v>-0.14438581098122905</v>
      </c>
      <c r="I713" s="173">
        <v>1.0068025534737055</v>
      </c>
      <c r="J713" s="173">
        <v>6.0964708977283202</v>
      </c>
      <c r="K713" s="58">
        <f t="shared" si="35"/>
        <v>-0.83485485777536272</v>
      </c>
      <c r="L713" s="58">
        <f t="shared" si="33"/>
        <v>0.59520363770993867</v>
      </c>
    </row>
    <row r="714" spans="1:16" x14ac:dyDescent="0.2">
      <c r="A714" s="171" t="s">
        <v>3041</v>
      </c>
      <c r="B714" s="172" t="s">
        <v>442</v>
      </c>
      <c r="C714" s="171" t="s">
        <v>640</v>
      </c>
      <c r="D714" s="171" t="s">
        <v>178</v>
      </c>
      <c r="E714" s="171" t="s">
        <v>706</v>
      </c>
      <c r="F714" s="173">
        <v>0.82801016999999999</v>
      </c>
      <c r="G714" s="173">
        <v>0.75015549999999998</v>
      </c>
      <c r="H714" s="58">
        <f t="shared" si="34"/>
        <v>0.10378470863707601</v>
      </c>
      <c r="I714" s="173">
        <v>1.0013413099999999</v>
      </c>
      <c r="J714" s="173">
        <v>1.024153E-2</v>
      </c>
      <c r="K714" s="58">
        <f t="shared" si="35"/>
        <v>96.772628699032268</v>
      </c>
      <c r="L714" s="58">
        <f t="shared" si="33"/>
        <v>1.209334554429446</v>
      </c>
    </row>
    <row r="715" spans="1:16" x14ac:dyDescent="0.2">
      <c r="A715" s="171" t="s">
        <v>2950</v>
      </c>
      <c r="B715" s="172" t="s">
        <v>1767</v>
      </c>
      <c r="C715" s="171" t="s">
        <v>639</v>
      </c>
      <c r="D715" s="171" t="s">
        <v>179</v>
      </c>
      <c r="E715" s="171" t="s">
        <v>706</v>
      </c>
      <c r="F715" s="173">
        <v>0.16308966</v>
      </c>
      <c r="G715" s="173">
        <v>2.3432832799999996</v>
      </c>
      <c r="H715" s="58">
        <f t="shared" si="34"/>
        <v>-0.93040121892560934</v>
      </c>
      <c r="I715" s="173">
        <v>0.98119239609500009</v>
      </c>
      <c r="J715" s="173">
        <v>4.5531323684010001</v>
      </c>
      <c r="K715" s="58">
        <f t="shared" si="35"/>
        <v>-0.78450167561467543</v>
      </c>
      <c r="L715" s="58">
        <f t="shared" si="33"/>
        <v>6.0162759312576908</v>
      </c>
    </row>
    <row r="716" spans="1:16" x14ac:dyDescent="0.2">
      <c r="A716" s="171" t="s">
        <v>2293</v>
      </c>
      <c r="B716" s="172" t="s">
        <v>1085</v>
      </c>
      <c r="C716" s="171" t="s">
        <v>510</v>
      </c>
      <c r="D716" s="171" t="s">
        <v>178</v>
      </c>
      <c r="E716" s="171" t="s">
        <v>706</v>
      </c>
      <c r="F716" s="173">
        <v>0.94004076000000003</v>
      </c>
      <c r="G716" s="173">
        <v>1.22653441</v>
      </c>
      <c r="H716" s="58">
        <f t="shared" si="34"/>
        <v>-0.233579790068833</v>
      </c>
      <c r="I716" s="173">
        <v>0.92123213000000004</v>
      </c>
      <c r="J716" s="173">
        <v>6.3081897410802998</v>
      </c>
      <c r="K716" s="58">
        <f t="shared" si="35"/>
        <v>-0.85396252049922716</v>
      </c>
      <c r="L716" s="58">
        <f t="shared" si="33"/>
        <v>0.97999168674345571</v>
      </c>
    </row>
    <row r="717" spans="1:16" x14ac:dyDescent="0.2">
      <c r="A717" s="171" t="s">
        <v>2034</v>
      </c>
      <c r="B717" s="172" t="s">
        <v>1856</v>
      </c>
      <c r="C717" s="171" t="s">
        <v>2190</v>
      </c>
      <c r="D717" s="171" t="s">
        <v>178</v>
      </c>
      <c r="E717" s="171" t="s">
        <v>706</v>
      </c>
      <c r="F717" s="173">
        <v>1.11117529</v>
      </c>
      <c r="G717" s="173">
        <v>2.4120940099999997</v>
      </c>
      <c r="H717" s="58">
        <f t="shared" si="34"/>
        <v>-0.53933168218431082</v>
      </c>
      <c r="I717" s="173">
        <v>0.89483143000000009</v>
      </c>
      <c r="J717" s="173">
        <v>0.25134079999999998</v>
      </c>
      <c r="K717" s="58">
        <f t="shared" si="35"/>
        <v>2.5602314864916487</v>
      </c>
      <c r="L717" s="58">
        <f t="shared" si="33"/>
        <v>0.8053017719643496</v>
      </c>
    </row>
    <row r="718" spans="1:16" x14ac:dyDescent="0.2">
      <c r="A718" s="171" t="s">
        <v>1683</v>
      </c>
      <c r="B718" s="172" t="s">
        <v>1437</v>
      </c>
      <c r="C718" s="171" t="s">
        <v>637</v>
      </c>
      <c r="D718" s="171" t="s">
        <v>178</v>
      </c>
      <c r="E718" s="171" t="s">
        <v>706</v>
      </c>
      <c r="F718" s="173">
        <v>1.3092706699999999</v>
      </c>
      <c r="G718" s="173">
        <v>0.48559783000000001</v>
      </c>
      <c r="H718" s="58">
        <f t="shared" si="34"/>
        <v>1.6962037083238197</v>
      </c>
      <c r="I718" s="173">
        <v>0.88566792999999999</v>
      </c>
      <c r="J718" s="173">
        <v>1.5424983299999999</v>
      </c>
      <c r="K718" s="58">
        <f t="shared" si="35"/>
        <v>-0.42582243832964151</v>
      </c>
      <c r="L718" s="58">
        <f t="shared" si="33"/>
        <v>0.67645900140724924</v>
      </c>
    </row>
    <row r="719" spans="1:16" x14ac:dyDescent="0.2">
      <c r="A719" s="171" t="s">
        <v>2328</v>
      </c>
      <c r="B719" s="172" t="s">
        <v>1889</v>
      </c>
      <c r="C719" s="171" t="s">
        <v>1678</v>
      </c>
      <c r="D719" s="171" t="s">
        <v>609</v>
      </c>
      <c r="E719" s="171" t="s">
        <v>706</v>
      </c>
      <c r="F719" s="173">
        <v>0.12088333999999999</v>
      </c>
      <c r="G719" s="173">
        <v>4.3898430000000002E-2</v>
      </c>
      <c r="H719" s="58">
        <f t="shared" si="34"/>
        <v>1.7537053147458801</v>
      </c>
      <c r="I719" s="173">
        <v>0.87934033</v>
      </c>
      <c r="J719" s="173">
        <v>3.7935199999999995E-2</v>
      </c>
      <c r="K719" s="58">
        <f t="shared" si="35"/>
        <v>22.180063107615094</v>
      </c>
      <c r="L719" s="58">
        <f t="shared" si="33"/>
        <v>7.2742888308678442</v>
      </c>
    </row>
    <row r="720" spans="1:16" x14ac:dyDescent="0.2">
      <c r="A720" s="171" t="s">
        <v>1984</v>
      </c>
      <c r="B720" s="172" t="s">
        <v>317</v>
      </c>
      <c r="C720" s="171" t="s">
        <v>1245</v>
      </c>
      <c r="D720" s="171" t="s">
        <v>178</v>
      </c>
      <c r="E720" s="171" t="s">
        <v>706</v>
      </c>
      <c r="F720" s="173">
        <v>1.7529500000000001E-3</v>
      </c>
      <c r="G720" s="173">
        <v>1.4082699999999999E-3</v>
      </c>
      <c r="H720" s="58">
        <f t="shared" si="34"/>
        <v>0.24475420196411224</v>
      </c>
      <c r="I720" s="173">
        <v>0.87745587000000003</v>
      </c>
      <c r="J720" s="173">
        <v>1.163265E-2</v>
      </c>
      <c r="K720" s="58">
        <f t="shared" si="35"/>
        <v>74.430436744851775</v>
      </c>
      <c r="L720" s="58" t="str">
        <f t="shared" si="33"/>
        <v/>
      </c>
    </row>
    <row r="721" spans="1:12" x14ac:dyDescent="0.2">
      <c r="A721" s="171" t="s">
        <v>2977</v>
      </c>
      <c r="B721" s="171" t="s">
        <v>941</v>
      </c>
      <c r="C721" s="171" t="s">
        <v>2192</v>
      </c>
      <c r="D721" s="171" t="s">
        <v>179</v>
      </c>
      <c r="E721" s="171" t="s">
        <v>180</v>
      </c>
      <c r="F721" s="173">
        <v>0.58086004000000002</v>
      </c>
      <c r="G721" s="173">
        <v>1.6206109</v>
      </c>
      <c r="H721" s="58">
        <f t="shared" si="34"/>
        <v>-0.64157957965110568</v>
      </c>
      <c r="I721" s="173">
        <v>0.87675754000000006</v>
      </c>
      <c r="J721" s="173">
        <v>5.0935958399999999</v>
      </c>
      <c r="K721" s="58">
        <f t="shared" si="35"/>
        <v>-0.82787061095133918</v>
      </c>
      <c r="L721" s="58">
        <f t="shared" si="33"/>
        <v>1.5094127321962103</v>
      </c>
    </row>
    <row r="722" spans="1:12" x14ac:dyDescent="0.2">
      <c r="A722" s="171" t="s">
        <v>2323</v>
      </c>
      <c r="B722" s="172" t="s">
        <v>1132</v>
      </c>
      <c r="C722" s="171" t="s">
        <v>510</v>
      </c>
      <c r="D722" s="171" t="s">
        <v>178</v>
      </c>
      <c r="E722" s="171" t="s">
        <v>706</v>
      </c>
      <c r="F722" s="173">
        <v>0.15469829999999998</v>
      </c>
      <c r="G722" s="173">
        <v>1.6939485000000001</v>
      </c>
      <c r="H722" s="58">
        <f t="shared" si="34"/>
        <v>-0.90867591311069962</v>
      </c>
      <c r="I722" s="173">
        <v>0.86534743000000003</v>
      </c>
      <c r="J722" s="173">
        <v>0.86215818</v>
      </c>
      <c r="K722" s="58">
        <f t="shared" si="35"/>
        <v>3.6991471796974373E-3</v>
      </c>
      <c r="L722" s="58">
        <f t="shared" si="33"/>
        <v>5.5937746568643618</v>
      </c>
    </row>
    <row r="723" spans="1:12" x14ac:dyDescent="0.2">
      <c r="A723" s="171" t="s">
        <v>1705</v>
      </c>
      <c r="B723" s="172" t="s">
        <v>254</v>
      </c>
      <c r="C723" s="171" t="s">
        <v>510</v>
      </c>
      <c r="D723" s="171" t="s">
        <v>178</v>
      </c>
      <c r="E723" s="171" t="s">
        <v>706</v>
      </c>
      <c r="F723" s="173">
        <v>0</v>
      </c>
      <c r="G723" s="173">
        <v>0.23420876000000002</v>
      </c>
      <c r="H723" s="58">
        <f t="shared" si="34"/>
        <v>-1</v>
      </c>
      <c r="I723" s="173">
        <v>0.86215538000000003</v>
      </c>
      <c r="J723" s="173">
        <v>1.59413E-3</v>
      </c>
      <c r="K723" s="58" t="str">
        <f t="shared" si="35"/>
        <v/>
      </c>
      <c r="L723" s="58" t="str">
        <f t="shared" si="33"/>
        <v/>
      </c>
    </row>
    <row r="724" spans="1:12" x14ac:dyDescent="0.2">
      <c r="A724" s="171" t="s">
        <v>2972</v>
      </c>
      <c r="B724" s="172" t="s">
        <v>184</v>
      </c>
      <c r="C724" s="171" t="s">
        <v>640</v>
      </c>
      <c r="D724" s="171" t="s">
        <v>178</v>
      </c>
      <c r="E724" s="171" t="s">
        <v>706</v>
      </c>
      <c r="F724" s="173">
        <v>0.19201342999999998</v>
      </c>
      <c r="G724" s="173">
        <v>1.7258656000000001</v>
      </c>
      <c r="H724" s="58">
        <f t="shared" si="34"/>
        <v>-0.88874369475815496</v>
      </c>
      <c r="I724" s="173">
        <v>0.85758386999999991</v>
      </c>
      <c r="J724" s="173">
        <v>1.1492852300000003</v>
      </c>
      <c r="K724" s="58">
        <f t="shared" si="35"/>
        <v>-0.25381111005837975</v>
      </c>
      <c r="L724" s="58">
        <f t="shared" si="33"/>
        <v>4.4662702499507452</v>
      </c>
    </row>
    <row r="725" spans="1:12" x14ac:dyDescent="0.2">
      <c r="A725" s="171" t="s">
        <v>2948</v>
      </c>
      <c r="B725" s="172" t="s">
        <v>2067</v>
      </c>
      <c r="C725" s="171" t="s">
        <v>639</v>
      </c>
      <c r="D725" s="171" t="s">
        <v>179</v>
      </c>
      <c r="E725" s="171" t="s">
        <v>706</v>
      </c>
      <c r="F725" s="173">
        <v>1.47514853</v>
      </c>
      <c r="G725" s="173">
        <v>2.3875389500000002</v>
      </c>
      <c r="H725" s="58">
        <f t="shared" si="34"/>
        <v>-0.38214682110212284</v>
      </c>
      <c r="I725" s="173">
        <v>0.85603828999999987</v>
      </c>
      <c r="J725" s="173">
        <v>8.5938264399999991</v>
      </c>
      <c r="K725" s="58">
        <f t="shared" si="35"/>
        <v>-0.90038915773123296</v>
      </c>
      <c r="L725" s="58">
        <f t="shared" si="33"/>
        <v>0.58030650649124793</v>
      </c>
    </row>
    <row r="726" spans="1:12" x14ac:dyDescent="0.2">
      <c r="A726" s="171" t="s">
        <v>2285</v>
      </c>
      <c r="B726" s="172" t="s">
        <v>790</v>
      </c>
      <c r="C726" s="171" t="s">
        <v>2190</v>
      </c>
      <c r="D726" s="171" t="s">
        <v>178</v>
      </c>
      <c r="E726" s="171" t="s">
        <v>706</v>
      </c>
      <c r="F726" s="173">
        <v>0.50426411999999998</v>
      </c>
      <c r="G726" s="173">
        <v>1.5530991200000002</v>
      </c>
      <c r="H726" s="58">
        <f t="shared" si="34"/>
        <v>-0.67531749036082134</v>
      </c>
      <c r="I726" s="173">
        <v>0.84500913</v>
      </c>
      <c r="J726" s="173">
        <v>5.47078197</v>
      </c>
      <c r="K726" s="58">
        <f t="shared" si="35"/>
        <v>-0.84554143545954541</v>
      </c>
      <c r="L726" s="58">
        <f t="shared" si="33"/>
        <v>1.6757272557880978</v>
      </c>
    </row>
    <row r="727" spans="1:12" x14ac:dyDescent="0.2">
      <c r="A727" s="171" t="s">
        <v>2154</v>
      </c>
      <c r="B727" s="171" t="s">
        <v>2155</v>
      </c>
      <c r="C727" s="171" t="s">
        <v>640</v>
      </c>
      <c r="D727" s="171" t="s">
        <v>179</v>
      </c>
      <c r="E727" s="171" t="s">
        <v>706</v>
      </c>
      <c r="F727" s="173">
        <v>7.0668399999999992E-2</v>
      </c>
      <c r="G727" s="173">
        <v>0.37622540000000004</v>
      </c>
      <c r="H727" s="58">
        <f t="shared" si="34"/>
        <v>-0.81216472890985036</v>
      </c>
      <c r="I727" s="173">
        <v>0.83879988999999999</v>
      </c>
      <c r="J727" s="173">
        <v>6.2550350000000005E-2</v>
      </c>
      <c r="K727" s="58">
        <f t="shared" si="35"/>
        <v>12.409995147908843</v>
      </c>
      <c r="L727" s="58">
        <f t="shared" si="33"/>
        <v>11.869518625014859</v>
      </c>
    </row>
    <row r="728" spans="1:12" x14ac:dyDescent="0.2">
      <c r="A728" s="171" t="s">
        <v>1706</v>
      </c>
      <c r="B728" s="172" t="s">
        <v>1230</v>
      </c>
      <c r="C728" s="171" t="s">
        <v>510</v>
      </c>
      <c r="D728" s="171" t="s">
        <v>178</v>
      </c>
      <c r="E728" s="171" t="s">
        <v>706</v>
      </c>
      <c r="F728" s="173">
        <v>0.59689146999999998</v>
      </c>
      <c r="G728" s="173">
        <v>0.33663543000000001</v>
      </c>
      <c r="H728" s="58">
        <f t="shared" si="34"/>
        <v>0.77310947335519598</v>
      </c>
      <c r="I728" s="173">
        <v>0.83614960999999999</v>
      </c>
      <c r="J728" s="173">
        <v>28.132641260000003</v>
      </c>
      <c r="K728" s="58">
        <f t="shared" si="35"/>
        <v>-0.97027831115207563</v>
      </c>
      <c r="L728" s="58">
        <f t="shared" si="33"/>
        <v>1.4008402733582372</v>
      </c>
    </row>
    <row r="729" spans="1:12" x14ac:dyDescent="0.2">
      <c r="A729" s="171" t="s">
        <v>3068</v>
      </c>
      <c r="B729" s="172" t="s">
        <v>1891</v>
      </c>
      <c r="C729" s="171" t="s">
        <v>2217</v>
      </c>
      <c r="D729" s="171" t="s">
        <v>179</v>
      </c>
      <c r="E729" s="171" t="s">
        <v>706</v>
      </c>
      <c r="F729" s="173">
        <v>0.46957569999999998</v>
      </c>
      <c r="G729" s="173">
        <v>0.47848993000000001</v>
      </c>
      <c r="H729" s="58">
        <f t="shared" si="34"/>
        <v>-1.8629921846004205E-2</v>
      </c>
      <c r="I729" s="173">
        <v>0.83071227999999986</v>
      </c>
      <c r="J729" s="173">
        <v>0.71317316000000008</v>
      </c>
      <c r="K729" s="58">
        <f t="shared" si="35"/>
        <v>0.16481147439704502</v>
      </c>
      <c r="L729" s="58">
        <f t="shared" si="33"/>
        <v>1.7690699923356339</v>
      </c>
    </row>
    <row r="730" spans="1:12" x14ac:dyDescent="0.2">
      <c r="A730" s="171" t="s">
        <v>3032</v>
      </c>
      <c r="B730" s="172" t="s">
        <v>2066</v>
      </c>
      <c r="C730" s="171" t="s">
        <v>2192</v>
      </c>
      <c r="D730" s="171" t="s">
        <v>179</v>
      </c>
      <c r="E730" s="171" t="s">
        <v>706</v>
      </c>
      <c r="F730" s="173">
        <v>4.6372580000000004E-2</v>
      </c>
      <c r="G730" s="173">
        <v>0.82091859</v>
      </c>
      <c r="H730" s="58">
        <f t="shared" si="34"/>
        <v>-0.94351135354359561</v>
      </c>
      <c r="I730" s="173">
        <v>0.81894644999999999</v>
      </c>
      <c r="J730" s="173">
        <v>0.75436482999999999</v>
      </c>
      <c r="K730" s="58">
        <f t="shared" si="35"/>
        <v>8.5610592423827514E-2</v>
      </c>
      <c r="L730" s="58">
        <f t="shared" si="33"/>
        <v>17.660144205907887</v>
      </c>
    </row>
    <row r="731" spans="1:12" x14ac:dyDescent="0.2">
      <c r="A731" s="171" t="s">
        <v>3056</v>
      </c>
      <c r="B731" s="172" t="s">
        <v>1806</v>
      </c>
      <c r="C731" s="171" t="s">
        <v>2192</v>
      </c>
      <c r="D731" s="171" t="s">
        <v>179</v>
      </c>
      <c r="E731" s="171" t="s">
        <v>180</v>
      </c>
      <c r="F731" s="173">
        <v>4.6627667300000004</v>
      </c>
      <c r="G731" s="173">
        <v>0.61440465</v>
      </c>
      <c r="H731" s="58">
        <f t="shared" si="34"/>
        <v>6.5890811210494586</v>
      </c>
      <c r="I731" s="173">
        <v>0.80839209000000001</v>
      </c>
      <c r="J731" s="173">
        <v>4.8912958002050999</v>
      </c>
      <c r="K731" s="58">
        <f t="shared" si="35"/>
        <v>-0.83472843945236297</v>
      </c>
      <c r="L731" s="58">
        <f t="shared" si="33"/>
        <v>0.17337176333502746</v>
      </c>
    </row>
    <row r="732" spans="1:12" x14ac:dyDescent="0.2">
      <c r="A732" s="171" t="s">
        <v>1111</v>
      </c>
      <c r="B732" s="172" t="s">
        <v>1074</v>
      </c>
      <c r="C732" s="171" t="s">
        <v>2197</v>
      </c>
      <c r="D732" s="171" t="s">
        <v>609</v>
      </c>
      <c r="E732" s="171" t="s">
        <v>180</v>
      </c>
      <c r="F732" s="173">
        <v>0.79646841000000002</v>
      </c>
      <c r="G732" s="173">
        <v>0.86728388000000001</v>
      </c>
      <c r="H732" s="58">
        <f t="shared" si="34"/>
        <v>-8.1652007644832492E-2</v>
      </c>
      <c r="I732" s="173">
        <v>0.8007786899999999</v>
      </c>
      <c r="J732" s="173">
        <v>0.62921053395722504</v>
      </c>
      <c r="K732" s="58">
        <f t="shared" si="35"/>
        <v>0.27267209746752008</v>
      </c>
      <c r="L732" s="58">
        <f t="shared" si="33"/>
        <v>1.0054117400588429</v>
      </c>
    </row>
    <row r="733" spans="1:12" x14ac:dyDescent="0.2">
      <c r="A733" s="171" t="s">
        <v>1117</v>
      </c>
      <c r="B733" s="172" t="s">
        <v>943</v>
      </c>
      <c r="C733" s="171" t="s">
        <v>2197</v>
      </c>
      <c r="D733" s="171" t="s">
        <v>609</v>
      </c>
      <c r="E733" s="171" t="s">
        <v>706</v>
      </c>
      <c r="F733" s="173">
        <v>0.25552480999999999</v>
      </c>
      <c r="G733" s="173">
        <v>0.58360710999999998</v>
      </c>
      <c r="H733" s="58">
        <f t="shared" si="34"/>
        <v>-0.56216295925524284</v>
      </c>
      <c r="I733" s="173">
        <v>0.8006174104282</v>
      </c>
      <c r="J733" s="173">
        <v>4.3380474163711105</v>
      </c>
      <c r="K733" s="58">
        <f t="shared" si="35"/>
        <v>-0.81544290931288677</v>
      </c>
      <c r="L733" s="58">
        <f t="shared" si="33"/>
        <v>3.1332276909948589</v>
      </c>
    </row>
    <row r="734" spans="1:12" x14ac:dyDescent="0.2">
      <c r="A734" s="171" t="s">
        <v>2589</v>
      </c>
      <c r="B734" s="172" t="s">
        <v>2111</v>
      </c>
      <c r="C734" s="171" t="s">
        <v>639</v>
      </c>
      <c r="D734" s="171" t="s">
        <v>179</v>
      </c>
      <c r="E734" s="171" t="s">
        <v>180</v>
      </c>
      <c r="F734" s="173">
        <v>0.47153134999999996</v>
      </c>
      <c r="G734" s="173">
        <v>0.187832</v>
      </c>
      <c r="H734" s="58">
        <f t="shared" si="34"/>
        <v>1.5103888048894754</v>
      </c>
      <c r="I734" s="173">
        <v>0.79717407000000007</v>
      </c>
      <c r="J734" s="173">
        <v>0.79898703909120006</v>
      </c>
      <c r="K734" s="58">
        <f t="shared" si="35"/>
        <v>-2.2690844813479938E-3</v>
      </c>
      <c r="L734" s="58">
        <f t="shared" si="33"/>
        <v>1.6906067221193248</v>
      </c>
    </row>
    <row r="735" spans="1:12" x14ac:dyDescent="0.2">
      <c r="A735" s="171" t="s">
        <v>1668</v>
      </c>
      <c r="B735" s="172" t="s">
        <v>1669</v>
      </c>
      <c r="C735" s="171" t="s">
        <v>1678</v>
      </c>
      <c r="D735" s="171" t="s">
        <v>179</v>
      </c>
      <c r="E735" s="171" t="s">
        <v>180</v>
      </c>
      <c r="F735" s="173">
        <v>0.60194117000000003</v>
      </c>
      <c r="G735" s="173">
        <v>1.8452332300000001</v>
      </c>
      <c r="H735" s="58">
        <f t="shared" si="34"/>
        <v>-0.67378586066326152</v>
      </c>
      <c r="I735" s="173">
        <v>0.79502930000000005</v>
      </c>
      <c r="J735" s="173">
        <v>2.00142394</v>
      </c>
      <c r="K735" s="58">
        <f t="shared" si="35"/>
        <v>-0.60276816714803561</v>
      </c>
      <c r="L735" s="58">
        <f t="shared" si="33"/>
        <v>1.3207757495636991</v>
      </c>
    </row>
    <row r="736" spans="1:12" x14ac:dyDescent="0.2">
      <c r="A736" s="171" t="s">
        <v>1985</v>
      </c>
      <c r="B736" s="172" t="s">
        <v>316</v>
      </c>
      <c r="C736" s="171" t="s">
        <v>1245</v>
      </c>
      <c r="D736" s="171" t="s">
        <v>178</v>
      </c>
      <c r="E736" s="171" t="s">
        <v>706</v>
      </c>
      <c r="F736" s="173">
        <v>8.4447149999999999E-2</v>
      </c>
      <c r="G736" s="173">
        <v>0.1206327</v>
      </c>
      <c r="H736" s="58">
        <f t="shared" si="34"/>
        <v>-0.29996468619205241</v>
      </c>
      <c r="I736" s="173">
        <v>0.79157468999999991</v>
      </c>
      <c r="J736" s="173">
        <v>0.12181121</v>
      </c>
      <c r="K736" s="58">
        <f t="shared" si="35"/>
        <v>5.4983730971886731</v>
      </c>
      <c r="L736" s="58">
        <f t="shared" si="33"/>
        <v>9.3736104770853714</v>
      </c>
    </row>
    <row r="737" spans="1:12" x14ac:dyDescent="0.2">
      <c r="A737" s="171" t="s">
        <v>1143</v>
      </c>
      <c r="B737" s="172" t="s">
        <v>1144</v>
      </c>
      <c r="C737" s="171" t="s">
        <v>2197</v>
      </c>
      <c r="D737" s="171" t="s">
        <v>609</v>
      </c>
      <c r="E737" s="171" t="s">
        <v>180</v>
      </c>
      <c r="F737" s="173">
        <v>0.62238130000000003</v>
      </c>
      <c r="G737" s="173">
        <v>0.20002543</v>
      </c>
      <c r="H737" s="58">
        <f t="shared" si="34"/>
        <v>2.1115108713927024</v>
      </c>
      <c r="I737" s="173">
        <v>0.79001858000000014</v>
      </c>
      <c r="J737" s="173">
        <v>0.32142978999999999</v>
      </c>
      <c r="K737" s="58">
        <f t="shared" si="35"/>
        <v>1.4578262643297628</v>
      </c>
      <c r="L737" s="58">
        <f t="shared" si="33"/>
        <v>1.2693481953908321</v>
      </c>
    </row>
    <row r="738" spans="1:12" x14ac:dyDescent="0.2">
      <c r="A738" s="171" t="s">
        <v>1954</v>
      </c>
      <c r="B738" s="172" t="s">
        <v>1717</v>
      </c>
      <c r="C738" s="171" t="s">
        <v>510</v>
      </c>
      <c r="D738" s="171" t="s">
        <v>179</v>
      </c>
      <c r="E738" s="171" t="s">
        <v>706</v>
      </c>
      <c r="F738" s="173">
        <v>2.7464530299999996</v>
      </c>
      <c r="G738" s="173">
        <v>6.5533929999999998</v>
      </c>
      <c r="H738" s="58">
        <f t="shared" si="34"/>
        <v>-0.58091128824412031</v>
      </c>
      <c r="I738" s="173">
        <v>0.78725151000000004</v>
      </c>
      <c r="J738" s="173">
        <v>17.281403796896328</v>
      </c>
      <c r="K738" s="58">
        <f t="shared" si="35"/>
        <v>-0.95444516433662718</v>
      </c>
      <c r="L738" s="58">
        <f t="shared" si="33"/>
        <v>0.28664299057755965</v>
      </c>
    </row>
    <row r="739" spans="1:12" x14ac:dyDescent="0.2">
      <c r="A739" s="171" t="s">
        <v>1733</v>
      </c>
      <c r="B739" s="172" t="s">
        <v>1734</v>
      </c>
      <c r="C739" s="171" t="s">
        <v>1678</v>
      </c>
      <c r="D739" s="171" t="s">
        <v>179</v>
      </c>
      <c r="E739" s="171" t="s">
        <v>180</v>
      </c>
      <c r="F739" s="173">
        <v>9.042117999999999E-2</v>
      </c>
      <c r="G739" s="173">
        <v>2.1732082999999998</v>
      </c>
      <c r="H739" s="58">
        <f t="shared" si="34"/>
        <v>-0.95839276888460256</v>
      </c>
      <c r="I739" s="173">
        <v>0.77874159999999992</v>
      </c>
      <c r="J739" s="173">
        <v>7.9689729393617608</v>
      </c>
      <c r="K739" s="58">
        <f t="shared" si="35"/>
        <v>-0.90227829785272562</v>
      </c>
      <c r="L739" s="58">
        <f t="shared" si="33"/>
        <v>8.6123804179507495</v>
      </c>
    </row>
    <row r="740" spans="1:12" x14ac:dyDescent="0.2">
      <c r="A740" s="171" t="s">
        <v>1113</v>
      </c>
      <c r="B740" s="172" t="s">
        <v>694</v>
      </c>
      <c r="C740" s="171" t="s">
        <v>2197</v>
      </c>
      <c r="D740" s="171" t="s">
        <v>609</v>
      </c>
      <c r="E740" s="171" t="s">
        <v>180</v>
      </c>
      <c r="F740" s="173">
        <v>0.28657207000000001</v>
      </c>
      <c r="G740" s="173">
        <v>5.1037970000000002E-2</v>
      </c>
      <c r="H740" s="58">
        <f t="shared" si="34"/>
        <v>4.6148798629726064</v>
      </c>
      <c r="I740" s="173">
        <v>0.77083798999999997</v>
      </c>
      <c r="J740" s="173">
        <v>1.9081999999999999E-4</v>
      </c>
      <c r="K740" s="58" t="str">
        <f t="shared" si="35"/>
        <v/>
      </c>
      <c r="L740" s="58">
        <f t="shared" si="33"/>
        <v>2.689857354207617</v>
      </c>
    </row>
    <row r="741" spans="1:12" x14ac:dyDescent="0.2">
      <c r="A741" s="171" t="s">
        <v>2290</v>
      </c>
      <c r="B741" s="172" t="s">
        <v>89</v>
      </c>
      <c r="C741" s="171" t="s">
        <v>510</v>
      </c>
      <c r="D741" s="171" t="s">
        <v>178</v>
      </c>
      <c r="E741" s="171" t="s">
        <v>706</v>
      </c>
      <c r="F741" s="173">
        <v>1.47482125</v>
      </c>
      <c r="G741" s="173">
        <v>0.75633598999999996</v>
      </c>
      <c r="H741" s="58">
        <f t="shared" si="34"/>
        <v>0.94995513832417267</v>
      </c>
      <c r="I741" s="173">
        <v>0.75538059999999996</v>
      </c>
      <c r="J741" s="173">
        <v>8.3247775799999992</v>
      </c>
      <c r="K741" s="58">
        <f t="shared" si="35"/>
        <v>-0.90926116731157158</v>
      </c>
      <c r="L741" s="58">
        <f t="shared" si="33"/>
        <v>0.51218451049576341</v>
      </c>
    </row>
    <row r="742" spans="1:12" x14ac:dyDescent="0.2">
      <c r="A742" s="171" t="s">
        <v>1695</v>
      </c>
      <c r="B742" s="172" t="s">
        <v>268</v>
      </c>
      <c r="C742" s="171" t="s">
        <v>637</v>
      </c>
      <c r="D742" s="171" t="s">
        <v>178</v>
      </c>
      <c r="E742" s="171" t="s">
        <v>706</v>
      </c>
      <c r="F742" s="173">
        <v>1.68451423</v>
      </c>
      <c r="G742" s="173">
        <v>4.1159569300000003</v>
      </c>
      <c r="H742" s="58">
        <f t="shared" si="34"/>
        <v>-0.59073570043406654</v>
      </c>
      <c r="I742" s="173">
        <v>0.74191472999999997</v>
      </c>
      <c r="J742" s="173">
        <v>3.6179233700000011</v>
      </c>
      <c r="K742" s="58">
        <f t="shared" si="35"/>
        <v>-0.79493354222148715</v>
      </c>
      <c r="L742" s="58">
        <f t="shared" si="33"/>
        <v>0.44043245036879264</v>
      </c>
    </row>
    <row r="743" spans="1:12" x14ac:dyDescent="0.2">
      <c r="A743" s="171" t="s">
        <v>1259</v>
      </c>
      <c r="B743" s="172" t="s">
        <v>479</v>
      </c>
      <c r="C743" s="171" t="s">
        <v>1245</v>
      </c>
      <c r="D743" s="171" t="s">
        <v>179</v>
      </c>
      <c r="E743" s="171" t="s">
        <v>180</v>
      </c>
      <c r="F743" s="173">
        <v>2.00522087</v>
      </c>
      <c r="G743" s="173">
        <v>3.33698709</v>
      </c>
      <c r="H743" s="58">
        <f t="shared" si="34"/>
        <v>-0.39909241003386675</v>
      </c>
      <c r="I743" s="173">
        <v>0.73919685999999996</v>
      </c>
      <c r="J743" s="173">
        <v>1.3240949900000001</v>
      </c>
      <c r="K743" s="58">
        <f t="shared" si="35"/>
        <v>-0.44173426711628905</v>
      </c>
      <c r="L743" s="58">
        <f t="shared" si="33"/>
        <v>0.36863612934569145</v>
      </c>
    </row>
    <row r="744" spans="1:12" x14ac:dyDescent="0.2">
      <c r="A744" s="171" t="s">
        <v>1121</v>
      </c>
      <c r="B744" s="172" t="s">
        <v>615</v>
      </c>
      <c r="C744" s="171" t="s">
        <v>2197</v>
      </c>
      <c r="D744" s="171" t="s">
        <v>609</v>
      </c>
      <c r="E744" s="171" t="s">
        <v>706</v>
      </c>
      <c r="F744" s="173">
        <v>0.22832468</v>
      </c>
      <c r="G744" s="173">
        <v>3.4063349999999999E-2</v>
      </c>
      <c r="H744" s="58">
        <f t="shared" si="34"/>
        <v>5.7029426054689276</v>
      </c>
      <c r="I744" s="173">
        <v>0.71613325999999999</v>
      </c>
      <c r="J744" s="173">
        <v>1.39315428571429</v>
      </c>
      <c r="K744" s="58">
        <f t="shared" si="35"/>
        <v>-0.48596270539208208</v>
      </c>
      <c r="L744" s="58">
        <f t="shared" si="33"/>
        <v>3.1364689090990949</v>
      </c>
    </row>
    <row r="745" spans="1:12" x14ac:dyDescent="0.2">
      <c r="A745" s="171" t="s">
        <v>3014</v>
      </c>
      <c r="B745" s="172" t="s">
        <v>1945</v>
      </c>
      <c r="C745" s="171" t="s">
        <v>2192</v>
      </c>
      <c r="D745" s="171" t="s">
        <v>179</v>
      </c>
      <c r="E745" s="171" t="s">
        <v>180</v>
      </c>
      <c r="F745" s="173">
        <v>0.98475800000000002</v>
      </c>
      <c r="G745" s="173">
        <v>1.0126100600000001</v>
      </c>
      <c r="H745" s="58">
        <f t="shared" si="34"/>
        <v>-2.7505217556302086E-2</v>
      </c>
      <c r="I745" s="173">
        <v>0.71578463000000003</v>
      </c>
      <c r="J745" s="173">
        <v>0.99024272999999996</v>
      </c>
      <c r="K745" s="58">
        <f t="shared" si="35"/>
        <v>-0.27716244884726393</v>
      </c>
      <c r="L745" s="58">
        <f t="shared" si="33"/>
        <v>0.72686348321110361</v>
      </c>
    </row>
    <row r="746" spans="1:12" x14ac:dyDescent="0.2">
      <c r="A746" s="171" t="s">
        <v>2998</v>
      </c>
      <c r="B746" s="172" t="s">
        <v>1135</v>
      </c>
      <c r="C746" s="171" t="s">
        <v>2192</v>
      </c>
      <c r="D746" s="171" t="s">
        <v>179</v>
      </c>
      <c r="E746" s="171" t="s">
        <v>180</v>
      </c>
      <c r="F746" s="173">
        <v>1.1226806899999999</v>
      </c>
      <c r="G746" s="173">
        <v>1.2180410700000002</v>
      </c>
      <c r="H746" s="58">
        <f t="shared" si="34"/>
        <v>-7.8289954541516549E-2</v>
      </c>
      <c r="I746" s="173">
        <v>0.70924522000000001</v>
      </c>
      <c r="J746" s="173">
        <v>2.6932199199999998</v>
      </c>
      <c r="K746" s="58">
        <f t="shared" si="35"/>
        <v>-0.73665528955392545</v>
      </c>
      <c r="L746" s="58">
        <f t="shared" si="33"/>
        <v>0.63174260171874874</v>
      </c>
    </row>
    <row r="747" spans="1:12" x14ac:dyDescent="0.2">
      <c r="A747" s="171" t="s">
        <v>1397</v>
      </c>
      <c r="B747" s="172" t="s">
        <v>1603</v>
      </c>
      <c r="C747" s="171" t="s">
        <v>2197</v>
      </c>
      <c r="D747" s="171" t="s">
        <v>179</v>
      </c>
      <c r="E747" s="171" t="s">
        <v>706</v>
      </c>
      <c r="F747" s="173">
        <v>0.33121117999999999</v>
      </c>
      <c r="G747" s="173">
        <v>0.20303795000000002</v>
      </c>
      <c r="H747" s="58">
        <f t="shared" si="34"/>
        <v>0.63127720704429868</v>
      </c>
      <c r="I747" s="173">
        <v>0.70557510000000012</v>
      </c>
      <c r="J747" s="173">
        <v>0.45037234999999987</v>
      </c>
      <c r="K747" s="58">
        <f t="shared" si="35"/>
        <v>0.56664835219124865</v>
      </c>
      <c r="L747" s="58">
        <f t="shared" ref="L747:L771" si="36">IF(ISERROR(I747/F747),"",IF(I747/F747&gt;10000%,"",I747/F747))</f>
        <v>2.1302876913756359</v>
      </c>
    </row>
    <row r="748" spans="1:12" x14ac:dyDescent="0.2">
      <c r="A748" s="171" t="s">
        <v>1307</v>
      </c>
      <c r="B748" s="172" t="s">
        <v>669</v>
      </c>
      <c r="C748" s="171" t="s">
        <v>639</v>
      </c>
      <c r="D748" s="171" t="s">
        <v>609</v>
      </c>
      <c r="E748" s="171" t="s">
        <v>180</v>
      </c>
      <c r="F748" s="173">
        <v>0.72034027</v>
      </c>
      <c r="G748" s="173">
        <v>1.25031705</v>
      </c>
      <c r="H748" s="58">
        <f t="shared" si="34"/>
        <v>-0.42387391262080287</v>
      </c>
      <c r="I748" s="173">
        <v>0.70372250000000003</v>
      </c>
      <c r="J748" s="173">
        <v>4.0354948400000001</v>
      </c>
      <c r="K748" s="58">
        <f t="shared" si="35"/>
        <v>-0.82561680093735412</v>
      </c>
      <c r="L748" s="58">
        <f t="shared" si="36"/>
        <v>0.97693066639187065</v>
      </c>
    </row>
    <row r="749" spans="1:12" x14ac:dyDescent="0.2">
      <c r="A749" s="171" t="s">
        <v>1274</v>
      </c>
      <c r="B749" s="172" t="s">
        <v>407</v>
      </c>
      <c r="C749" s="171" t="s">
        <v>1245</v>
      </c>
      <c r="D749" s="171" t="s">
        <v>178</v>
      </c>
      <c r="E749" s="171" t="s">
        <v>706</v>
      </c>
      <c r="F749" s="173">
        <v>0.10101094000000001</v>
      </c>
      <c r="G749" s="173">
        <v>1.6507565800000001</v>
      </c>
      <c r="H749" s="58">
        <f t="shared" si="34"/>
        <v>-0.93880930645752747</v>
      </c>
      <c r="I749" s="173">
        <v>0.69117527466149298</v>
      </c>
      <c r="J749" s="173">
        <v>1.4616049185427651</v>
      </c>
      <c r="K749" s="58">
        <f t="shared" si="35"/>
        <v>-0.5271121040351987</v>
      </c>
      <c r="L749" s="58">
        <f t="shared" si="36"/>
        <v>6.8425783846927164</v>
      </c>
    </row>
    <row r="750" spans="1:12" x14ac:dyDescent="0.2">
      <c r="A750" s="171" t="s">
        <v>3144</v>
      </c>
      <c r="B750" s="172" t="s">
        <v>1838</v>
      </c>
      <c r="C750" s="171" t="s">
        <v>639</v>
      </c>
      <c r="D750" s="171" t="s">
        <v>609</v>
      </c>
      <c r="E750" s="171" t="s">
        <v>180</v>
      </c>
      <c r="F750" s="173">
        <v>0.40007280000000001</v>
      </c>
      <c r="G750" s="173">
        <v>5.6127739999999995E-2</v>
      </c>
      <c r="H750" s="58">
        <f t="shared" si="34"/>
        <v>6.1278978986148394</v>
      </c>
      <c r="I750" s="173">
        <v>0.68358894000000003</v>
      </c>
      <c r="J750" s="173">
        <v>0.29571653999999997</v>
      </c>
      <c r="K750" s="58">
        <f t="shared" si="35"/>
        <v>1.3116357982546396</v>
      </c>
      <c r="L750" s="58">
        <f t="shared" si="36"/>
        <v>1.7086613736299994</v>
      </c>
    </row>
    <row r="751" spans="1:12" x14ac:dyDescent="0.2">
      <c r="A751" s="171" t="s">
        <v>1253</v>
      </c>
      <c r="B751" s="172" t="s">
        <v>382</v>
      </c>
      <c r="C751" s="171" t="s">
        <v>1245</v>
      </c>
      <c r="D751" s="171" t="s">
        <v>178</v>
      </c>
      <c r="E751" s="171" t="s">
        <v>706</v>
      </c>
      <c r="F751" s="173">
        <v>0.26508490999999995</v>
      </c>
      <c r="G751" s="173">
        <v>0.45631878000000003</v>
      </c>
      <c r="H751" s="58">
        <f t="shared" si="34"/>
        <v>-0.41907955223758286</v>
      </c>
      <c r="I751" s="173">
        <v>0.67664585999999993</v>
      </c>
      <c r="J751" s="173">
        <v>2.9741300000000002E-3</v>
      </c>
      <c r="K751" s="58" t="str">
        <f t="shared" si="35"/>
        <v/>
      </c>
      <c r="L751" s="58">
        <f t="shared" si="36"/>
        <v>2.5525627241475197</v>
      </c>
    </row>
    <row r="752" spans="1:12" x14ac:dyDescent="0.2">
      <c r="A752" s="171" t="s">
        <v>1791</v>
      </c>
      <c r="B752" s="172" t="s">
        <v>1772</v>
      </c>
      <c r="C752" s="171" t="s">
        <v>2197</v>
      </c>
      <c r="D752" s="171" t="s">
        <v>179</v>
      </c>
      <c r="E752" s="171" t="s">
        <v>706</v>
      </c>
      <c r="F752" s="173">
        <v>0.68288872</v>
      </c>
      <c r="G752" s="173">
        <v>0.98024602999999999</v>
      </c>
      <c r="H752" s="58">
        <f t="shared" si="34"/>
        <v>-0.30334967028634641</v>
      </c>
      <c r="I752" s="173">
        <v>0.67357031894929997</v>
      </c>
      <c r="J752" s="173">
        <v>1.2402946540963</v>
      </c>
      <c r="K752" s="58">
        <f t="shared" si="35"/>
        <v>-0.45692717716333719</v>
      </c>
      <c r="L752" s="58">
        <f t="shared" si="36"/>
        <v>0.98635443700007219</v>
      </c>
    </row>
    <row r="753" spans="1:12" x14ac:dyDescent="0.2">
      <c r="A753" s="171" t="s">
        <v>2583</v>
      </c>
      <c r="B753" s="172" t="s">
        <v>2105</v>
      </c>
      <c r="C753" s="171" t="s">
        <v>639</v>
      </c>
      <c r="D753" s="171" t="s">
        <v>609</v>
      </c>
      <c r="E753" s="171" t="s">
        <v>180</v>
      </c>
      <c r="F753" s="173">
        <v>0.25761286999999999</v>
      </c>
      <c r="G753" s="173">
        <v>0.83236511999999996</v>
      </c>
      <c r="H753" s="58">
        <f t="shared" si="34"/>
        <v>-0.69050496733933298</v>
      </c>
      <c r="I753" s="173">
        <v>0.67196370999999999</v>
      </c>
      <c r="J753" s="173">
        <v>1.6197601148910008</v>
      </c>
      <c r="K753" s="58">
        <f t="shared" si="35"/>
        <v>-0.58514615601260267</v>
      </c>
      <c r="L753" s="58">
        <f t="shared" si="36"/>
        <v>2.6084244548806899</v>
      </c>
    </row>
    <row r="754" spans="1:12" x14ac:dyDescent="0.2">
      <c r="A754" s="171" t="s">
        <v>1200</v>
      </c>
      <c r="B754" s="172" t="s">
        <v>1201</v>
      </c>
      <c r="C754" s="171" t="s">
        <v>234</v>
      </c>
      <c r="D754" s="171" t="s">
        <v>179</v>
      </c>
      <c r="E754" s="171" t="s">
        <v>180</v>
      </c>
      <c r="F754" s="173">
        <v>3.24857292</v>
      </c>
      <c r="G754" s="173">
        <v>4.7619701699999997</v>
      </c>
      <c r="H754" s="58">
        <f t="shared" si="34"/>
        <v>-0.31780905717013341</v>
      </c>
      <c r="I754" s="173">
        <v>0.66440756000000001</v>
      </c>
      <c r="J754" s="173">
        <v>30.100965089999999</v>
      </c>
      <c r="K754" s="58">
        <f t="shared" si="35"/>
        <v>-0.97792736684642956</v>
      </c>
      <c r="L754" s="58">
        <f t="shared" si="36"/>
        <v>0.20452290170540485</v>
      </c>
    </row>
    <row r="755" spans="1:12" x14ac:dyDescent="0.2">
      <c r="A755" s="171" t="s">
        <v>3108</v>
      </c>
      <c r="B755" s="172" t="s">
        <v>322</v>
      </c>
      <c r="C755" s="171" t="s">
        <v>1245</v>
      </c>
      <c r="D755" s="171" t="s">
        <v>179</v>
      </c>
      <c r="E755" s="171" t="s">
        <v>2403</v>
      </c>
      <c r="F755" s="173">
        <v>0.55442720999999995</v>
      </c>
      <c r="G755" s="173">
        <v>0.20540631000000001</v>
      </c>
      <c r="H755" s="58">
        <f t="shared" si="34"/>
        <v>1.699173214299015</v>
      </c>
      <c r="I755" s="173">
        <v>0.65708175000000002</v>
      </c>
      <c r="J755" s="173">
        <v>0.78267432999999997</v>
      </c>
      <c r="K755" s="58">
        <f t="shared" si="35"/>
        <v>-0.16046595012257514</v>
      </c>
      <c r="L755" s="58">
        <f t="shared" si="36"/>
        <v>1.1851542243029525</v>
      </c>
    </row>
    <row r="756" spans="1:12" x14ac:dyDescent="0.2">
      <c r="A756" s="171" t="s">
        <v>2960</v>
      </c>
      <c r="B756" s="172" t="s">
        <v>618</v>
      </c>
      <c r="C756" s="171" t="s">
        <v>1245</v>
      </c>
      <c r="D756" s="171" t="s">
        <v>179</v>
      </c>
      <c r="E756" s="171" t="s">
        <v>2403</v>
      </c>
      <c r="F756" s="173">
        <v>1.7294567700000001</v>
      </c>
      <c r="G756" s="173">
        <v>2.10986662</v>
      </c>
      <c r="H756" s="58">
        <f t="shared" si="34"/>
        <v>-0.18030042581554273</v>
      </c>
      <c r="I756" s="173">
        <v>0.64262876000000002</v>
      </c>
      <c r="J756" s="173">
        <v>0.49992864000000004</v>
      </c>
      <c r="K756" s="58">
        <f t="shared" si="35"/>
        <v>0.28544097813639957</v>
      </c>
      <c r="L756" s="58">
        <f t="shared" si="36"/>
        <v>0.37157838874457672</v>
      </c>
    </row>
    <row r="757" spans="1:12" x14ac:dyDescent="0.2">
      <c r="A757" s="171" t="s">
        <v>2303</v>
      </c>
      <c r="B757" s="172" t="s">
        <v>701</v>
      </c>
      <c r="C757" s="171" t="s">
        <v>510</v>
      </c>
      <c r="D757" s="171" t="s">
        <v>178</v>
      </c>
      <c r="E757" s="171" t="s">
        <v>706</v>
      </c>
      <c r="F757" s="173">
        <v>0.58190940000000002</v>
      </c>
      <c r="G757" s="173">
        <v>1.0585066699999999</v>
      </c>
      <c r="H757" s="58">
        <f t="shared" si="34"/>
        <v>-0.45025438526523398</v>
      </c>
      <c r="I757" s="173">
        <v>0.63369074000000003</v>
      </c>
      <c r="J757" s="173">
        <v>0.90835146999999994</v>
      </c>
      <c r="K757" s="58">
        <f t="shared" si="35"/>
        <v>-0.30237274785276669</v>
      </c>
      <c r="L757" s="58">
        <f t="shared" si="36"/>
        <v>1.0889852269098936</v>
      </c>
    </row>
    <row r="758" spans="1:12" x14ac:dyDescent="0.2">
      <c r="A758" s="171" t="s">
        <v>1115</v>
      </c>
      <c r="B758" s="172" t="s">
        <v>1047</v>
      </c>
      <c r="C758" s="171" t="s">
        <v>2197</v>
      </c>
      <c r="D758" s="171" t="s">
        <v>609</v>
      </c>
      <c r="E758" s="171" t="s">
        <v>180</v>
      </c>
      <c r="F758" s="173">
        <v>1.0594068600000002</v>
      </c>
      <c r="G758" s="173">
        <v>0.31767066999999999</v>
      </c>
      <c r="H758" s="58">
        <f t="shared" ref="H758:H771" si="37">IF(ISERROR(F758/G758-1),"",IF((F758/G758-1)&gt;10000%,"",F758/G758-1))</f>
        <v>2.3349218547623556</v>
      </c>
      <c r="I758" s="173">
        <v>0.61322604412898696</v>
      </c>
      <c r="J758" s="173">
        <v>6.5400050000000001E-2</v>
      </c>
      <c r="K758" s="58">
        <f t="shared" ref="K758:K771" si="38">IF(ISERROR(I758/J758-1),"",IF((I758/J758-1)&gt;10000%,"",I758/J758-1))</f>
        <v>8.3765378486558788</v>
      </c>
      <c r="L758" s="58">
        <f t="shared" si="36"/>
        <v>0.5788390346358403</v>
      </c>
    </row>
    <row r="759" spans="1:12" x14ac:dyDescent="0.2">
      <c r="A759" s="171" t="s">
        <v>2904</v>
      </c>
      <c r="B759" s="172" t="s">
        <v>127</v>
      </c>
      <c r="C759" s="171" t="s">
        <v>640</v>
      </c>
      <c r="D759" s="171" t="s">
        <v>178</v>
      </c>
      <c r="E759" s="171" t="s">
        <v>180</v>
      </c>
      <c r="F759" s="173">
        <v>3.7140445799999999</v>
      </c>
      <c r="G759" s="173">
        <v>3.9674485600000002</v>
      </c>
      <c r="H759" s="58">
        <f t="shared" si="37"/>
        <v>-6.3870766354687247E-2</v>
      </c>
      <c r="I759" s="173">
        <v>0.61084239000000007</v>
      </c>
      <c r="J759" s="173">
        <v>1.58823515</v>
      </c>
      <c r="K759" s="58">
        <f t="shared" si="38"/>
        <v>-0.61539549732292476</v>
      </c>
      <c r="L759" s="58">
        <f t="shared" si="36"/>
        <v>0.16446824394337239</v>
      </c>
    </row>
    <row r="760" spans="1:12" x14ac:dyDescent="0.2">
      <c r="A760" s="171" t="s">
        <v>1256</v>
      </c>
      <c r="B760" s="172" t="s">
        <v>423</v>
      </c>
      <c r="C760" s="171" t="s">
        <v>1245</v>
      </c>
      <c r="D760" s="171" t="s">
        <v>178</v>
      </c>
      <c r="E760" s="171" t="s">
        <v>706</v>
      </c>
      <c r="F760" s="173">
        <v>0.51202790999999992</v>
      </c>
      <c r="G760" s="173">
        <v>1.8355311999999999</v>
      </c>
      <c r="H760" s="58">
        <f t="shared" si="37"/>
        <v>-0.72104646872796274</v>
      </c>
      <c r="I760" s="173">
        <v>0.60700511000000001</v>
      </c>
      <c r="J760" s="173">
        <v>0.96131169999999999</v>
      </c>
      <c r="K760" s="58">
        <f t="shared" si="38"/>
        <v>-0.36856577320342609</v>
      </c>
      <c r="L760" s="58">
        <f t="shared" si="36"/>
        <v>1.1854922322496055</v>
      </c>
    </row>
    <row r="761" spans="1:12" x14ac:dyDescent="0.2">
      <c r="A761" s="171" t="s">
        <v>1963</v>
      </c>
      <c r="B761" s="172" t="s">
        <v>313</v>
      </c>
      <c r="C761" s="171" t="s">
        <v>1245</v>
      </c>
      <c r="D761" s="171" t="s">
        <v>178</v>
      </c>
      <c r="E761" s="171" t="s">
        <v>706</v>
      </c>
      <c r="F761" s="173">
        <v>8.6224059999999991E-2</v>
      </c>
      <c r="G761" s="173">
        <v>1.048192E-2</v>
      </c>
      <c r="H761" s="58">
        <f t="shared" si="37"/>
        <v>7.2259795915252152</v>
      </c>
      <c r="I761" s="173">
        <v>0.60445153000000007</v>
      </c>
      <c r="J761" s="173">
        <v>0.14057861999999999</v>
      </c>
      <c r="K761" s="58">
        <f t="shared" si="38"/>
        <v>3.2997401027268589</v>
      </c>
      <c r="L761" s="58">
        <f t="shared" si="36"/>
        <v>7.0102420368514329</v>
      </c>
    </row>
    <row r="762" spans="1:12" x14ac:dyDescent="0.2">
      <c r="A762" s="171" t="s">
        <v>1679</v>
      </c>
      <c r="B762" s="171" t="s">
        <v>160</v>
      </c>
      <c r="C762" s="171" t="s">
        <v>637</v>
      </c>
      <c r="D762" s="171" t="s">
        <v>178</v>
      </c>
      <c r="E762" s="171" t="s">
        <v>706</v>
      </c>
      <c r="F762" s="173">
        <v>0.74573006000000008</v>
      </c>
      <c r="G762" s="173">
        <v>5.9269519999999999E-2</v>
      </c>
      <c r="H762" s="58">
        <f t="shared" si="37"/>
        <v>11.582016186397327</v>
      </c>
      <c r="I762" s="173">
        <v>0.59769869999999992</v>
      </c>
      <c r="J762" s="173">
        <v>0</v>
      </c>
      <c r="K762" s="58" t="str">
        <f t="shared" si="38"/>
        <v/>
      </c>
      <c r="L762" s="58">
        <f t="shared" si="36"/>
        <v>0.80149471244326642</v>
      </c>
    </row>
    <row r="763" spans="1:12" x14ac:dyDescent="0.2">
      <c r="A763" s="171" t="s">
        <v>2997</v>
      </c>
      <c r="B763" s="172" t="s">
        <v>940</v>
      </c>
      <c r="C763" s="171" t="s">
        <v>2192</v>
      </c>
      <c r="D763" s="171" t="s">
        <v>179</v>
      </c>
      <c r="E763" s="171" t="s">
        <v>180</v>
      </c>
      <c r="F763" s="173">
        <v>0.74641076000000006</v>
      </c>
      <c r="G763" s="173">
        <v>1.2357467499999999</v>
      </c>
      <c r="H763" s="58">
        <f t="shared" si="37"/>
        <v>-0.39598403961005757</v>
      </c>
      <c r="I763" s="173">
        <v>0.59696000000000005</v>
      </c>
      <c r="J763" s="173">
        <v>2.7559825316228603</v>
      </c>
      <c r="K763" s="58">
        <f t="shared" si="38"/>
        <v>-0.78339485350493854</v>
      </c>
      <c r="L763" s="58">
        <f t="shared" si="36"/>
        <v>0.79977410829393725</v>
      </c>
    </row>
    <row r="764" spans="1:12" x14ac:dyDescent="0.2">
      <c r="A764" s="171" t="s">
        <v>1697</v>
      </c>
      <c r="B764" s="172" t="s">
        <v>50</v>
      </c>
      <c r="C764" s="171" t="s">
        <v>637</v>
      </c>
      <c r="D764" s="171" t="s">
        <v>178</v>
      </c>
      <c r="E764" s="171" t="s">
        <v>706</v>
      </c>
      <c r="F764" s="173">
        <v>3.7971223900000002</v>
      </c>
      <c r="G764" s="173">
        <v>4.58705871</v>
      </c>
      <c r="H764" s="58">
        <f t="shared" si="37"/>
        <v>-0.17220976881719485</v>
      </c>
      <c r="I764" s="173">
        <v>0.58720276000000005</v>
      </c>
      <c r="J764" s="173">
        <v>0.38130825000000002</v>
      </c>
      <c r="K764" s="58">
        <f t="shared" si="38"/>
        <v>0.53996867363871615</v>
      </c>
      <c r="L764" s="58">
        <f t="shared" si="36"/>
        <v>0.15464414882871341</v>
      </c>
    </row>
    <row r="765" spans="1:12" x14ac:dyDescent="0.2">
      <c r="A765" s="171" t="s">
        <v>1790</v>
      </c>
      <c r="B765" s="171" t="s">
        <v>1771</v>
      </c>
      <c r="C765" s="171" t="s">
        <v>2197</v>
      </c>
      <c r="D765" s="171" t="s">
        <v>179</v>
      </c>
      <c r="E765" s="171" t="s">
        <v>706</v>
      </c>
      <c r="F765" s="173">
        <v>0.99147200000000002</v>
      </c>
      <c r="G765" s="173">
        <v>0.30221015000000001</v>
      </c>
      <c r="H765" s="58">
        <f t="shared" si="37"/>
        <v>2.2807369309071848</v>
      </c>
      <c r="I765" s="173">
        <v>0.58672706963080001</v>
      </c>
      <c r="J765" s="173">
        <v>0.8880602854384001</v>
      </c>
      <c r="K765" s="58">
        <f t="shared" si="38"/>
        <v>-0.33931617115255175</v>
      </c>
      <c r="L765" s="58">
        <f t="shared" si="36"/>
        <v>0.59177371587982308</v>
      </c>
    </row>
    <row r="766" spans="1:12" x14ac:dyDescent="0.2">
      <c r="A766" s="171" t="s">
        <v>3113</v>
      </c>
      <c r="B766" s="172" t="s">
        <v>349</v>
      </c>
      <c r="C766" s="171" t="s">
        <v>1245</v>
      </c>
      <c r="D766" s="171" t="s">
        <v>179</v>
      </c>
      <c r="E766" s="171" t="s">
        <v>706</v>
      </c>
      <c r="F766" s="173">
        <v>2.3769306700000001</v>
      </c>
      <c r="G766" s="173">
        <v>0.18313126000000002</v>
      </c>
      <c r="H766" s="58">
        <f t="shared" si="37"/>
        <v>11.979382493190949</v>
      </c>
      <c r="I766" s="173">
        <v>0.58428530000000001</v>
      </c>
      <c r="J766" s="173">
        <v>0.38242451</v>
      </c>
      <c r="K766" s="58">
        <f t="shared" si="38"/>
        <v>0.52784480262522937</v>
      </c>
      <c r="L766" s="58">
        <f t="shared" si="36"/>
        <v>0.24581503675073535</v>
      </c>
    </row>
    <row r="767" spans="1:12" x14ac:dyDescent="0.2">
      <c r="A767" s="171" t="s">
        <v>1494</v>
      </c>
      <c r="B767" s="172" t="s">
        <v>23</v>
      </c>
      <c r="C767" s="171" t="s">
        <v>638</v>
      </c>
      <c r="D767" s="171" t="s">
        <v>178</v>
      </c>
      <c r="E767" s="171" t="s">
        <v>706</v>
      </c>
      <c r="F767" s="173">
        <v>1.7618254499999999</v>
      </c>
      <c r="G767" s="173">
        <v>3.0745169700000003</v>
      </c>
      <c r="H767" s="58">
        <f t="shared" si="37"/>
        <v>-0.4269586191290401</v>
      </c>
      <c r="I767" s="173">
        <v>0.57230555000000005</v>
      </c>
      <c r="J767" s="173">
        <v>6.0500291200000005</v>
      </c>
      <c r="K767" s="58">
        <f t="shared" si="38"/>
        <v>-0.90540449663157985</v>
      </c>
      <c r="L767" s="58">
        <f t="shared" si="36"/>
        <v>0.32483669139868543</v>
      </c>
    </row>
    <row r="768" spans="1:12" x14ac:dyDescent="0.2">
      <c r="A768" s="171" t="s">
        <v>3183</v>
      </c>
      <c r="B768" s="171" t="s">
        <v>1937</v>
      </c>
      <c r="C768" s="171" t="s">
        <v>692</v>
      </c>
      <c r="D768" s="171" t="s">
        <v>179</v>
      </c>
      <c r="E768" s="171" t="s">
        <v>706</v>
      </c>
      <c r="F768" s="173">
        <v>8.9955090000000001E-2</v>
      </c>
      <c r="G768" s="173">
        <v>0</v>
      </c>
      <c r="H768" s="58" t="str">
        <f t="shared" si="37"/>
        <v/>
      </c>
      <c r="I768" s="173">
        <v>0.55813999999999997</v>
      </c>
      <c r="J768" s="173">
        <v>0.57525000000000004</v>
      </c>
      <c r="K768" s="58">
        <f t="shared" si="38"/>
        <v>-2.9743589743589816E-2</v>
      </c>
      <c r="L768" s="58">
        <f t="shared" si="36"/>
        <v>6.2046516767422499</v>
      </c>
    </row>
    <row r="769" spans="1:16" x14ac:dyDescent="0.2">
      <c r="A769" s="171" t="s">
        <v>3121</v>
      </c>
      <c r="B769" s="172" t="s">
        <v>1836</v>
      </c>
      <c r="C769" s="171" t="s">
        <v>639</v>
      </c>
      <c r="D769" s="171" t="s">
        <v>609</v>
      </c>
      <c r="E769" s="171" t="s">
        <v>706</v>
      </c>
      <c r="F769" s="173">
        <v>0.18280776999999998</v>
      </c>
      <c r="G769" s="173">
        <v>0.13858518</v>
      </c>
      <c r="H769" s="58">
        <f t="shared" si="37"/>
        <v>0.31910042617832568</v>
      </c>
      <c r="I769" s="173">
        <v>0.55609923000000017</v>
      </c>
      <c r="J769" s="173">
        <v>0.28115453000000007</v>
      </c>
      <c r="K769" s="58">
        <f t="shared" si="38"/>
        <v>0.97791310707318146</v>
      </c>
      <c r="L769" s="58">
        <f t="shared" si="36"/>
        <v>3.0419890248647539</v>
      </c>
    </row>
    <row r="770" spans="1:16" x14ac:dyDescent="0.2">
      <c r="A770" s="171" t="s">
        <v>1216</v>
      </c>
      <c r="B770" s="172" t="s">
        <v>1217</v>
      </c>
      <c r="C770" s="171" t="s">
        <v>234</v>
      </c>
      <c r="D770" s="171" t="s">
        <v>179</v>
      </c>
      <c r="E770" s="171" t="s">
        <v>180</v>
      </c>
      <c r="F770" s="173">
        <v>0.73994009999999999</v>
      </c>
      <c r="G770" s="173">
        <v>0.51130816000000001</v>
      </c>
      <c r="H770" s="58">
        <f t="shared" si="37"/>
        <v>0.44715097056147113</v>
      </c>
      <c r="I770" s="173">
        <v>0.55157385000000003</v>
      </c>
      <c r="J770" s="173">
        <v>7.0024470000000005E-2</v>
      </c>
      <c r="K770" s="58">
        <f t="shared" si="38"/>
        <v>6.8768728988594985</v>
      </c>
      <c r="L770" s="58">
        <f t="shared" si="36"/>
        <v>0.74543040713701025</v>
      </c>
      <c r="M770" s="129"/>
      <c r="P770" s="129"/>
    </row>
    <row r="771" spans="1:16" x14ac:dyDescent="0.2">
      <c r="A771" s="171" t="s">
        <v>2306</v>
      </c>
      <c r="B771" s="172" t="s">
        <v>1994</v>
      </c>
      <c r="C771" s="171" t="s">
        <v>2197</v>
      </c>
      <c r="D771" s="171" t="s">
        <v>609</v>
      </c>
      <c r="E771" s="171" t="s">
        <v>180</v>
      </c>
      <c r="F771" s="173">
        <v>0.10219399999999999</v>
      </c>
      <c r="G771" s="173">
        <v>4.8098969999999998E-2</v>
      </c>
      <c r="H771" s="58">
        <f t="shared" si="37"/>
        <v>1.1246608815115997</v>
      </c>
      <c r="I771" s="173">
        <v>0.55153938180235096</v>
      </c>
      <c r="J771" s="173">
        <v>0</v>
      </c>
      <c r="K771" s="58" t="str">
        <f t="shared" si="38"/>
        <v/>
      </c>
      <c r="L771" s="58">
        <f t="shared" si="36"/>
        <v>5.3969839892983051</v>
      </c>
    </row>
    <row r="772" spans="1:16" x14ac:dyDescent="0.2">
      <c r="A772" s="171" t="s">
        <v>3179</v>
      </c>
      <c r="B772" s="172" t="s">
        <v>2781</v>
      </c>
      <c r="C772" s="171" t="s">
        <v>2192</v>
      </c>
      <c r="D772" s="171" t="s">
        <v>178</v>
      </c>
      <c r="E772" s="171" t="s">
        <v>706</v>
      </c>
      <c r="F772" s="173">
        <v>0.55352206999999998</v>
      </c>
      <c r="G772" s="173">
        <v>9.7099999999999997E-4</v>
      </c>
      <c r="H772" s="58"/>
      <c r="I772" s="173">
        <v>0.54747316000000001</v>
      </c>
      <c r="J772" s="173">
        <v>9.7099999999999997E-4</v>
      </c>
      <c r="K772" s="58"/>
      <c r="L772" s="58"/>
    </row>
    <row r="773" spans="1:16" x14ac:dyDescent="0.2">
      <c r="A773" s="171" t="s">
        <v>1694</v>
      </c>
      <c r="B773" s="172" t="s">
        <v>1641</v>
      </c>
      <c r="C773" s="171" t="s">
        <v>637</v>
      </c>
      <c r="D773" s="171" t="s">
        <v>178</v>
      </c>
      <c r="E773" s="171" t="s">
        <v>706</v>
      </c>
      <c r="F773" s="173">
        <v>0</v>
      </c>
      <c r="G773" s="173">
        <v>0</v>
      </c>
      <c r="H773" s="58" t="str">
        <f t="shared" ref="H773:H785" si="39">IF(ISERROR(F773/G773-1),"",IF((F773/G773-1)&gt;10000%,"",F773/G773-1))</f>
        <v/>
      </c>
      <c r="I773" s="173">
        <v>0.54578144999999989</v>
      </c>
      <c r="J773" s="173">
        <v>0.28256854000000003</v>
      </c>
      <c r="K773" s="58">
        <f t="shared" ref="K773:K785" si="40">IF(ISERROR(I773/J773-1),"",IF((I773/J773-1)&gt;10000%,"",I773/J773-1))</f>
        <v>0.93150111473839159</v>
      </c>
      <c r="L773" s="58" t="str">
        <f t="shared" ref="L773:L785" si="41">IF(ISERROR(I773/F773),"",IF(I773/F773&gt;10000%,"",I773/F773))</f>
        <v/>
      </c>
    </row>
    <row r="774" spans="1:16" x14ac:dyDescent="0.2">
      <c r="A774" s="171" t="s">
        <v>3157</v>
      </c>
      <c r="B774" s="172" t="s">
        <v>439</v>
      </c>
      <c r="C774" s="171" t="s">
        <v>640</v>
      </c>
      <c r="D774" s="171" t="s">
        <v>178</v>
      </c>
      <c r="E774" s="171" t="s">
        <v>706</v>
      </c>
      <c r="F774" s="173">
        <v>0.25478879999999998</v>
      </c>
      <c r="G774" s="173">
        <v>3.4743339999999998E-2</v>
      </c>
      <c r="H774" s="58">
        <f t="shared" si="39"/>
        <v>6.3334572899439143</v>
      </c>
      <c r="I774" s="173">
        <v>0.52170201999999999</v>
      </c>
      <c r="J774" s="173">
        <v>5.1455609999999999E-2</v>
      </c>
      <c r="K774" s="58">
        <f t="shared" si="40"/>
        <v>9.1388754306867614</v>
      </c>
      <c r="L774" s="58">
        <f t="shared" si="41"/>
        <v>2.0475861576333028</v>
      </c>
    </row>
    <row r="775" spans="1:16" x14ac:dyDescent="0.2">
      <c r="A775" s="171" t="s">
        <v>3087</v>
      </c>
      <c r="B775" s="172" t="s">
        <v>353</v>
      </c>
      <c r="C775" s="171" t="s">
        <v>1245</v>
      </c>
      <c r="D775" s="171" t="s">
        <v>179</v>
      </c>
      <c r="E775" s="171" t="s">
        <v>2403</v>
      </c>
      <c r="F775" s="173">
        <v>0.57796829000000005</v>
      </c>
      <c r="G775" s="173">
        <v>0.33287341999999998</v>
      </c>
      <c r="H775" s="58">
        <f t="shared" si="39"/>
        <v>0.73630051327017965</v>
      </c>
      <c r="I775" s="173">
        <v>0.51583387000000003</v>
      </c>
      <c r="J775" s="173">
        <v>8.4698339999999997E-2</v>
      </c>
      <c r="K775" s="58">
        <f t="shared" si="40"/>
        <v>5.0902476955274452</v>
      </c>
      <c r="L775" s="58">
        <f t="shared" si="41"/>
        <v>0.89249510557058409</v>
      </c>
    </row>
    <row r="776" spans="1:16" x14ac:dyDescent="0.2">
      <c r="A776" s="171" t="s">
        <v>1579</v>
      </c>
      <c r="B776" s="172" t="s">
        <v>687</v>
      </c>
      <c r="C776" s="171" t="s">
        <v>637</v>
      </c>
      <c r="D776" s="171" t="s">
        <v>178</v>
      </c>
      <c r="E776" s="171" t="s">
        <v>706</v>
      </c>
      <c r="F776" s="173">
        <v>1.9930040200000001</v>
      </c>
      <c r="G776" s="173">
        <v>4.9276237400000005</v>
      </c>
      <c r="H776" s="58">
        <f t="shared" si="39"/>
        <v>-0.59554460219399785</v>
      </c>
      <c r="I776" s="173">
        <v>0.51439440999999997</v>
      </c>
      <c r="J776" s="173">
        <v>3.5544068599999998</v>
      </c>
      <c r="K776" s="58">
        <f t="shared" si="40"/>
        <v>-0.85527981734764036</v>
      </c>
      <c r="L776" s="58">
        <f t="shared" si="41"/>
        <v>0.25810003634613837</v>
      </c>
    </row>
    <row r="777" spans="1:16" x14ac:dyDescent="0.2">
      <c r="A777" s="171" t="s">
        <v>3186</v>
      </c>
      <c r="B777" s="172" t="s">
        <v>1816</v>
      </c>
      <c r="C777" s="171" t="s">
        <v>2192</v>
      </c>
      <c r="D777" s="171" t="s">
        <v>179</v>
      </c>
      <c r="E777" s="171" t="s">
        <v>180</v>
      </c>
      <c r="F777" s="173">
        <v>0</v>
      </c>
      <c r="G777" s="173">
        <v>0</v>
      </c>
      <c r="H777" s="58" t="str">
        <f t="shared" si="39"/>
        <v/>
      </c>
      <c r="I777" s="173">
        <v>0.4908265</v>
      </c>
      <c r="J777" s="173">
        <v>0.41654960999999996</v>
      </c>
      <c r="K777" s="58">
        <f t="shared" si="40"/>
        <v>0.17831463099917455</v>
      </c>
      <c r="L777" s="58" t="str">
        <f t="shared" si="41"/>
        <v/>
      </c>
    </row>
    <row r="778" spans="1:16" x14ac:dyDescent="0.2">
      <c r="A778" s="171" t="s">
        <v>1574</v>
      </c>
      <c r="B778" s="172" t="s">
        <v>675</v>
      </c>
      <c r="C778" s="171" t="s">
        <v>637</v>
      </c>
      <c r="D778" s="171" t="s">
        <v>178</v>
      </c>
      <c r="E778" s="171" t="s">
        <v>706</v>
      </c>
      <c r="F778" s="173">
        <v>0.95349987000000003</v>
      </c>
      <c r="G778" s="173">
        <v>1.4096556</v>
      </c>
      <c r="H778" s="58">
        <f t="shared" si="39"/>
        <v>-0.32359374162029364</v>
      </c>
      <c r="I778" s="173">
        <v>0.49033568999999999</v>
      </c>
      <c r="J778" s="173">
        <v>1.2074782099999999</v>
      </c>
      <c r="K778" s="58">
        <f t="shared" si="40"/>
        <v>-0.59391756642962523</v>
      </c>
      <c r="L778" s="58">
        <f t="shared" si="41"/>
        <v>0.51424830293894008</v>
      </c>
    </row>
    <row r="779" spans="1:16" x14ac:dyDescent="0.2">
      <c r="A779" s="171" t="s">
        <v>1796</v>
      </c>
      <c r="B779" s="171" t="s">
        <v>1777</v>
      </c>
      <c r="C779" s="171" t="s">
        <v>2197</v>
      </c>
      <c r="D779" s="171" t="s">
        <v>179</v>
      </c>
      <c r="E779" s="171" t="s">
        <v>706</v>
      </c>
      <c r="F779" s="173">
        <v>0.18364429999999998</v>
      </c>
      <c r="G779" s="173">
        <v>0.32989552</v>
      </c>
      <c r="H779" s="58">
        <f t="shared" si="39"/>
        <v>-0.44332587481030361</v>
      </c>
      <c r="I779" s="173">
        <v>0.48764185366219998</v>
      </c>
      <c r="J779" s="173">
        <v>6.9539086664314986</v>
      </c>
      <c r="K779" s="58">
        <f t="shared" si="40"/>
        <v>-0.92987514259193738</v>
      </c>
      <c r="L779" s="58">
        <f t="shared" si="41"/>
        <v>2.6553606818300377</v>
      </c>
    </row>
    <row r="780" spans="1:16" x14ac:dyDescent="0.2">
      <c r="A780" s="171" t="s">
        <v>2873</v>
      </c>
      <c r="B780" s="172" t="s">
        <v>690</v>
      </c>
      <c r="C780" s="171" t="s">
        <v>640</v>
      </c>
      <c r="D780" s="171" t="s">
        <v>178</v>
      </c>
      <c r="E780" s="171" t="s">
        <v>706</v>
      </c>
      <c r="F780" s="173">
        <v>3.8102589399999998</v>
      </c>
      <c r="G780" s="173">
        <v>5.98372729</v>
      </c>
      <c r="H780" s="58">
        <f t="shared" si="39"/>
        <v>-0.36322984732815256</v>
      </c>
      <c r="I780" s="173">
        <v>0.48669303999999997</v>
      </c>
      <c r="J780" s="173">
        <v>0</v>
      </c>
      <c r="K780" s="58" t="str">
        <f t="shared" si="40"/>
        <v/>
      </c>
      <c r="L780" s="58">
        <f t="shared" si="41"/>
        <v>0.12773227427950079</v>
      </c>
    </row>
    <row r="781" spans="1:16" x14ac:dyDescent="0.2">
      <c r="A781" s="171" t="s">
        <v>3042</v>
      </c>
      <c r="B781" s="172" t="s">
        <v>37</v>
      </c>
      <c r="C781" s="171" t="s">
        <v>640</v>
      </c>
      <c r="D781" s="171" t="s">
        <v>178</v>
      </c>
      <c r="E781" s="171" t="s">
        <v>706</v>
      </c>
      <c r="F781" s="173">
        <v>0.28537007000000003</v>
      </c>
      <c r="G781" s="173">
        <v>0.73268607999999991</v>
      </c>
      <c r="H781" s="58">
        <f t="shared" si="39"/>
        <v>-0.61051522911422029</v>
      </c>
      <c r="I781" s="173">
        <v>0.48510398999999998</v>
      </c>
      <c r="J781" s="173">
        <v>13.727004819999999</v>
      </c>
      <c r="K781" s="58">
        <f t="shared" si="40"/>
        <v>-0.96466060904318962</v>
      </c>
      <c r="L781" s="58">
        <f t="shared" si="41"/>
        <v>1.6999119424121805</v>
      </c>
    </row>
    <row r="782" spans="1:16" x14ac:dyDescent="0.2">
      <c r="A782" s="171" t="s">
        <v>2933</v>
      </c>
      <c r="B782" s="172" t="s">
        <v>233</v>
      </c>
      <c r="C782" s="171" t="s">
        <v>510</v>
      </c>
      <c r="D782" s="171" t="s">
        <v>609</v>
      </c>
      <c r="E782" s="171" t="s">
        <v>706</v>
      </c>
      <c r="F782" s="173">
        <v>1.3062017299999999</v>
      </c>
      <c r="G782" s="173">
        <v>2.8346352499999998</v>
      </c>
      <c r="H782" s="58">
        <f t="shared" si="39"/>
        <v>-0.53919936259876822</v>
      </c>
      <c r="I782" s="173">
        <v>0.48011112</v>
      </c>
      <c r="J782" s="173">
        <v>2.1223879800000001</v>
      </c>
      <c r="K782" s="58">
        <f t="shared" si="40"/>
        <v>-0.77378729783420652</v>
      </c>
      <c r="L782" s="58">
        <f t="shared" si="41"/>
        <v>0.36756276536243754</v>
      </c>
    </row>
    <row r="783" spans="1:16" x14ac:dyDescent="0.2">
      <c r="A783" s="171" t="s">
        <v>1701</v>
      </c>
      <c r="B783" s="172" t="s">
        <v>1436</v>
      </c>
      <c r="C783" s="171" t="s">
        <v>637</v>
      </c>
      <c r="D783" s="171" t="s">
        <v>178</v>
      </c>
      <c r="E783" s="171" t="s">
        <v>706</v>
      </c>
      <c r="F783" s="173">
        <v>1.5451370000000001E-2</v>
      </c>
      <c r="G783" s="173">
        <v>0.1016108</v>
      </c>
      <c r="H783" s="58">
        <f t="shared" si="39"/>
        <v>-0.84793575092411433</v>
      </c>
      <c r="I783" s="173">
        <v>0.47762400999999999</v>
      </c>
      <c r="J783" s="173">
        <v>1.0283765</v>
      </c>
      <c r="K783" s="58">
        <f t="shared" si="40"/>
        <v>-0.53555530489076719</v>
      </c>
      <c r="L783" s="58">
        <f t="shared" si="41"/>
        <v>30.911434390607432</v>
      </c>
    </row>
    <row r="784" spans="1:16" x14ac:dyDescent="0.2">
      <c r="A784" s="171" t="s">
        <v>1979</v>
      </c>
      <c r="B784" s="172" t="s">
        <v>182</v>
      </c>
      <c r="C784" s="171" t="s">
        <v>1245</v>
      </c>
      <c r="D784" s="171" t="s">
        <v>178</v>
      </c>
      <c r="E784" s="171" t="s">
        <v>706</v>
      </c>
      <c r="F784" s="173">
        <v>0.36743115999999998</v>
      </c>
      <c r="G784" s="173">
        <v>0.28890938999999999</v>
      </c>
      <c r="H784" s="58">
        <f t="shared" si="39"/>
        <v>0.27178683946548077</v>
      </c>
      <c r="I784" s="173">
        <v>0.47711674999999998</v>
      </c>
      <c r="J784" s="173">
        <v>2.6760100000000004E-3</v>
      </c>
      <c r="K784" s="58" t="str">
        <f t="shared" si="40"/>
        <v/>
      </c>
      <c r="L784" s="58">
        <f t="shared" si="41"/>
        <v>1.2985201091818124</v>
      </c>
      <c r="M784" s="129"/>
      <c r="P784" s="129"/>
    </row>
    <row r="785" spans="1:16" x14ac:dyDescent="0.2">
      <c r="A785" s="171" t="s">
        <v>2954</v>
      </c>
      <c r="B785" s="172" t="s">
        <v>366</v>
      </c>
      <c r="C785" s="171" t="s">
        <v>1245</v>
      </c>
      <c r="D785" s="171" t="s">
        <v>179</v>
      </c>
      <c r="E785" s="171" t="s">
        <v>2403</v>
      </c>
      <c r="F785" s="173">
        <v>0.76084198000000003</v>
      </c>
      <c r="G785" s="173">
        <v>2.1524667900000001</v>
      </c>
      <c r="H785" s="58">
        <f t="shared" si="39"/>
        <v>-0.6465255661389322</v>
      </c>
      <c r="I785" s="173">
        <v>0.47507769999999999</v>
      </c>
      <c r="J785" s="173">
        <v>2.3316800299999998</v>
      </c>
      <c r="K785" s="58">
        <f t="shared" si="40"/>
        <v>-0.7962509032596552</v>
      </c>
      <c r="L785" s="58">
        <f t="shared" si="41"/>
        <v>0.62441047219818235</v>
      </c>
    </row>
    <row r="786" spans="1:16" x14ac:dyDescent="0.2">
      <c r="A786" s="171" t="s">
        <v>3119</v>
      </c>
      <c r="B786" s="172" t="s">
        <v>2784</v>
      </c>
      <c r="C786" s="171" t="s">
        <v>2192</v>
      </c>
      <c r="D786" s="171" t="s">
        <v>179</v>
      </c>
      <c r="E786" s="171" t="s">
        <v>2403</v>
      </c>
      <c r="F786" s="173">
        <v>0.31781261999999999</v>
      </c>
      <c r="G786" s="173">
        <v>0.14357708999999999</v>
      </c>
      <c r="H786" s="58"/>
      <c r="I786" s="173">
        <v>0.46644430999999997</v>
      </c>
      <c r="J786" s="173">
        <v>1.22106</v>
      </c>
      <c r="K786" s="58"/>
      <c r="L786" s="58"/>
    </row>
    <row r="787" spans="1:16" x14ac:dyDescent="0.2">
      <c r="A787" s="171" t="s">
        <v>2567</v>
      </c>
      <c r="B787" s="172" t="s">
        <v>2182</v>
      </c>
      <c r="C787" s="171" t="s">
        <v>639</v>
      </c>
      <c r="D787" s="171" t="s">
        <v>609</v>
      </c>
      <c r="E787" s="171" t="s">
        <v>180</v>
      </c>
      <c r="F787" s="173">
        <v>5.5609069999999997E-2</v>
      </c>
      <c r="G787" s="173">
        <v>0.46456815000000001</v>
      </c>
      <c r="H787" s="58">
        <f t="shared" ref="H787:H814" si="42">IF(ISERROR(F787/G787-1),"",IF((F787/G787-1)&gt;10000%,"",F787/G787-1))</f>
        <v>-0.88029943507750152</v>
      </c>
      <c r="I787" s="173">
        <v>0.46480394000000008</v>
      </c>
      <c r="J787" s="173">
        <v>0.96955353</v>
      </c>
      <c r="K787" s="58">
        <f t="shared" ref="K787:K814" si="43">IF(ISERROR(I787/J787-1),"",IF((I787/J787-1)&gt;10000%,"",I787/J787-1))</f>
        <v>-0.52060002298171193</v>
      </c>
      <c r="L787" s="58">
        <f t="shared" ref="L787:L818" si="44">IF(ISERROR(I787/F787),"",IF(I787/F787&gt;10000%,"",I787/F787))</f>
        <v>8.3584195887469459</v>
      </c>
    </row>
    <row r="788" spans="1:16" x14ac:dyDescent="0.2">
      <c r="A788" s="171" t="s">
        <v>3057</v>
      </c>
      <c r="B788" s="172" t="s">
        <v>350</v>
      </c>
      <c r="C788" s="171" t="s">
        <v>1245</v>
      </c>
      <c r="D788" s="171" t="s">
        <v>179</v>
      </c>
      <c r="E788" s="171" t="s">
        <v>706</v>
      </c>
      <c r="F788" s="173">
        <v>0.63839642000000008</v>
      </c>
      <c r="G788" s="173">
        <v>0.58937275</v>
      </c>
      <c r="H788" s="58">
        <f t="shared" si="42"/>
        <v>8.3179397079352624E-2</v>
      </c>
      <c r="I788" s="173">
        <v>0.45354505000000001</v>
      </c>
      <c r="J788" s="173">
        <v>2.4010406500000001</v>
      </c>
      <c r="K788" s="58">
        <f t="shared" si="43"/>
        <v>-0.81110480157843223</v>
      </c>
      <c r="L788" s="58">
        <f t="shared" si="44"/>
        <v>0.71044422523547357</v>
      </c>
    </row>
    <row r="789" spans="1:16" x14ac:dyDescent="0.2">
      <c r="A789" s="171" t="s">
        <v>1152</v>
      </c>
      <c r="B789" s="172" t="s">
        <v>1093</v>
      </c>
      <c r="C789" s="171" t="s">
        <v>692</v>
      </c>
      <c r="D789" s="171" t="s">
        <v>179</v>
      </c>
      <c r="E789" s="171" t="s">
        <v>706</v>
      </c>
      <c r="F789" s="173">
        <v>8.788754E-2</v>
      </c>
      <c r="G789" s="173">
        <v>0.14382738</v>
      </c>
      <c r="H789" s="58">
        <f t="shared" si="42"/>
        <v>-0.38893734975913485</v>
      </c>
      <c r="I789" s="173">
        <v>0.45321171999999998</v>
      </c>
      <c r="J789" s="173">
        <v>1.6284565</v>
      </c>
      <c r="K789" s="58">
        <f t="shared" si="43"/>
        <v>-0.72169246154257116</v>
      </c>
      <c r="L789" s="58">
        <f t="shared" si="44"/>
        <v>5.1567232397220355</v>
      </c>
    </row>
    <row r="790" spans="1:16" x14ac:dyDescent="0.2">
      <c r="A790" s="171" t="s">
        <v>1904</v>
      </c>
      <c r="B790" s="172" t="s">
        <v>1897</v>
      </c>
      <c r="C790" s="171" t="s">
        <v>1245</v>
      </c>
      <c r="D790" s="171" t="s">
        <v>179</v>
      </c>
      <c r="E790" s="171" t="s">
        <v>180</v>
      </c>
      <c r="F790" s="173">
        <v>3.0372082599999999</v>
      </c>
      <c r="G790" s="173">
        <v>2.3547195699999999</v>
      </c>
      <c r="H790" s="58">
        <f t="shared" si="42"/>
        <v>0.28983862821507866</v>
      </c>
      <c r="I790" s="173">
        <v>0.43215147999999998</v>
      </c>
      <c r="J790" s="173">
        <v>3.02016025</v>
      </c>
      <c r="K790" s="58">
        <f t="shared" si="43"/>
        <v>-0.85691107615895545</v>
      </c>
      <c r="L790" s="58">
        <f t="shared" si="44"/>
        <v>0.14228575817188116</v>
      </c>
      <c r="M790" s="129"/>
      <c r="P790" s="129"/>
    </row>
    <row r="791" spans="1:16" x14ac:dyDescent="0.2">
      <c r="A791" s="171" t="s">
        <v>3141</v>
      </c>
      <c r="B791" s="172" t="s">
        <v>377</v>
      </c>
      <c r="C791" s="171" t="s">
        <v>1245</v>
      </c>
      <c r="D791" s="171" t="s">
        <v>179</v>
      </c>
      <c r="E791" s="171" t="s">
        <v>2403</v>
      </c>
      <c r="F791" s="173">
        <v>3.9489370000000003E-2</v>
      </c>
      <c r="G791" s="173">
        <v>6.7930460000000012E-2</v>
      </c>
      <c r="H791" s="58">
        <f t="shared" si="42"/>
        <v>-0.41867948487320716</v>
      </c>
      <c r="I791" s="173">
        <v>0.42735696000000001</v>
      </c>
      <c r="J791" s="173">
        <v>0.74161983999999992</v>
      </c>
      <c r="K791" s="58">
        <f t="shared" si="43"/>
        <v>-0.42375198592313812</v>
      </c>
      <c r="L791" s="58">
        <f t="shared" si="44"/>
        <v>10.822075915619823</v>
      </c>
    </row>
    <row r="792" spans="1:16" x14ac:dyDescent="0.2">
      <c r="A792" s="171" t="s">
        <v>2549</v>
      </c>
      <c r="B792" s="172" t="s">
        <v>2084</v>
      </c>
      <c r="C792" s="171" t="s">
        <v>639</v>
      </c>
      <c r="D792" s="171" t="s">
        <v>609</v>
      </c>
      <c r="E792" s="171" t="s">
        <v>180</v>
      </c>
      <c r="F792" s="173">
        <v>0.15227988000000001</v>
      </c>
      <c r="G792" s="173">
        <v>7.9684719199999998</v>
      </c>
      <c r="H792" s="58">
        <f t="shared" si="42"/>
        <v>-0.98088970112101492</v>
      </c>
      <c r="I792" s="173">
        <v>0.42307257000000015</v>
      </c>
      <c r="J792" s="173">
        <v>21.590761500000013</v>
      </c>
      <c r="K792" s="58">
        <f t="shared" si="43"/>
        <v>-0.98040492596798867</v>
      </c>
      <c r="L792" s="58">
        <f t="shared" si="44"/>
        <v>2.7782565234487979</v>
      </c>
    </row>
    <row r="793" spans="1:16" x14ac:dyDescent="0.2">
      <c r="A793" s="171" t="s">
        <v>3036</v>
      </c>
      <c r="B793" s="172" t="s">
        <v>1191</v>
      </c>
      <c r="C793" s="171" t="s">
        <v>692</v>
      </c>
      <c r="D793" s="171" t="s">
        <v>178</v>
      </c>
      <c r="E793" s="171" t="s">
        <v>706</v>
      </c>
      <c r="F793" s="173">
        <v>0.39414811</v>
      </c>
      <c r="G793" s="173">
        <v>0.79383283999999998</v>
      </c>
      <c r="H793" s="58">
        <f t="shared" si="42"/>
        <v>-0.50348727069542754</v>
      </c>
      <c r="I793" s="173">
        <v>0.42034909999999998</v>
      </c>
      <c r="J793" s="173">
        <v>1.2406057800000001</v>
      </c>
      <c r="K793" s="58">
        <f t="shared" si="43"/>
        <v>-0.6611743175982947</v>
      </c>
      <c r="L793" s="58">
        <f t="shared" si="44"/>
        <v>1.0664749857610631</v>
      </c>
    </row>
    <row r="794" spans="1:16" x14ac:dyDescent="0.2">
      <c r="A794" s="171" t="s">
        <v>2568</v>
      </c>
      <c r="B794" s="172" t="s">
        <v>2183</v>
      </c>
      <c r="C794" s="171" t="s">
        <v>639</v>
      </c>
      <c r="D794" s="171" t="s">
        <v>609</v>
      </c>
      <c r="E794" s="171" t="s">
        <v>180</v>
      </c>
      <c r="F794" s="173">
        <v>0.93716838999999996</v>
      </c>
      <c r="G794" s="173">
        <v>1.3870509099999999</v>
      </c>
      <c r="H794" s="58">
        <f t="shared" si="42"/>
        <v>-0.32434463418505666</v>
      </c>
      <c r="I794" s="173">
        <v>0.40760156513119994</v>
      </c>
      <c r="J794" s="173">
        <v>4.2407713209589009</v>
      </c>
      <c r="K794" s="58">
        <f t="shared" si="43"/>
        <v>-0.90388504017730553</v>
      </c>
      <c r="L794" s="58">
        <f t="shared" si="44"/>
        <v>0.43492884467774245</v>
      </c>
    </row>
    <row r="795" spans="1:16" x14ac:dyDescent="0.2">
      <c r="A795" s="171" t="s">
        <v>2687</v>
      </c>
      <c r="B795" s="172" t="s">
        <v>2688</v>
      </c>
      <c r="C795" s="172" t="s">
        <v>2277</v>
      </c>
      <c r="D795" s="171" t="s">
        <v>178</v>
      </c>
      <c r="E795" s="171" t="s">
        <v>706</v>
      </c>
      <c r="F795" s="173">
        <v>0.14698</v>
      </c>
      <c r="G795" s="173">
        <v>0</v>
      </c>
      <c r="H795" s="58" t="str">
        <f t="shared" si="42"/>
        <v/>
      </c>
      <c r="I795" s="173">
        <v>0.40353</v>
      </c>
      <c r="J795" s="173">
        <v>0</v>
      </c>
      <c r="K795" s="58" t="str">
        <f t="shared" si="43"/>
        <v/>
      </c>
      <c r="L795" s="58">
        <f t="shared" si="44"/>
        <v>2.7454755749081508</v>
      </c>
    </row>
    <row r="796" spans="1:16" x14ac:dyDescent="0.2">
      <c r="A796" s="171" t="s">
        <v>1276</v>
      </c>
      <c r="B796" s="172" t="s">
        <v>410</v>
      </c>
      <c r="C796" s="171" t="s">
        <v>1245</v>
      </c>
      <c r="D796" s="171" t="s">
        <v>178</v>
      </c>
      <c r="E796" s="171" t="s">
        <v>706</v>
      </c>
      <c r="F796" s="173">
        <v>1.6377178000000001</v>
      </c>
      <c r="G796" s="173">
        <v>0.75255530000000004</v>
      </c>
      <c r="H796" s="58">
        <f t="shared" si="42"/>
        <v>1.1762092433605877</v>
      </c>
      <c r="I796" s="173">
        <v>0.39515435999999998</v>
      </c>
      <c r="J796" s="173">
        <v>3.5380964554871004E-2</v>
      </c>
      <c r="K796" s="58">
        <f t="shared" si="43"/>
        <v>10.168558149034348</v>
      </c>
      <c r="L796" s="58">
        <f t="shared" si="44"/>
        <v>0.24128354714102757</v>
      </c>
    </row>
    <row r="797" spans="1:16" x14ac:dyDescent="0.2">
      <c r="A797" s="171" t="s">
        <v>1277</v>
      </c>
      <c r="B797" s="172" t="s">
        <v>411</v>
      </c>
      <c r="C797" s="171" t="s">
        <v>1245</v>
      </c>
      <c r="D797" s="171" t="s">
        <v>178</v>
      </c>
      <c r="E797" s="171" t="s">
        <v>706</v>
      </c>
      <c r="F797" s="173">
        <v>0.23163114000000001</v>
      </c>
      <c r="G797" s="173">
        <v>2.3452939999999999E-2</v>
      </c>
      <c r="H797" s="58">
        <f t="shared" si="42"/>
        <v>8.8764223163492524</v>
      </c>
      <c r="I797" s="173">
        <v>0.39282432</v>
      </c>
      <c r="J797" s="173">
        <v>1.0333141376908651E-2</v>
      </c>
      <c r="K797" s="58">
        <f t="shared" si="43"/>
        <v>37.015962975000022</v>
      </c>
      <c r="L797" s="58">
        <f t="shared" si="44"/>
        <v>1.6959046180060244</v>
      </c>
    </row>
    <row r="798" spans="1:16" x14ac:dyDescent="0.2">
      <c r="A798" s="171" t="s">
        <v>1807</v>
      </c>
      <c r="B798" s="172" t="s">
        <v>1805</v>
      </c>
      <c r="C798" s="171" t="s">
        <v>1156</v>
      </c>
      <c r="D798" s="171" t="s">
        <v>179</v>
      </c>
      <c r="E798" s="171" t="s">
        <v>180</v>
      </c>
      <c r="F798" s="173">
        <v>0.73533233999999992</v>
      </c>
      <c r="G798" s="173">
        <v>0.41615331</v>
      </c>
      <c r="H798" s="58">
        <f t="shared" si="42"/>
        <v>0.76697462769189539</v>
      </c>
      <c r="I798" s="173">
        <v>0.38907774000000001</v>
      </c>
      <c r="J798" s="173">
        <v>0.75258283999999998</v>
      </c>
      <c r="K798" s="58">
        <f t="shared" si="43"/>
        <v>-0.48301008298302417</v>
      </c>
      <c r="L798" s="58">
        <f t="shared" si="44"/>
        <v>0.52911822156495936</v>
      </c>
    </row>
    <row r="799" spans="1:16" x14ac:dyDescent="0.2">
      <c r="A799" s="171" t="s">
        <v>2331</v>
      </c>
      <c r="B799" s="172" t="s">
        <v>2000</v>
      </c>
      <c r="C799" s="171" t="s">
        <v>2197</v>
      </c>
      <c r="D799" s="171" t="s">
        <v>609</v>
      </c>
      <c r="E799" s="171" t="s">
        <v>180</v>
      </c>
      <c r="F799" s="173">
        <v>0.18094473</v>
      </c>
      <c r="G799" s="173">
        <v>6.4411599999999999E-2</v>
      </c>
      <c r="H799" s="58">
        <f t="shared" si="42"/>
        <v>1.8091947723701942</v>
      </c>
      <c r="I799" s="173">
        <v>0.38815392999999998</v>
      </c>
      <c r="J799" s="173">
        <v>8.3347199999999996E-2</v>
      </c>
      <c r="K799" s="58">
        <f t="shared" si="43"/>
        <v>3.6570722231820625</v>
      </c>
      <c r="L799" s="58">
        <f t="shared" si="44"/>
        <v>2.1451518925143604</v>
      </c>
    </row>
    <row r="800" spans="1:16" x14ac:dyDescent="0.2">
      <c r="A800" s="171" t="s">
        <v>3017</v>
      </c>
      <c r="B800" s="172" t="s">
        <v>1719</v>
      </c>
      <c r="C800" s="171" t="s">
        <v>639</v>
      </c>
      <c r="D800" s="171" t="s">
        <v>609</v>
      </c>
      <c r="E800" s="171" t="s">
        <v>706</v>
      </c>
      <c r="F800" s="173">
        <v>0.40702065999999998</v>
      </c>
      <c r="G800" s="173">
        <v>0.99309209999999992</v>
      </c>
      <c r="H800" s="58">
        <f t="shared" si="42"/>
        <v>-0.59014812422735008</v>
      </c>
      <c r="I800" s="173">
        <v>0.38549539362640012</v>
      </c>
      <c r="J800" s="173">
        <v>5.0116900346245989</v>
      </c>
      <c r="K800" s="58">
        <f t="shared" si="43"/>
        <v>-0.92308075899285424</v>
      </c>
      <c r="L800" s="58">
        <f t="shared" si="44"/>
        <v>0.94711505216074321</v>
      </c>
    </row>
    <row r="801" spans="1:12" x14ac:dyDescent="0.2">
      <c r="A801" s="171" t="s">
        <v>1578</v>
      </c>
      <c r="B801" s="172" t="s">
        <v>57</v>
      </c>
      <c r="C801" s="171" t="s">
        <v>637</v>
      </c>
      <c r="D801" s="171" t="s">
        <v>179</v>
      </c>
      <c r="E801" s="171" t="s">
        <v>706</v>
      </c>
      <c r="F801" s="173">
        <v>1.0950281899999998</v>
      </c>
      <c r="G801" s="173">
        <v>1.2380311899999998</v>
      </c>
      <c r="H801" s="58">
        <f t="shared" si="42"/>
        <v>-0.11550839845965433</v>
      </c>
      <c r="I801" s="173">
        <v>0.37905995000000003</v>
      </c>
      <c r="J801" s="173">
        <v>2.924295E-2</v>
      </c>
      <c r="K801" s="58">
        <f t="shared" si="43"/>
        <v>11.962438810037977</v>
      </c>
      <c r="L801" s="58">
        <f t="shared" si="44"/>
        <v>0.34616455855807704</v>
      </c>
    </row>
    <row r="802" spans="1:12" x14ac:dyDescent="0.2">
      <c r="A802" s="171" t="s">
        <v>3124</v>
      </c>
      <c r="B802" s="172" t="s">
        <v>369</v>
      </c>
      <c r="C802" s="171" t="s">
        <v>1245</v>
      </c>
      <c r="D802" s="171" t="s">
        <v>179</v>
      </c>
      <c r="E802" s="171" t="s">
        <v>2403</v>
      </c>
      <c r="F802" s="173">
        <v>0.19871501999999999</v>
      </c>
      <c r="G802" s="173">
        <v>0.12034418</v>
      </c>
      <c r="H802" s="58">
        <f t="shared" si="42"/>
        <v>0.65122251861286529</v>
      </c>
      <c r="I802" s="173">
        <v>0.37898334</v>
      </c>
      <c r="J802" s="173">
        <v>2.4925918599999997</v>
      </c>
      <c r="K802" s="58">
        <f t="shared" si="43"/>
        <v>-0.84795611905753399</v>
      </c>
      <c r="L802" s="58">
        <f t="shared" si="44"/>
        <v>1.9071700770278965</v>
      </c>
    </row>
    <row r="803" spans="1:12" x14ac:dyDescent="0.2">
      <c r="A803" s="171" t="s">
        <v>1582</v>
      </c>
      <c r="B803" s="172" t="s">
        <v>1514</v>
      </c>
      <c r="C803" s="171" t="s">
        <v>637</v>
      </c>
      <c r="D803" s="171" t="s">
        <v>178</v>
      </c>
      <c r="E803" s="171" t="s">
        <v>706</v>
      </c>
      <c r="F803" s="173">
        <v>0.15236379999999999</v>
      </c>
      <c r="G803" s="173">
        <v>0.61189181000000004</v>
      </c>
      <c r="H803" s="58">
        <f t="shared" si="42"/>
        <v>-0.7509955232118567</v>
      </c>
      <c r="I803" s="173">
        <v>0.37815404999999996</v>
      </c>
      <c r="J803" s="173">
        <v>1.0698945500000001</v>
      </c>
      <c r="K803" s="58">
        <f t="shared" si="43"/>
        <v>-0.64655016702346979</v>
      </c>
      <c r="L803" s="58">
        <f t="shared" si="44"/>
        <v>2.481915323718626</v>
      </c>
    </row>
    <row r="804" spans="1:12" x14ac:dyDescent="0.2">
      <c r="A804" s="171" t="s">
        <v>1406</v>
      </c>
      <c r="B804" s="172" t="s">
        <v>1407</v>
      </c>
      <c r="C804" s="171" t="s">
        <v>2197</v>
      </c>
      <c r="D804" s="171" t="s">
        <v>179</v>
      </c>
      <c r="E804" s="171" t="s">
        <v>706</v>
      </c>
      <c r="F804" s="173">
        <v>1.63519047</v>
      </c>
      <c r="G804" s="173">
        <v>2.4271676600000003</v>
      </c>
      <c r="H804" s="58">
        <f t="shared" si="42"/>
        <v>-0.32629686158557347</v>
      </c>
      <c r="I804" s="173">
        <v>0.37453469</v>
      </c>
      <c r="J804" s="173">
        <v>9.7831303199999997</v>
      </c>
      <c r="K804" s="58">
        <f t="shared" si="43"/>
        <v>-0.96171627303846441</v>
      </c>
      <c r="L804" s="58">
        <f t="shared" si="44"/>
        <v>0.22904652202382272</v>
      </c>
    </row>
    <row r="805" spans="1:12" x14ac:dyDescent="0.2">
      <c r="A805" s="171" t="s">
        <v>3115</v>
      </c>
      <c r="B805" s="172" t="s">
        <v>376</v>
      </c>
      <c r="C805" s="171" t="s">
        <v>1245</v>
      </c>
      <c r="D805" s="171" t="s">
        <v>179</v>
      </c>
      <c r="E805" s="171" t="s">
        <v>2403</v>
      </c>
      <c r="F805" s="173">
        <v>9.0015020000000001E-2</v>
      </c>
      <c r="G805" s="173">
        <v>0.16353726999999998</v>
      </c>
      <c r="H805" s="58">
        <f t="shared" si="42"/>
        <v>-0.44957488895344766</v>
      </c>
      <c r="I805" s="173">
        <v>0.36535106000000001</v>
      </c>
      <c r="J805" s="173">
        <v>1.8569208899999998</v>
      </c>
      <c r="K805" s="58">
        <f t="shared" si="43"/>
        <v>-0.80324899032182251</v>
      </c>
      <c r="L805" s="58">
        <f t="shared" si="44"/>
        <v>4.0587788571285106</v>
      </c>
    </row>
    <row r="806" spans="1:12" x14ac:dyDescent="0.2">
      <c r="A806" s="171" t="s">
        <v>2327</v>
      </c>
      <c r="B806" s="171" t="s">
        <v>1003</v>
      </c>
      <c r="C806" s="171" t="s">
        <v>510</v>
      </c>
      <c r="D806" s="171" t="s">
        <v>178</v>
      </c>
      <c r="E806" s="171" t="s">
        <v>180</v>
      </c>
      <c r="F806" s="173">
        <v>14.956414000000001</v>
      </c>
      <c r="G806" s="173">
        <v>7.966539</v>
      </c>
      <c r="H806" s="58">
        <f t="shared" si="42"/>
        <v>0.87740422785854699</v>
      </c>
      <c r="I806" s="173">
        <v>0.36137852000000004</v>
      </c>
      <c r="J806" s="173">
        <v>1.0605581799999999</v>
      </c>
      <c r="K806" s="58">
        <f t="shared" si="43"/>
        <v>-0.65925629841448208</v>
      </c>
      <c r="L806" s="58">
        <f t="shared" si="44"/>
        <v>2.4162109981710859E-2</v>
      </c>
    </row>
    <row r="807" spans="1:12" x14ac:dyDescent="0.2">
      <c r="A807" s="171" t="s">
        <v>3019</v>
      </c>
      <c r="B807" s="172" t="s">
        <v>352</v>
      </c>
      <c r="C807" s="171" t="s">
        <v>1245</v>
      </c>
      <c r="D807" s="171" t="s">
        <v>179</v>
      </c>
      <c r="E807" s="171" t="s">
        <v>706</v>
      </c>
      <c r="F807" s="173">
        <v>0.27274446999999996</v>
      </c>
      <c r="G807" s="173">
        <v>0.9710318</v>
      </c>
      <c r="H807" s="58">
        <f t="shared" si="42"/>
        <v>-0.71911891042085341</v>
      </c>
      <c r="I807" s="173">
        <v>0.35883046000000002</v>
      </c>
      <c r="J807" s="173">
        <v>9.6891460000000013E-2</v>
      </c>
      <c r="K807" s="58">
        <f t="shared" si="43"/>
        <v>2.7034271131841749</v>
      </c>
      <c r="L807" s="58">
        <f t="shared" si="44"/>
        <v>1.3156287275045395</v>
      </c>
    </row>
    <row r="808" spans="1:12" x14ac:dyDescent="0.2">
      <c r="A808" s="171" t="s">
        <v>1608</v>
      </c>
      <c r="B808" s="172" t="s">
        <v>1604</v>
      </c>
      <c r="C808" s="171" t="s">
        <v>2197</v>
      </c>
      <c r="D808" s="171" t="s">
        <v>179</v>
      </c>
      <c r="E808" s="171" t="s">
        <v>706</v>
      </c>
      <c r="F808" s="173">
        <v>0.17337792000000002</v>
      </c>
      <c r="G808" s="173">
        <v>1.4089742599999999</v>
      </c>
      <c r="H808" s="58">
        <f t="shared" si="42"/>
        <v>-0.87694741847164759</v>
      </c>
      <c r="I808" s="173">
        <v>0.35042229999999996</v>
      </c>
      <c r="J808" s="173">
        <v>2.5857718899999993</v>
      </c>
      <c r="K808" s="58">
        <f t="shared" si="43"/>
        <v>-0.86448058262401484</v>
      </c>
      <c r="L808" s="58">
        <f t="shared" si="44"/>
        <v>2.0211472141319953</v>
      </c>
    </row>
    <row r="809" spans="1:12" x14ac:dyDescent="0.2">
      <c r="A809" s="171" t="s">
        <v>1577</v>
      </c>
      <c r="B809" s="172" t="s">
        <v>681</v>
      </c>
      <c r="C809" s="171" t="s">
        <v>637</v>
      </c>
      <c r="D809" s="171" t="s">
        <v>178</v>
      </c>
      <c r="E809" s="171" t="s">
        <v>706</v>
      </c>
      <c r="F809" s="173">
        <v>0.26260729999999999</v>
      </c>
      <c r="G809" s="173">
        <v>0.20488112</v>
      </c>
      <c r="H809" s="58">
        <f t="shared" si="42"/>
        <v>0.2817545120799807</v>
      </c>
      <c r="I809" s="173">
        <v>0.34541184999999996</v>
      </c>
      <c r="J809" s="173">
        <v>0.24193197</v>
      </c>
      <c r="K809" s="58">
        <f t="shared" si="43"/>
        <v>0.42772304958290541</v>
      </c>
      <c r="L809" s="58">
        <f t="shared" si="44"/>
        <v>1.3153170151781766</v>
      </c>
    </row>
    <row r="810" spans="1:12" x14ac:dyDescent="0.2">
      <c r="A810" s="171" t="s">
        <v>2288</v>
      </c>
      <c r="B810" s="172" t="s">
        <v>1099</v>
      </c>
      <c r="C810" s="171" t="s">
        <v>510</v>
      </c>
      <c r="D810" s="171" t="s">
        <v>179</v>
      </c>
      <c r="E810" s="171" t="s">
        <v>180</v>
      </c>
      <c r="F810" s="173">
        <v>0.63361782</v>
      </c>
      <c r="G810" s="173">
        <v>0.54195494</v>
      </c>
      <c r="H810" s="58">
        <f t="shared" si="42"/>
        <v>0.16913376599168917</v>
      </c>
      <c r="I810" s="173">
        <v>0.32826455999999998</v>
      </c>
      <c r="J810" s="173">
        <v>0.14514676000000001</v>
      </c>
      <c r="K810" s="58">
        <f t="shared" si="43"/>
        <v>1.2616044615808164</v>
      </c>
      <c r="L810" s="58">
        <f t="shared" si="44"/>
        <v>0.51807974718892846</v>
      </c>
    </row>
    <row r="811" spans="1:12" x14ac:dyDescent="0.2">
      <c r="A811" s="171" t="s">
        <v>2941</v>
      </c>
      <c r="B811" s="172" t="s">
        <v>374</v>
      </c>
      <c r="C811" s="171" t="s">
        <v>1245</v>
      </c>
      <c r="D811" s="171" t="s">
        <v>179</v>
      </c>
      <c r="E811" s="171" t="s">
        <v>2403</v>
      </c>
      <c r="F811" s="173">
        <v>0.68051956000000002</v>
      </c>
      <c r="G811" s="173">
        <v>2.6198473500000001</v>
      </c>
      <c r="H811" s="58">
        <f t="shared" si="42"/>
        <v>-0.74024457570018343</v>
      </c>
      <c r="I811" s="173">
        <v>0.32642765999999995</v>
      </c>
      <c r="J811" s="173">
        <v>5.3547302699999992</v>
      </c>
      <c r="K811" s="58">
        <f t="shared" si="43"/>
        <v>-0.9390393832106132</v>
      </c>
      <c r="L811" s="58">
        <f t="shared" si="44"/>
        <v>0.47967417718309219</v>
      </c>
    </row>
    <row r="812" spans="1:12" x14ac:dyDescent="0.2">
      <c r="A812" s="171" t="s">
        <v>1112</v>
      </c>
      <c r="B812" s="172" t="s">
        <v>1075</v>
      </c>
      <c r="C812" s="171" t="s">
        <v>2197</v>
      </c>
      <c r="D812" s="171" t="s">
        <v>179</v>
      </c>
      <c r="E812" s="171" t="s">
        <v>180</v>
      </c>
      <c r="F812" s="173">
        <v>0.102432</v>
      </c>
      <c r="G812" s="173">
        <v>0.54265025</v>
      </c>
      <c r="H812" s="58">
        <f t="shared" si="42"/>
        <v>-0.81123753283076905</v>
      </c>
      <c r="I812" s="173">
        <v>0.32541753006211899</v>
      </c>
      <c r="J812" s="173">
        <v>0</v>
      </c>
      <c r="K812" s="58" t="str">
        <f t="shared" si="43"/>
        <v/>
      </c>
      <c r="L812" s="58">
        <f t="shared" si="44"/>
        <v>3.1769127817685781</v>
      </c>
    </row>
    <row r="813" spans="1:12" x14ac:dyDescent="0.2">
      <c r="A813" s="171" t="s">
        <v>3132</v>
      </c>
      <c r="B813" s="172" t="s">
        <v>351</v>
      </c>
      <c r="C813" s="171" t="s">
        <v>1245</v>
      </c>
      <c r="D813" s="171" t="s">
        <v>179</v>
      </c>
      <c r="E813" s="171" t="s">
        <v>706</v>
      </c>
      <c r="F813" s="173">
        <v>0.72684899999999997</v>
      </c>
      <c r="G813" s="173">
        <v>9.7762149999999992E-2</v>
      </c>
      <c r="H813" s="58">
        <f t="shared" si="42"/>
        <v>6.4348712666405152</v>
      </c>
      <c r="I813" s="173">
        <v>0.32365074999999999</v>
      </c>
      <c r="J813" s="173">
        <v>0.83797453</v>
      </c>
      <c r="K813" s="58">
        <f t="shared" si="43"/>
        <v>-0.61377018225124336</v>
      </c>
      <c r="L813" s="58">
        <f t="shared" si="44"/>
        <v>0.44527921205092119</v>
      </c>
    </row>
    <row r="814" spans="1:12" x14ac:dyDescent="0.2">
      <c r="A814" s="171" t="s">
        <v>1571</v>
      </c>
      <c r="B814" s="172" t="s">
        <v>794</v>
      </c>
      <c r="C814" s="171" t="s">
        <v>637</v>
      </c>
      <c r="D814" s="171" t="s">
        <v>178</v>
      </c>
      <c r="E814" s="171" t="s">
        <v>706</v>
      </c>
      <c r="F814" s="173">
        <v>8.5128832899999995</v>
      </c>
      <c r="G814" s="173">
        <v>12.832175730000001</v>
      </c>
      <c r="H814" s="58">
        <f t="shared" si="42"/>
        <v>-0.33659860423373433</v>
      </c>
      <c r="I814" s="173">
        <v>0.31704295999999998</v>
      </c>
      <c r="J814" s="173">
        <v>4.4309794399999998</v>
      </c>
      <c r="K814" s="58">
        <f t="shared" si="43"/>
        <v>-0.9284485598967257</v>
      </c>
      <c r="L814" s="58">
        <f t="shared" si="44"/>
        <v>3.7242723669479554E-2</v>
      </c>
    </row>
    <row r="815" spans="1:12" x14ac:dyDescent="0.2">
      <c r="A815" s="171" t="s">
        <v>3161</v>
      </c>
      <c r="B815" s="172" t="s">
        <v>2680</v>
      </c>
      <c r="C815" s="172" t="s">
        <v>639</v>
      </c>
      <c r="D815" s="171" t="s">
        <v>609</v>
      </c>
      <c r="E815" s="171" t="s">
        <v>2403</v>
      </c>
      <c r="F815" s="173">
        <v>2.1521999999999999E-3</v>
      </c>
      <c r="G815" s="173">
        <v>2.985115E-2</v>
      </c>
      <c r="H815" s="58"/>
      <c r="I815" s="173">
        <v>0.30225352637560005</v>
      </c>
      <c r="J815" s="173">
        <v>0</v>
      </c>
      <c r="K815" s="58"/>
      <c r="L815" s="58" t="str">
        <f t="shared" si="44"/>
        <v/>
      </c>
    </row>
    <row r="816" spans="1:12" x14ac:dyDescent="0.2">
      <c r="A816" s="171" t="s">
        <v>3003</v>
      </c>
      <c r="B816" s="172" t="s">
        <v>210</v>
      </c>
      <c r="C816" s="171" t="s">
        <v>640</v>
      </c>
      <c r="D816" s="171" t="s">
        <v>178</v>
      </c>
      <c r="E816" s="171" t="s">
        <v>706</v>
      </c>
      <c r="F816" s="173">
        <v>1.3105311899999998</v>
      </c>
      <c r="G816" s="173">
        <v>1.1465225400000001</v>
      </c>
      <c r="H816" s="58">
        <f t="shared" ref="H816:H844" si="45">IF(ISERROR(F816/G816-1),"",IF((F816/G816-1)&gt;10000%,"",F816/G816-1))</f>
        <v>0.14304877948583528</v>
      </c>
      <c r="I816" s="173">
        <v>0.2978846</v>
      </c>
      <c r="J816" s="173">
        <v>8.9355950000000003E-2</v>
      </c>
      <c r="K816" s="58">
        <f t="shared" ref="K816:K844" si="46">IF(ISERROR(I816/J816-1),"",IF((I816/J816-1)&gt;10000%,"",I816/J816-1))</f>
        <v>2.3336851099451126</v>
      </c>
      <c r="L816" s="58">
        <f t="shared" si="44"/>
        <v>0.22730065661390328</v>
      </c>
    </row>
    <row r="817" spans="1:16" x14ac:dyDescent="0.2">
      <c r="A817" s="171" t="s">
        <v>1689</v>
      </c>
      <c r="B817" s="172" t="s">
        <v>157</v>
      </c>
      <c r="C817" s="171" t="s">
        <v>637</v>
      </c>
      <c r="D817" s="171" t="s">
        <v>178</v>
      </c>
      <c r="E817" s="171" t="s">
        <v>706</v>
      </c>
      <c r="F817" s="173">
        <v>1.540567E-2</v>
      </c>
      <c r="G817" s="173">
        <v>0</v>
      </c>
      <c r="H817" s="58" t="str">
        <f t="shared" si="45"/>
        <v/>
      </c>
      <c r="I817" s="173">
        <v>0.29715881</v>
      </c>
      <c r="J817" s="173">
        <v>0</v>
      </c>
      <c r="K817" s="58" t="str">
        <f t="shared" si="46"/>
        <v/>
      </c>
      <c r="L817" s="58">
        <f t="shared" si="44"/>
        <v>19.288924791975941</v>
      </c>
    </row>
    <row r="818" spans="1:16" x14ac:dyDescent="0.2">
      <c r="A818" s="171" t="s">
        <v>1263</v>
      </c>
      <c r="B818" s="172" t="s">
        <v>480</v>
      </c>
      <c r="C818" s="171" t="s">
        <v>1245</v>
      </c>
      <c r="D818" s="171" t="s">
        <v>178</v>
      </c>
      <c r="E818" s="171" t="s">
        <v>706</v>
      </c>
      <c r="F818" s="173">
        <v>0.59318910000000002</v>
      </c>
      <c r="G818" s="173">
        <v>1.44009221</v>
      </c>
      <c r="H818" s="58">
        <f t="shared" si="45"/>
        <v>-0.58808950157434703</v>
      </c>
      <c r="I818" s="173">
        <v>0.2905181</v>
      </c>
      <c r="J818" s="173">
        <v>6.4270854625071497E-2</v>
      </c>
      <c r="K818" s="58">
        <f t="shared" si="46"/>
        <v>3.5202152934601161</v>
      </c>
      <c r="L818" s="58">
        <f t="shared" si="44"/>
        <v>0.48975630199543452</v>
      </c>
    </row>
    <row r="819" spans="1:16" x14ac:dyDescent="0.2">
      <c r="A819" s="171" t="s">
        <v>3061</v>
      </c>
      <c r="B819" s="172" t="s">
        <v>1104</v>
      </c>
      <c r="C819" s="171" t="s">
        <v>640</v>
      </c>
      <c r="D819" s="171" t="s">
        <v>178</v>
      </c>
      <c r="E819" s="171" t="s">
        <v>706</v>
      </c>
      <c r="F819" s="173">
        <v>0.58376488999999998</v>
      </c>
      <c r="G819" s="173">
        <v>0.53074010999999999</v>
      </c>
      <c r="H819" s="58">
        <f t="shared" si="45"/>
        <v>9.9907240852778134E-2</v>
      </c>
      <c r="I819" s="173">
        <v>0.28415558000000002</v>
      </c>
      <c r="J819" s="173">
        <v>0.30855257000000003</v>
      </c>
      <c r="K819" s="58">
        <f t="shared" si="46"/>
        <v>-7.9069151814227356E-2</v>
      </c>
      <c r="L819" s="58">
        <f t="shared" ref="L819:L842" si="47">IF(ISERROR(I819/F819),"",IF(I819/F819&gt;10000%,"",I819/F819))</f>
        <v>0.48676373805214634</v>
      </c>
      <c r="M819" s="129"/>
      <c r="P819" s="129"/>
    </row>
    <row r="820" spans="1:16" x14ac:dyDescent="0.2">
      <c r="A820" s="171" t="s">
        <v>1267</v>
      </c>
      <c r="B820" s="172" t="s">
        <v>404</v>
      </c>
      <c r="C820" s="171" t="s">
        <v>1245</v>
      </c>
      <c r="D820" s="171" t="s">
        <v>178</v>
      </c>
      <c r="E820" s="171" t="s">
        <v>706</v>
      </c>
      <c r="F820" s="173">
        <v>0.12469531</v>
      </c>
      <c r="G820" s="173">
        <v>0.72187800999999996</v>
      </c>
      <c r="H820" s="58">
        <f t="shared" si="45"/>
        <v>-0.82726262848760279</v>
      </c>
      <c r="I820" s="173">
        <v>0.28372730000000002</v>
      </c>
      <c r="J820" s="173">
        <v>0.96691298000000003</v>
      </c>
      <c r="K820" s="58">
        <f t="shared" si="46"/>
        <v>-0.70656376957521039</v>
      </c>
      <c r="L820" s="58">
        <f t="shared" si="47"/>
        <v>2.2753646468339506</v>
      </c>
      <c r="M820" s="129"/>
      <c r="P820" s="129"/>
    </row>
    <row r="821" spans="1:16" x14ac:dyDescent="0.2">
      <c r="A821" s="171" t="s">
        <v>3110</v>
      </c>
      <c r="B821" s="171" t="s">
        <v>1565</v>
      </c>
      <c r="C821" s="171" t="s">
        <v>639</v>
      </c>
      <c r="D821" s="171" t="s">
        <v>179</v>
      </c>
      <c r="E821" s="171" t="s">
        <v>706</v>
      </c>
      <c r="F821" s="173">
        <v>5.1601309999999997E-2</v>
      </c>
      <c r="G821" s="173">
        <v>0.20445667000000001</v>
      </c>
      <c r="H821" s="58">
        <f t="shared" si="45"/>
        <v>-0.74761738024981039</v>
      </c>
      <c r="I821" s="173">
        <v>0.27616810999999997</v>
      </c>
      <c r="J821" s="173">
        <v>0.56117680000000003</v>
      </c>
      <c r="K821" s="58">
        <f t="shared" si="46"/>
        <v>-0.50787682242031396</v>
      </c>
      <c r="L821" s="58">
        <f t="shared" si="47"/>
        <v>5.3519592816538957</v>
      </c>
    </row>
    <row r="822" spans="1:16" x14ac:dyDescent="0.2">
      <c r="A822" s="171" t="s">
        <v>1380</v>
      </c>
      <c r="B822" s="172" t="s">
        <v>1599</v>
      </c>
      <c r="C822" s="171" t="s">
        <v>2197</v>
      </c>
      <c r="D822" s="171" t="s">
        <v>179</v>
      </c>
      <c r="E822" s="171" t="s">
        <v>706</v>
      </c>
      <c r="F822" s="173">
        <v>1.8061000000000001E-2</v>
      </c>
      <c r="G822" s="173">
        <v>0.50988193999999998</v>
      </c>
      <c r="H822" s="58">
        <f t="shared" si="45"/>
        <v>-0.96457807468136647</v>
      </c>
      <c r="I822" s="173">
        <v>0.27027540999999999</v>
      </c>
      <c r="J822" s="173">
        <v>1.8409563399999997</v>
      </c>
      <c r="K822" s="58">
        <f t="shared" si="46"/>
        <v>-0.85318749601633681</v>
      </c>
      <c r="L822" s="58">
        <f t="shared" si="47"/>
        <v>14.964587232157687</v>
      </c>
    </row>
    <row r="823" spans="1:16" x14ac:dyDescent="0.2">
      <c r="A823" s="171" t="s">
        <v>2333</v>
      </c>
      <c r="B823" s="172" t="s">
        <v>2001</v>
      </c>
      <c r="C823" s="171" t="s">
        <v>2197</v>
      </c>
      <c r="D823" s="171" t="s">
        <v>609</v>
      </c>
      <c r="E823" s="171" t="s">
        <v>180</v>
      </c>
      <c r="F823" s="173">
        <v>0.19554923000000002</v>
      </c>
      <c r="G823" s="173">
        <v>0.27856131000000001</v>
      </c>
      <c r="H823" s="58">
        <f t="shared" si="45"/>
        <v>-0.29800290643377569</v>
      </c>
      <c r="I823" s="173">
        <v>0.26934430999999998</v>
      </c>
      <c r="J823" s="173">
        <v>0.46106315999999997</v>
      </c>
      <c r="K823" s="58">
        <f t="shared" si="46"/>
        <v>-0.41581906045150085</v>
      </c>
      <c r="L823" s="58">
        <f t="shared" si="47"/>
        <v>1.3773734112888092</v>
      </c>
    </row>
    <row r="824" spans="1:16" x14ac:dyDescent="0.2">
      <c r="A824" s="171" t="s">
        <v>1171</v>
      </c>
      <c r="B824" s="172" t="s">
        <v>235</v>
      </c>
      <c r="C824" s="171" t="s">
        <v>1156</v>
      </c>
      <c r="D824" s="171" t="s">
        <v>179</v>
      </c>
      <c r="E824" s="171" t="s">
        <v>180</v>
      </c>
      <c r="F824" s="173">
        <v>0.28818371999999998</v>
      </c>
      <c r="G824" s="173">
        <v>0.19163685999999999</v>
      </c>
      <c r="H824" s="58">
        <f t="shared" si="45"/>
        <v>0.50380109546775076</v>
      </c>
      <c r="I824" s="173">
        <v>0.26813069</v>
      </c>
      <c r="J824" s="173">
        <v>0.22706170000000001</v>
      </c>
      <c r="K824" s="58">
        <f t="shared" si="46"/>
        <v>0.18087149880406961</v>
      </c>
      <c r="L824" s="58">
        <f t="shared" si="47"/>
        <v>0.9304158125240386</v>
      </c>
    </row>
    <row r="825" spans="1:16" x14ac:dyDescent="0.2">
      <c r="A825" s="171" t="s">
        <v>2645</v>
      </c>
      <c r="B825" s="172" t="s">
        <v>2646</v>
      </c>
      <c r="C825" s="172" t="s">
        <v>510</v>
      </c>
      <c r="D825" s="171" t="s">
        <v>609</v>
      </c>
      <c r="E825" s="171" t="s">
        <v>706</v>
      </c>
      <c r="F825" s="173">
        <v>0.15764163</v>
      </c>
      <c r="G825" s="173">
        <v>0.77417991000000008</v>
      </c>
      <c r="H825" s="58">
        <f t="shared" si="45"/>
        <v>-0.79637597415825478</v>
      </c>
      <c r="I825" s="173">
        <v>0.26399152000000004</v>
      </c>
      <c r="J825" s="173">
        <v>1.0003343</v>
      </c>
      <c r="K825" s="58">
        <f t="shared" si="46"/>
        <v>-0.73609670287222984</v>
      </c>
      <c r="L825" s="58">
        <f t="shared" si="47"/>
        <v>1.674630743160928</v>
      </c>
    </row>
    <row r="826" spans="1:16" x14ac:dyDescent="0.2">
      <c r="A826" s="171" t="s">
        <v>3099</v>
      </c>
      <c r="B826" s="172" t="s">
        <v>1634</v>
      </c>
      <c r="C826" s="171" t="s">
        <v>2192</v>
      </c>
      <c r="D826" s="171" t="s">
        <v>179</v>
      </c>
      <c r="E826" s="171" t="s">
        <v>180</v>
      </c>
      <c r="F826" s="173">
        <v>0.50853492999999994</v>
      </c>
      <c r="G826" s="173">
        <v>0.25600899999999999</v>
      </c>
      <c r="H826" s="58">
        <f t="shared" si="45"/>
        <v>0.98639473612255801</v>
      </c>
      <c r="I826" s="173">
        <v>0.26357242999999997</v>
      </c>
      <c r="J826" s="173">
        <v>9.7149139999999995E-2</v>
      </c>
      <c r="K826" s="58">
        <f t="shared" si="46"/>
        <v>1.7130701311406358</v>
      </c>
      <c r="L826" s="58">
        <f t="shared" si="47"/>
        <v>0.51829759265504138</v>
      </c>
    </row>
    <row r="827" spans="1:16" x14ac:dyDescent="0.2">
      <c r="A827" s="171" t="s">
        <v>2334</v>
      </c>
      <c r="B827" s="172" t="s">
        <v>1996</v>
      </c>
      <c r="C827" s="171" t="s">
        <v>2197</v>
      </c>
      <c r="D827" s="171" t="s">
        <v>609</v>
      </c>
      <c r="E827" s="171" t="s">
        <v>180</v>
      </c>
      <c r="F827" s="173">
        <v>0</v>
      </c>
      <c r="G827" s="173">
        <v>0.20063765</v>
      </c>
      <c r="H827" s="58">
        <f t="shared" si="45"/>
        <v>-1</v>
      </c>
      <c r="I827" s="173">
        <v>0.26043352097809802</v>
      </c>
      <c r="J827" s="173">
        <v>0.29108044945816303</v>
      </c>
      <c r="K827" s="58">
        <f t="shared" si="46"/>
        <v>-0.10528679798699392</v>
      </c>
      <c r="L827" s="58" t="str">
        <f t="shared" si="47"/>
        <v/>
      </c>
    </row>
    <row r="828" spans="1:16" x14ac:dyDescent="0.2">
      <c r="A828" s="171" t="s">
        <v>3165</v>
      </c>
      <c r="B828" s="172" t="s">
        <v>1448</v>
      </c>
      <c r="C828" s="171" t="s">
        <v>2190</v>
      </c>
      <c r="D828" s="171" t="s">
        <v>178</v>
      </c>
      <c r="E828" s="171" t="s">
        <v>706</v>
      </c>
      <c r="F828" s="173">
        <v>0.11225124</v>
      </c>
      <c r="G828" s="173">
        <v>2.297689E-2</v>
      </c>
      <c r="H828" s="58">
        <f t="shared" si="45"/>
        <v>3.8853974580545936</v>
      </c>
      <c r="I828" s="173">
        <v>0.25548151000000002</v>
      </c>
      <c r="J828" s="173">
        <v>82.294394529999991</v>
      </c>
      <c r="K828" s="58">
        <f t="shared" si="46"/>
        <v>-0.99689551747164429</v>
      </c>
      <c r="L828" s="58">
        <f t="shared" si="47"/>
        <v>2.2759794012075059</v>
      </c>
    </row>
    <row r="829" spans="1:16" x14ac:dyDescent="0.2">
      <c r="A829" s="171" t="s">
        <v>1799</v>
      </c>
      <c r="B829" s="172" t="s">
        <v>1781</v>
      </c>
      <c r="C829" s="171" t="s">
        <v>640</v>
      </c>
      <c r="D829" s="171" t="s">
        <v>178</v>
      </c>
      <c r="E829" s="171" t="s">
        <v>706</v>
      </c>
      <c r="F829" s="173">
        <v>0.27071580000000001</v>
      </c>
      <c r="G829" s="173">
        <v>3.8753188399999998</v>
      </c>
      <c r="H829" s="58">
        <f t="shared" si="45"/>
        <v>-0.93014360593875678</v>
      </c>
      <c r="I829" s="173">
        <v>0.25294854999999999</v>
      </c>
      <c r="J829" s="173">
        <v>0.17964093</v>
      </c>
      <c r="K829" s="58">
        <f t="shared" si="46"/>
        <v>0.40807860435814924</v>
      </c>
      <c r="L829" s="58">
        <f t="shared" si="47"/>
        <v>0.93436936447743346</v>
      </c>
    </row>
    <row r="830" spans="1:16" x14ac:dyDescent="0.2">
      <c r="A830" s="171" t="s">
        <v>2297</v>
      </c>
      <c r="B830" s="172" t="s">
        <v>1087</v>
      </c>
      <c r="C830" s="171" t="s">
        <v>510</v>
      </c>
      <c r="D830" s="171" t="s">
        <v>178</v>
      </c>
      <c r="E830" s="171" t="s">
        <v>706</v>
      </c>
      <c r="F830" s="173">
        <v>0.27424474999999998</v>
      </c>
      <c r="G830" s="173">
        <v>0.98251562999999997</v>
      </c>
      <c r="H830" s="58">
        <f t="shared" si="45"/>
        <v>-0.72087492389306829</v>
      </c>
      <c r="I830" s="173">
        <v>0.24684154999999999</v>
      </c>
      <c r="J830" s="173">
        <v>0.75187180000000009</v>
      </c>
      <c r="K830" s="58">
        <f t="shared" si="46"/>
        <v>-0.6716972893517219</v>
      </c>
      <c r="L830" s="58">
        <f t="shared" si="47"/>
        <v>0.90007757669016453</v>
      </c>
    </row>
    <row r="831" spans="1:16" x14ac:dyDescent="0.2">
      <c r="A831" s="171" t="s">
        <v>2324</v>
      </c>
      <c r="B831" s="172" t="s">
        <v>224</v>
      </c>
      <c r="C831" s="171" t="s">
        <v>234</v>
      </c>
      <c r="D831" s="171" t="s">
        <v>179</v>
      </c>
      <c r="E831" s="171" t="s">
        <v>180</v>
      </c>
      <c r="F831" s="173">
        <v>0.34072504999999997</v>
      </c>
      <c r="G831" s="173">
        <v>1.7941936200000002</v>
      </c>
      <c r="H831" s="58">
        <f t="shared" si="45"/>
        <v>-0.81009571865493535</v>
      </c>
      <c r="I831" s="173">
        <v>0.24583601000000002</v>
      </c>
      <c r="J831" s="173">
        <v>9.968486E-2</v>
      </c>
      <c r="K831" s="58">
        <f t="shared" si="46"/>
        <v>1.4661318679687168</v>
      </c>
      <c r="L831" s="58">
        <f t="shared" si="47"/>
        <v>0.72150847141999108</v>
      </c>
    </row>
    <row r="832" spans="1:16" x14ac:dyDescent="0.2">
      <c r="A832" s="171" t="s">
        <v>1390</v>
      </c>
      <c r="B832" s="172" t="s">
        <v>1601</v>
      </c>
      <c r="C832" s="171" t="s">
        <v>2197</v>
      </c>
      <c r="D832" s="171" t="s">
        <v>179</v>
      </c>
      <c r="E832" s="171" t="s">
        <v>706</v>
      </c>
      <c r="F832" s="173">
        <v>0.12486628999999999</v>
      </c>
      <c r="G832" s="173">
        <v>0.33081665999999998</v>
      </c>
      <c r="H832" s="58">
        <f t="shared" si="45"/>
        <v>-0.62255138541087984</v>
      </c>
      <c r="I832" s="173">
        <v>0.23511177</v>
      </c>
      <c r="J832" s="173">
        <v>0.34134344999999999</v>
      </c>
      <c r="K832" s="58">
        <f t="shared" si="46"/>
        <v>-0.31121640095920988</v>
      </c>
      <c r="L832" s="58">
        <f t="shared" si="47"/>
        <v>1.8829082693175236</v>
      </c>
    </row>
    <row r="833" spans="1:16" x14ac:dyDescent="0.2">
      <c r="A833" s="171" t="s">
        <v>2296</v>
      </c>
      <c r="B833" s="172" t="s">
        <v>1084</v>
      </c>
      <c r="C833" s="171" t="s">
        <v>510</v>
      </c>
      <c r="D833" s="171" t="s">
        <v>178</v>
      </c>
      <c r="E833" s="171" t="s">
        <v>706</v>
      </c>
      <c r="F833" s="173">
        <v>0.51900511999999999</v>
      </c>
      <c r="G833" s="173">
        <v>1.2811912700000001</v>
      </c>
      <c r="H833" s="58">
        <f t="shared" si="45"/>
        <v>-0.59490426437264132</v>
      </c>
      <c r="I833" s="173">
        <v>0.22404864999999999</v>
      </c>
      <c r="J833" s="173">
        <v>1.8224766100000001</v>
      </c>
      <c r="K833" s="58">
        <f t="shared" si="46"/>
        <v>-0.87706363485235617</v>
      </c>
      <c r="L833" s="58">
        <f t="shared" si="47"/>
        <v>0.43168870858152614</v>
      </c>
    </row>
    <row r="834" spans="1:16" x14ac:dyDescent="0.2">
      <c r="A834" s="171" t="s">
        <v>3123</v>
      </c>
      <c r="B834" s="172" t="s">
        <v>653</v>
      </c>
      <c r="C834" s="171" t="s">
        <v>640</v>
      </c>
      <c r="D834" s="171" t="s">
        <v>178</v>
      </c>
      <c r="E834" s="171" t="s">
        <v>180</v>
      </c>
      <c r="F834" s="173">
        <v>6.8820759999999995E-2</v>
      </c>
      <c r="G834" s="173">
        <v>0.12945835999999999</v>
      </c>
      <c r="H834" s="58">
        <f t="shared" si="45"/>
        <v>-0.46839462511343422</v>
      </c>
      <c r="I834" s="173">
        <v>0.21853489000000001</v>
      </c>
      <c r="J834" s="173">
        <v>0.21941073999999999</v>
      </c>
      <c r="K834" s="58">
        <f t="shared" si="46"/>
        <v>-3.991828294275801E-3</v>
      </c>
      <c r="L834" s="58">
        <f t="shared" si="47"/>
        <v>3.1754210502761091</v>
      </c>
    </row>
    <row r="835" spans="1:16" x14ac:dyDescent="0.2">
      <c r="A835" s="171" t="s">
        <v>1664</v>
      </c>
      <c r="B835" s="172" t="s">
        <v>1665</v>
      </c>
      <c r="C835" s="171" t="s">
        <v>1245</v>
      </c>
      <c r="D835" s="171" t="s">
        <v>178</v>
      </c>
      <c r="E835" s="171" t="s">
        <v>706</v>
      </c>
      <c r="F835" s="173">
        <v>0.45077573999999998</v>
      </c>
      <c r="G835" s="173">
        <v>0.33710020000000002</v>
      </c>
      <c r="H835" s="58">
        <f t="shared" si="45"/>
        <v>0.33721587824628996</v>
      </c>
      <c r="I835" s="173">
        <v>0.2149789</v>
      </c>
      <c r="J835" s="173">
        <v>8.7117390000000003E-2</v>
      </c>
      <c r="K835" s="58">
        <f t="shared" si="46"/>
        <v>1.4676921565258096</v>
      </c>
      <c r="L835" s="58">
        <f t="shared" si="47"/>
        <v>0.47690876177142988</v>
      </c>
    </row>
    <row r="836" spans="1:16" x14ac:dyDescent="0.2">
      <c r="A836" s="171" t="s">
        <v>3060</v>
      </c>
      <c r="B836" s="172" t="s">
        <v>1522</v>
      </c>
      <c r="C836" s="171" t="s">
        <v>2192</v>
      </c>
      <c r="D836" s="171" t="s">
        <v>179</v>
      </c>
      <c r="E836" s="171" t="s">
        <v>180</v>
      </c>
      <c r="F836" s="173">
        <v>0.48822043999999998</v>
      </c>
      <c r="G836" s="173">
        <v>0.54670304000000003</v>
      </c>
      <c r="H836" s="58">
        <f t="shared" si="45"/>
        <v>-0.10697324821899667</v>
      </c>
      <c r="I836" s="173">
        <v>0.19957009000000001</v>
      </c>
      <c r="J836" s="173">
        <v>0.17634996</v>
      </c>
      <c r="K836" s="58">
        <f t="shared" si="46"/>
        <v>0.13167074151873925</v>
      </c>
      <c r="L836" s="58">
        <f t="shared" si="47"/>
        <v>0.40877045213428592</v>
      </c>
    </row>
    <row r="837" spans="1:16" x14ac:dyDescent="0.2">
      <c r="A837" s="171" t="s">
        <v>1414</v>
      </c>
      <c r="B837" s="172" t="s">
        <v>49</v>
      </c>
      <c r="C837" s="171" t="s">
        <v>637</v>
      </c>
      <c r="D837" s="171" t="s">
        <v>178</v>
      </c>
      <c r="E837" s="171" t="s">
        <v>706</v>
      </c>
      <c r="F837" s="173">
        <v>0.47283807999999999</v>
      </c>
      <c r="G837" s="173">
        <v>0.5634708100000001</v>
      </c>
      <c r="H837" s="58">
        <f t="shared" si="45"/>
        <v>-0.16084724956737351</v>
      </c>
      <c r="I837" s="173">
        <v>0.19949844</v>
      </c>
      <c r="J837" s="173">
        <v>0.13010743999999999</v>
      </c>
      <c r="K837" s="58">
        <f t="shared" si="46"/>
        <v>0.53333614126909268</v>
      </c>
      <c r="L837" s="58">
        <f t="shared" si="47"/>
        <v>0.42191703341659792</v>
      </c>
    </row>
    <row r="838" spans="1:16" x14ac:dyDescent="0.2">
      <c r="A838" s="171" t="s">
        <v>2156</v>
      </c>
      <c r="B838" s="171" t="s">
        <v>2157</v>
      </c>
      <c r="C838" s="171" t="s">
        <v>640</v>
      </c>
      <c r="D838" s="171" t="s">
        <v>179</v>
      </c>
      <c r="E838" s="171" t="s">
        <v>706</v>
      </c>
      <c r="F838" s="173">
        <v>3.8754790000000004E-2</v>
      </c>
      <c r="G838" s="173">
        <v>0.14318185</v>
      </c>
      <c r="H838" s="58">
        <f t="shared" si="45"/>
        <v>-0.72933168554533967</v>
      </c>
      <c r="I838" s="173">
        <v>0.19833926000000002</v>
      </c>
      <c r="J838" s="173">
        <v>2.0719479999999998E-2</v>
      </c>
      <c r="K838" s="58">
        <f t="shared" si="46"/>
        <v>8.5725983470627654</v>
      </c>
      <c r="L838" s="58">
        <f t="shared" si="47"/>
        <v>5.1177998900264976</v>
      </c>
    </row>
    <row r="839" spans="1:16" x14ac:dyDescent="0.2">
      <c r="A839" s="171" t="s">
        <v>3059</v>
      </c>
      <c r="B839" s="172" t="s">
        <v>1103</v>
      </c>
      <c r="C839" s="171" t="s">
        <v>640</v>
      </c>
      <c r="D839" s="171" t="s">
        <v>178</v>
      </c>
      <c r="E839" s="171" t="s">
        <v>180</v>
      </c>
      <c r="F839" s="173">
        <v>0.61428880000000008</v>
      </c>
      <c r="G839" s="173">
        <v>0.57979048999999994</v>
      </c>
      <c r="H839" s="58">
        <f t="shared" si="45"/>
        <v>5.9501338147164518E-2</v>
      </c>
      <c r="I839" s="173">
        <v>0.19738627999999997</v>
      </c>
      <c r="J839" s="173">
        <v>5.7570419999999997E-2</v>
      </c>
      <c r="K839" s="58">
        <f t="shared" si="46"/>
        <v>2.4286058708621541</v>
      </c>
      <c r="L839" s="58">
        <f t="shared" si="47"/>
        <v>0.32132488822846833</v>
      </c>
      <c r="M839" s="129"/>
      <c r="P839" s="129"/>
    </row>
    <row r="840" spans="1:16" x14ac:dyDescent="0.2">
      <c r="A840" s="171" t="s">
        <v>3146</v>
      </c>
      <c r="B840" s="171" t="s">
        <v>1814</v>
      </c>
      <c r="C840" s="171" t="s">
        <v>2192</v>
      </c>
      <c r="D840" s="171" t="s">
        <v>179</v>
      </c>
      <c r="E840" s="171" t="s">
        <v>180</v>
      </c>
      <c r="F840" s="173">
        <v>0.61059911</v>
      </c>
      <c r="G840" s="173">
        <v>5.28E-2</v>
      </c>
      <c r="H840" s="58">
        <f t="shared" si="45"/>
        <v>10.564377083333333</v>
      </c>
      <c r="I840" s="173">
        <v>0.19309795000000002</v>
      </c>
      <c r="J840" s="173">
        <v>2.8308597999999998</v>
      </c>
      <c r="K840" s="58">
        <f t="shared" si="46"/>
        <v>-0.93178823267757727</v>
      </c>
      <c r="L840" s="58">
        <f t="shared" si="47"/>
        <v>0.31624341869741673</v>
      </c>
    </row>
    <row r="841" spans="1:16" x14ac:dyDescent="0.2">
      <c r="A841" s="171" t="s">
        <v>3114</v>
      </c>
      <c r="B841" s="172" t="s">
        <v>2112</v>
      </c>
      <c r="C841" s="171" t="s">
        <v>639</v>
      </c>
      <c r="D841" s="171" t="s">
        <v>609</v>
      </c>
      <c r="E841" s="171" t="s">
        <v>180</v>
      </c>
      <c r="F841" s="173">
        <v>0.14743764000000001</v>
      </c>
      <c r="G841" s="173">
        <v>0.16403208999999999</v>
      </c>
      <c r="H841" s="58">
        <f t="shared" si="45"/>
        <v>-0.10116587553081824</v>
      </c>
      <c r="I841" s="173">
        <v>0.19279846000000003</v>
      </c>
      <c r="J841" s="173">
        <v>0.30707810000000002</v>
      </c>
      <c r="K841" s="58">
        <f t="shared" si="46"/>
        <v>-0.37215170993958857</v>
      </c>
      <c r="L841" s="58">
        <f t="shared" si="47"/>
        <v>1.3076610558877639</v>
      </c>
    </row>
    <row r="842" spans="1:16" x14ac:dyDescent="0.2">
      <c r="A842" s="171" t="s">
        <v>3116</v>
      </c>
      <c r="B842" s="172" t="s">
        <v>2121</v>
      </c>
      <c r="C842" s="171" t="s">
        <v>1678</v>
      </c>
      <c r="D842" s="171" t="s">
        <v>178</v>
      </c>
      <c r="E842" s="171" t="s">
        <v>706</v>
      </c>
      <c r="F842" s="173">
        <v>0.49822655999999998</v>
      </c>
      <c r="G842" s="173">
        <v>0.16174590999999999</v>
      </c>
      <c r="H842" s="58">
        <f t="shared" si="45"/>
        <v>2.0803039161855779</v>
      </c>
      <c r="I842" s="173">
        <v>0.19179637999999999</v>
      </c>
      <c r="J842" s="173">
        <v>0.23450097</v>
      </c>
      <c r="K842" s="58">
        <f t="shared" si="46"/>
        <v>-0.18210837251547407</v>
      </c>
      <c r="L842" s="58">
        <f t="shared" si="47"/>
        <v>0.38495816039995939</v>
      </c>
    </row>
    <row r="843" spans="1:16" x14ac:dyDescent="0.2">
      <c r="A843" s="171" t="s">
        <v>2797</v>
      </c>
      <c r="B843" s="172" t="s">
        <v>2804</v>
      </c>
      <c r="C843" s="172" t="s">
        <v>639</v>
      </c>
      <c r="D843" s="171" t="s">
        <v>179</v>
      </c>
      <c r="E843" s="171" t="s">
        <v>2403</v>
      </c>
      <c r="F843" s="173">
        <v>0.26386688000000003</v>
      </c>
      <c r="G843" s="173"/>
      <c r="H843" s="58" t="str">
        <f t="shared" si="45"/>
        <v/>
      </c>
      <c r="I843" s="173">
        <v>0.19030680999999999</v>
      </c>
      <c r="J843" s="173"/>
      <c r="K843" s="58" t="str">
        <f t="shared" si="46"/>
        <v/>
      </c>
      <c r="L843" s="58"/>
    </row>
    <row r="844" spans="1:16" x14ac:dyDescent="0.2">
      <c r="A844" s="171" t="s">
        <v>1388</v>
      </c>
      <c r="B844" s="172" t="s">
        <v>66</v>
      </c>
      <c r="C844" s="171" t="s">
        <v>2247</v>
      </c>
      <c r="D844" s="171" t="s">
        <v>179</v>
      </c>
      <c r="E844" s="171" t="s">
        <v>180</v>
      </c>
      <c r="F844" s="173">
        <v>0.22798169000000001</v>
      </c>
      <c r="G844" s="173">
        <v>0.13226903000000001</v>
      </c>
      <c r="H844" s="58">
        <f t="shared" si="45"/>
        <v>0.72362109255658713</v>
      </c>
      <c r="I844" s="173">
        <v>0.18773776</v>
      </c>
      <c r="J844" s="173">
        <v>0</v>
      </c>
      <c r="K844" s="58" t="str">
        <f t="shared" si="46"/>
        <v/>
      </c>
      <c r="L844" s="58">
        <f>IF(ISERROR(I844/F844),"",IF(I844/F844&gt;10000%,"",I844/F844))</f>
        <v>0.82347735908089803</v>
      </c>
    </row>
    <row r="845" spans="1:16" x14ac:dyDescent="0.2">
      <c r="A845" s="171" t="s">
        <v>2683</v>
      </c>
      <c r="B845" s="172" t="s">
        <v>2684</v>
      </c>
      <c r="C845" s="172" t="s">
        <v>2032</v>
      </c>
      <c r="D845" s="171" t="s">
        <v>179</v>
      </c>
      <c r="E845" s="171" t="s">
        <v>706</v>
      </c>
      <c r="F845" s="173">
        <v>0.17874999999999999</v>
      </c>
      <c r="G845" s="173">
        <v>3.6465E-3</v>
      </c>
      <c r="H845" s="58"/>
      <c r="I845" s="173">
        <v>0.17876788000000002</v>
      </c>
      <c r="J845" s="173">
        <v>0</v>
      </c>
      <c r="K845" s="58"/>
      <c r="L845" s="58"/>
      <c r="M845" s="129"/>
      <c r="P845" s="129"/>
    </row>
    <row r="846" spans="1:16" x14ac:dyDescent="0.2">
      <c r="A846" s="171" t="s">
        <v>3167</v>
      </c>
      <c r="B846" s="172" t="s">
        <v>72</v>
      </c>
      <c r="C846" s="171" t="s">
        <v>2192</v>
      </c>
      <c r="D846" s="171" t="s">
        <v>179</v>
      </c>
      <c r="E846" s="171" t="s">
        <v>180</v>
      </c>
      <c r="F846" s="173">
        <v>0.19382982000000001</v>
      </c>
      <c r="G846" s="173">
        <v>5.6541000000000004E-3</v>
      </c>
      <c r="H846" s="58">
        <f t="shared" ref="H846:H877" si="48">IF(ISERROR(F846/G846-1),"",IF((F846/G846-1)&gt;10000%,"",F846/G846-1))</f>
        <v>33.281286146336285</v>
      </c>
      <c r="I846" s="173">
        <v>0.17246963000000001</v>
      </c>
      <c r="J846" s="173">
        <v>4.0344999999999999E-3</v>
      </c>
      <c r="K846" s="58">
        <f t="shared" ref="K846:K877" si="49">IF(ISERROR(I846/J846-1),"",IF((I846/J846-1)&gt;10000%,"",I846/J846-1))</f>
        <v>41.748699962820673</v>
      </c>
      <c r="L846" s="58">
        <f t="shared" ref="L846:L868" si="50">IF(ISERROR(I846/F846),"",IF(I846/F846&gt;10000%,"",I846/F846))</f>
        <v>0.88979925792636039</v>
      </c>
    </row>
    <row r="847" spans="1:16" x14ac:dyDescent="0.2">
      <c r="A847" s="171" t="s">
        <v>1851</v>
      </c>
      <c r="B847" s="172" t="s">
        <v>1843</v>
      </c>
      <c r="C847" s="171" t="s">
        <v>1245</v>
      </c>
      <c r="D847" s="171" t="s">
        <v>178</v>
      </c>
      <c r="E847" s="171" t="s">
        <v>706</v>
      </c>
      <c r="F847" s="173">
        <v>0.24152583999999999</v>
      </c>
      <c r="G847" s="173">
        <v>0.35344543</v>
      </c>
      <c r="H847" s="58">
        <f t="shared" si="48"/>
        <v>-0.31665309691513066</v>
      </c>
      <c r="I847" s="173">
        <v>0.17232045999999998</v>
      </c>
      <c r="J847" s="173">
        <v>1.0948180524760501E-2</v>
      </c>
      <c r="K847" s="58">
        <f t="shared" si="49"/>
        <v>14.739643643094716</v>
      </c>
      <c r="L847" s="58">
        <f t="shared" si="50"/>
        <v>0.71346593805449543</v>
      </c>
      <c r="M847" s="129"/>
      <c r="P847" s="129"/>
    </row>
    <row r="848" spans="1:16" x14ac:dyDescent="0.2">
      <c r="A848" s="171" t="s">
        <v>1214</v>
      </c>
      <c r="B848" s="172" t="s">
        <v>1215</v>
      </c>
      <c r="C848" s="171" t="s">
        <v>234</v>
      </c>
      <c r="D848" s="171" t="s">
        <v>179</v>
      </c>
      <c r="E848" s="171" t="s">
        <v>180</v>
      </c>
      <c r="F848" s="173">
        <v>8.7050440000000007E-2</v>
      </c>
      <c r="G848" s="173">
        <v>0.35517268000000002</v>
      </c>
      <c r="H848" s="58">
        <f t="shared" si="48"/>
        <v>-0.75490671185632863</v>
      </c>
      <c r="I848" s="173">
        <v>0.17087417000000002</v>
      </c>
      <c r="J848" s="173">
        <v>1.1165238500000001</v>
      </c>
      <c r="K848" s="58">
        <f t="shared" si="49"/>
        <v>-0.84695878193734953</v>
      </c>
      <c r="L848" s="58">
        <f t="shared" si="50"/>
        <v>1.9629328697247252</v>
      </c>
    </row>
    <row r="849" spans="1:16" x14ac:dyDescent="0.2">
      <c r="A849" s="171" t="s">
        <v>2248</v>
      </c>
      <c r="B849" s="172" t="s">
        <v>1241</v>
      </c>
      <c r="C849" s="171" t="s">
        <v>510</v>
      </c>
      <c r="D849" s="171" t="s">
        <v>178</v>
      </c>
      <c r="E849" s="171" t="s">
        <v>180</v>
      </c>
      <c r="F849" s="173">
        <v>0.50103750000000002</v>
      </c>
      <c r="G849" s="173">
        <v>0.21857879999999999</v>
      </c>
      <c r="H849" s="58">
        <f t="shared" si="48"/>
        <v>1.292251124079737</v>
      </c>
      <c r="I849" s="173">
        <v>0.1668934</v>
      </c>
      <c r="J849" s="173">
        <v>0.21857879999999999</v>
      </c>
      <c r="K849" s="58">
        <f t="shared" si="49"/>
        <v>-0.23646117555773938</v>
      </c>
      <c r="L849" s="58">
        <f t="shared" si="50"/>
        <v>0.33309562657485714</v>
      </c>
    </row>
    <row r="850" spans="1:16" x14ac:dyDescent="0.2">
      <c r="A850" s="171" t="s">
        <v>1580</v>
      </c>
      <c r="B850" s="172" t="s">
        <v>60</v>
      </c>
      <c r="C850" s="171" t="s">
        <v>637</v>
      </c>
      <c r="D850" s="171" t="s">
        <v>178</v>
      </c>
      <c r="E850" s="171" t="s">
        <v>706</v>
      </c>
      <c r="F850" s="173">
        <v>3.4459740499999998</v>
      </c>
      <c r="G850" s="173">
        <v>3.5828476499999997</v>
      </c>
      <c r="H850" s="58">
        <f t="shared" si="48"/>
        <v>-3.8202461664815668E-2</v>
      </c>
      <c r="I850" s="173">
        <v>0.16678736999999999</v>
      </c>
      <c r="J850" s="173">
        <v>0.37942365</v>
      </c>
      <c r="K850" s="58">
        <f t="shared" si="49"/>
        <v>-0.56041915152099775</v>
      </c>
      <c r="L850" s="58">
        <f t="shared" si="50"/>
        <v>4.8400645965398378E-2</v>
      </c>
    </row>
    <row r="851" spans="1:16" x14ac:dyDescent="0.2">
      <c r="A851" s="171" t="s">
        <v>2515</v>
      </c>
      <c r="B851" s="172" t="s">
        <v>107</v>
      </c>
      <c r="C851" s="171" t="s">
        <v>510</v>
      </c>
      <c r="D851" s="171" t="s">
        <v>609</v>
      </c>
      <c r="E851" s="171" t="s">
        <v>706</v>
      </c>
      <c r="F851" s="173">
        <v>0.39165540999999998</v>
      </c>
      <c r="G851" s="173">
        <v>0.38692145</v>
      </c>
      <c r="H851" s="58">
        <f t="shared" si="48"/>
        <v>1.2234938125037953E-2</v>
      </c>
      <c r="I851" s="173">
        <v>0.16194230000000001</v>
      </c>
      <c r="J851" s="173">
        <v>0.16192663999999998</v>
      </c>
      <c r="K851" s="58">
        <f t="shared" si="49"/>
        <v>9.6710460984139601E-5</v>
      </c>
      <c r="L851" s="58">
        <f t="shared" si="50"/>
        <v>0.4134815857643841</v>
      </c>
      <c r="M851" s="129"/>
      <c r="P851" s="129"/>
    </row>
    <row r="852" spans="1:16" x14ac:dyDescent="0.2">
      <c r="A852" s="171" t="s">
        <v>1396</v>
      </c>
      <c r="B852" s="172" t="s">
        <v>300</v>
      </c>
      <c r="C852" s="171" t="s">
        <v>1156</v>
      </c>
      <c r="D852" s="171" t="s">
        <v>179</v>
      </c>
      <c r="E852" s="171" t="s">
        <v>180</v>
      </c>
      <c r="F852" s="173">
        <v>0.55721845999999997</v>
      </c>
      <c r="G852" s="173">
        <v>0.28521878000000001</v>
      </c>
      <c r="H852" s="58">
        <f t="shared" si="48"/>
        <v>0.95365277139184168</v>
      </c>
      <c r="I852" s="173">
        <v>0.16080745999999999</v>
      </c>
      <c r="J852" s="173">
        <v>1.30176552</v>
      </c>
      <c r="K852" s="58">
        <f t="shared" si="49"/>
        <v>-0.87646971937004448</v>
      </c>
      <c r="L852" s="58">
        <f t="shared" si="50"/>
        <v>0.28858961348839735</v>
      </c>
      <c r="M852" s="129"/>
      <c r="P852" s="129"/>
    </row>
    <row r="853" spans="1:16" x14ac:dyDescent="0.2">
      <c r="A853" s="171" t="s">
        <v>3044</v>
      </c>
      <c r="B853" s="172" t="s">
        <v>1728</v>
      </c>
      <c r="C853" s="171" t="s">
        <v>2192</v>
      </c>
      <c r="D853" s="171" t="s">
        <v>179</v>
      </c>
      <c r="E853" s="171" t="s">
        <v>706</v>
      </c>
      <c r="F853" s="173">
        <v>5.6318121200000002</v>
      </c>
      <c r="G853" s="173">
        <v>0.70025979000000005</v>
      </c>
      <c r="H853" s="58">
        <f t="shared" si="48"/>
        <v>7.0424610986159859</v>
      </c>
      <c r="I853" s="173">
        <v>0.15811367999999998</v>
      </c>
      <c r="J853" s="173">
        <v>1.3018774799999999</v>
      </c>
      <c r="K853" s="58">
        <f t="shared" si="49"/>
        <v>-0.87854949299837337</v>
      </c>
      <c r="L853" s="58">
        <f t="shared" si="50"/>
        <v>2.8075098499557187E-2</v>
      </c>
    </row>
    <row r="854" spans="1:16" x14ac:dyDescent="0.2">
      <c r="A854" s="171" t="s">
        <v>2427</v>
      </c>
      <c r="B854" s="171" t="s">
        <v>2407</v>
      </c>
      <c r="C854" s="171" t="s">
        <v>639</v>
      </c>
      <c r="D854" s="171" t="s">
        <v>609</v>
      </c>
      <c r="E854" s="171" t="s">
        <v>706</v>
      </c>
      <c r="F854" s="173">
        <v>1.9477982700000001</v>
      </c>
      <c r="G854" s="173">
        <v>0.45421670000000003</v>
      </c>
      <c r="H854" s="58">
        <f t="shared" si="48"/>
        <v>3.2882577192780449</v>
      </c>
      <c r="I854" s="173">
        <v>0.15566668</v>
      </c>
      <c r="J854" s="173">
        <v>0</v>
      </c>
      <c r="K854" s="58" t="str">
        <f t="shared" si="49"/>
        <v/>
      </c>
      <c r="L854" s="58">
        <f t="shared" si="50"/>
        <v>7.9919302936848791E-2</v>
      </c>
    </row>
    <row r="855" spans="1:16" x14ac:dyDescent="0.2">
      <c r="A855" s="171" t="s">
        <v>1431</v>
      </c>
      <c r="B855" s="172" t="s">
        <v>797</v>
      </c>
      <c r="C855" s="171" t="s">
        <v>637</v>
      </c>
      <c r="D855" s="171" t="s">
        <v>178</v>
      </c>
      <c r="E855" s="171" t="s">
        <v>706</v>
      </c>
      <c r="F855" s="173">
        <v>1.52655958</v>
      </c>
      <c r="G855" s="173">
        <v>1.5331206799999999</v>
      </c>
      <c r="H855" s="58">
        <f t="shared" si="48"/>
        <v>-4.279571781655056E-3</v>
      </c>
      <c r="I855" s="173">
        <v>0.14327978</v>
      </c>
      <c r="J855" s="173">
        <v>0.27373179999999997</v>
      </c>
      <c r="K855" s="58">
        <f t="shared" si="49"/>
        <v>-0.47656874356578227</v>
      </c>
      <c r="L855" s="58">
        <f t="shared" si="50"/>
        <v>9.3857967862610373E-2</v>
      </c>
    </row>
    <row r="856" spans="1:16" x14ac:dyDescent="0.2">
      <c r="A856" s="171" t="s">
        <v>3163</v>
      </c>
      <c r="B856" s="172" t="s">
        <v>1178</v>
      </c>
      <c r="C856" s="171" t="s">
        <v>2192</v>
      </c>
      <c r="D856" s="171" t="s">
        <v>179</v>
      </c>
      <c r="E856" s="171" t="s">
        <v>180</v>
      </c>
      <c r="F856" s="173">
        <v>0.1402157</v>
      </c>
      <c r="G856" s="173">
        <v>2.5827830000000003E-2</v>
      </c>
      <c r="H856" s="58">
        <f t="shared" si="48"/>
        <v>4.4288610386548148</v>
      </c>
      <c r="I856" s="173">
        <v>0.13664804097299998</v>
      </c>
      <c r="J856" s="173">
        <v>0</v>
      </c>
      <c r="K856" s="58" t="str">
        <f t="shared" si="49"/>
        <v/>
      </c>
      <c r="L856" s="58">
        <f t="shared" si="50"/>
        <v>0.97455592328819085</v>
      </c>
    </row>
    <row r="857" spans="1:16" x14ac:dyDescent="0.2">
      <c r="A857" s="171" t="s">
        <v>3175</v>
      </c>
      <c r="B857" s="172" t="s">
        <v>939</v>
      </c>
      <c r="C857" s="171" t="s">
        <v>2192</v>
      </c>
      <c r="D857" s="171" t="s">
        <v>179</v>
      </c>
      <c r="E857" s="171" t="s">
        <v>180</v>
      </c>
      <c r="F857" s="173">
        <v>6.6368440000000001E-2</v>
      </c>
      <c r="G857" s="173">
        <v>2.7769100000000001E-3</v>
      </c>
      <c r="H857" s="58">
        <f t="shared" si="48"/>
        <v>22.900104792737253</v>
      </c>
      <c r="I857" s="173">
        <v>0.13601595999999999</v>
      </c>
      <c r="J857" s="173">
        <v>0</v>
      </c>
      <c r="K857" s="58" t="str">
        <f t="shared" si="49"/>
        <v/>
      </c>
      <c r="L857" s="58">
        <f t="shared" si="50"/>
        <v>2.0494072182501197</v>
      </c>
    </row>
    <row r="858" spans="1:16" x14ac:dyDescent="0.2">
      <c r="A858" s="171" t="s">
        <v>1906</v>
      </c>
      <c r="B858" s="172" t="s">
        <v>1899</v>
      </c>
      <c r="C858" s="171" t="s">
        <v>1245</v>
      </c>
      <c r="D858" s="171" t="s">
        <v>179</v>
      </c>
      <c r="E858" s="171" t="s">
        <v>180</v>
      </c>
      <c r="F858" s="173">
        <v>0.66746496999999994</v>
      </c>
      <c r="G858" s="173">
        <v>3.6519149300000002</v>
      </c>
      <c r="H858" s="58">
        <f t="shared" si="48"/>
        <v>-0.81722877372721281</v>
      </c>
      <c r="I858" s="173">
        <v>0.13270656</v>
      </c>
      <c r="J858" s="173">
        <v>2.0123498500000001</v>
      </c>
      <c r="K858" s="58">
        <f t="shared" si="49"/>
        <v>-0.93405393202379794</v>
      </c>
      <c r="L858" s="58">
        <f t="shared" si="50"/>
        <v>0.19882175988951153</v>
      </c>
    </row>
    <row r="859" spans="1:16" x14ac:dyDescent="0.2">
      <c r="A859" s="171" t="s">
        <v>1991</v>
      </c>
      <c r="B859" s="172" t="s">
        <v>1946</v>
      </c>
      <c r="C859" s="171" t="s">
        <v>2277</v>
      </c>
      <c r="D859" s="171" t="s">
        <v>179</v>
      </c>
      <c r="E859" s="171" t="s">
        <v>706</v>
      </c>
      <c r="F859" s="173">
        <v>0.56941189999999997</v>
      </c>
      <c r="G859" s="173">
        <v>0.66652358</v>
      </c>
      <c r="H859" s="58">
        <f t="shared" si="48"/>
        <v>-0.14569879133158359</v>
      </c>
      <c r="I859" s="173">
        <v>0.13070722000000001</v>
      </c>
      <c r="J859" s="173">
        <v>0.26011388000000002</v>
      </c>
      <c r="K859" s="58">
        <f t="shared" si="49"/>
        <v>-0.49750001806900879</v>
      </c>
      <c r="L859" s="58">
        <f t="shared" si="50"/>
        <v>0.22954774917770426</v>
      </c>
    </row>
    <row r="860" spans="1:16" x14ac:dyDescent="0.2">
      <c r="A860" s="171" t="s">
        <v>3153</v>
      </c>
      <c r="B860" s="172" t="s">
        <v>1935</v>
      </c>
      <c r="C860" s="171" t="s">
        <v>639</v>
      </c>
      <c r="D860" s="171" t="s">
        <v>179</v>
      </c>
      <c r="E860" s="171" t="s">
        <v>706</v>
      </c>
      <c r="F860" s="173">
        <v>5.6570530000000001E-2</v>
      </c>
      <c r="G860" s="173">
        <v>4.119221E-2</v>
      </c>
      <c r="H860" s="58">
        <f t="shared" si="48"/>
        <v>0.37333078268925113</v>
      </c>
      <c r="I860" s="173">
        <v>0.1290819</v>
      </c>
      <c r="J860" s="173">
        <v>0.29717914949669988</v>
      </c>
      <c r="K860" s="58">
        <f t="shared" si="49"/>
        <v>-0.56564281101614289</v>
      </c>
      <c r="L860" s="58">
        <f t="shared" si="50"/>
        <v>2.2817870011117094</v>
      </c>
    </row>
    <row r="861" spans="1:16" x14ac:dyDescent="0.2">
      <c r="A861" s="171" t="s">
        <v>3083</v>
      </c>
      <c r="B861" s="172" t="s">
        <v>1078</v>
      </c>
      <c r="C861" s="171" t="s">
        <v>2192</v>
      </c>
      <c r="D861" s="171" t="s">
        <v>609</v>
      </c>
      <c r="E861" s="171" t="s">
        <v>180</v>
      </c>
      <c r="F861" s="173">
        <v>9.5376450000000002E-2</v>
      </c>
      <c r="G861" s="173">
        <v>0.36162089000000003</v>
      </c>
      <c r="H861" s="58">
        <f t="shared" si="48"/>
        <v>-0.73625293052068974</v>
      </c>
      <c r="I861" s="173">
        <v>0.12566748</v>
      </c>
      <c r="J861" s="173">
        <v>0.70891495000000004</v>
      </c>
      <c r="K861" s="58">
        <f t="shared" si="49"/>
        <v>-0.82273264232895638</v>
      </c>
      <c r="L861" s="58">
        <f t="shared" si="50"/>
        <v>1.3175944376206075</v>
      </c>
      <c r="M861" s="129"/>
      <c r="P861" s="129"/>
    </row>
    <row r="862" spans="1:16" x14ac:dyDescent="0.2">
      <c r="A862" s="171" t="s">
        <v>2315</v>
      </c>
      <c r="B862" s="172" t="s">
        <v>1088</v>
      </c>
      <c r="C862" s="171" t="s">
        <v>510</v>
      </c>
      <c r="D862" s="171" t="s">
        <v>178</v>
      </c>
      <c r="E862" s="171" t="s">
        <v>180</v>
      </c>
      <c r="F862" s="173">
        <v>0.11865352999999999</v>
      </c>
      <c r="G862" s="173">
        <v>0.28614443000000001</v>
      </c>
      <c r="H862" s="58">
        <f t="shared" si="48"/>
        <v>-0.58533692233673751</v>
      </c>
      <c r="I862" s="173">
        <v>0.11871627</v>
      </c>
      <c r="J862" s="173">
        <v>0.31730840000000005</v>
      </c>
      <c r="K862" s="58">
        <f t="shared" si="49"/>
        <v>-0.62586471079870565</v>
      </c>
      <c r="L862" s="58">
        <f t="shared" si="50"/>
        <v>1.0005287664007974</v>
      </c>
    </row>
    <row r="863" spans="1:16" x14ac:dyDescent="0.2">
      <c r="A863" s="171" t="s">
        <v>1255</v>
      </c>
      <c r="B863" s="172" t="s">
        <v>424</v>
      </c>
      <c r="C863" s="171" t="s">
        <v>1245</v>
      </c>
      <c r="D863" s="171" t="s">
        <v>178</v>
      </c>
      <c r="E863" s="171" t="s">
        <v>706</v>
      </c>
      <c r="F863" s="173">
        <v>1.2701225</v>
      </c>
      <c r="G863" s="173">
        <v>1.34768614</v>
      </c>
      <c r="H863" s="58">
        <f t="shared" si="48"/>
        <v>-5.7553192615010462E-2</v>
      </c>
      <c r="I863" s="173">
        <v>0.11381714999999999</v>
      </c>
      <c r="J863" s="173">
        <v>2.4469999999999999E-2</v>
      </c>
      <c r="K863" s="58">
        <f t="shared" si="49"/>
        <v>3.6512934205149161</v>
      </c>
      <c r="L863" s="58">
        <f t="shared" si="50"/>
        <v>8.9611159553507624E-2</v>
      </c>
    </row>
    <row r="864" spans="1:16" x14ac:dyDescent="0.2">
      <c r="A864" s="171" t="s">
        <v>1573</v>
      </c>
      <c r="B864" s="172" t="s">
        <v>56</v>
      </c>
      <c r="C864" s="171" t="s">
        <v>637</v>
      </c>
      <c r="D864" s="171" t="s">
        <v>179</v>
      </c>
      <c r="E864" s="171" t="s">
        <v>706</v>
      </c>
      <c r="F864" s="173">
        <v>5.96667843</v>
      </c>
      <c r="G864" s="173">
        <v>6.2006161300000002</v>
      </c>
      <c r="H864" s="58">
        <f t="shared" si="48"/>
        <v>-3.7728137832651165E-2</v>
      </c>
      <c r="I864" s="173">
        <v>0.11312796999999999</v>
      </c>
      <c r="J864" s="173">
        <v>0.29157159000000005</v>
      </c>
      <c r="K864" s="58">
        <f t="shared" si="49"/>
        <v>-0.61200619717442306</v>
      </c>
      <c r="L864" s="58">
        <f t="shared" si="50"/>
        <v>1.8959957592351761E-2</v>
      </c>
    </row>
    <row r="865" spans="1:12" x14ac:dyDescent="0.2">
      <c r="A865" s="171" t="s">
        <v>3029</v>
      </c>
      <c r="B865" s="172" t="s">
        <v>2184</v>
      </c>
      <c r="C865" s="171" t="s">
        <v>639</v>
      </c>
      <c r="D865" s="171" t="s">
        <v>609</v>
      </c>
      <c r="E865" s="171" t="s">
        <v>706</v>
      </c>
      <c r="F865" s="173">
        <v>7.1366719999999995E-2</v>
      </c>
      <c r="G865" s="173">
        <v>0.85761783999999996</v>
      </c>
      <c r="H865" s="58">
        <f t="shared" si="48"/>
        <v>-0.91678494001477395</v>
      </c>
      <c r="I865" s="173">
        <v>0.11244448000000001</v>
      </c>
      <c r="J865" s="173">
        <v>1.0171938300000005</v>
      </c>
      <c r="K865" s="58">
        <f t="shared" si="49"/>
        <v>-0.88945619145173149</v>
      </c>
      <c r="L865" s="58">
        <f t="shared" si="50"/>
        <v>1.5755870523403628</v>
      </c>
    </row>
    <row r="866" spans="1:12" x14ac:dyDescent="0.2">
      <c r="A866" s="171" t="s">
        <v>2971</v>
      </c>
      <c r="B866" s="171" t="s">
        <v>2456</v>
      </c>
      <c r="C866" s="171" t="s">
        <v>640</v>
      </c>
      <c r="D866" s="171" t="s">
        <v>178</v>
      </c>
      <c r="E866" s="171" t="s">
        <v>706</v>
      </c>
      <c r="F866" s="173">
        <v>0.55922093999999989</v>
      </c>
      <c r="G866" s="173">
        <v>1.74006861</v>
      </c>
      <c r="H866" s="58">
        <f t="shared" si="48"/>
        <v>-0.67862132746593251</v>
      </c>
      <c r="I866" s="173">
        <v>0.11168644027539999</v>
      </c>
      <c r="J866" s="173">
        <v>0</v>
      </c>
      <c r="K866" s="58" t="str">
        <f t="shared" si="49"/>
        <v/>
      </c>
      <c r="L866" s="58">
        <f t="shared" si="50"/>
        <v>0.19971791520431981</v>
      </c>
    </row>
    <row r="867" spans="1:12" x14ac:dyDescent="0.2">
      <c r="A867" s="171" t="s">
        <v>1218</v>
      </c>
      <c r="B867" s="172" t="s">
        <v>1219</v>
      </c>
      <c r="C867" s="171" t="s">
        <v>234</v>
      </c>
      <c r="D867" s="171" t="s">
        <v>179</v>
      </c>
      <c r="E867" s="171" t="s">
        <v>180</v>
      </c>
      <c r="F867" s="173">
        <v>0.42266955</v>
      </c>
      <c r="G867" s="173">
        <v>0.25651984</v>
      </c>
      <c r="H867" s="58">
        <f t="shared" si="48"/>
        <v>0.64770705454985467</v>
      </c>
      <c r="I867" s="173">
        <v>0.1106313</v>
      </c>
      <c r="J867" s="173">
        <v>4.0213599999999995E-2</v>
      </c>
      <c r="K867" s="58">
        <f t="shared" si="49"/>
        <v>1.7510916704796391</v>
      </c>
      <c r="L867" s="58">
        <f t="shared" si="50"/>
        <v>0.26174419236020197</v>
      </c>
    </row>
    <row r="868" spans="1:12" x14ac:dyDescent="0.2">
      <c r="A868" s="171" t="s">
        <v>2647</v>
      </c>
      <c r="B868" s="172" t="s">
        <v>2648</v>
      </c>
      <c r="C868" s="171" t="s">
        <v>637</v>
      </c>
      <c r="D868" s="171" t="s">
        <v>178</v>
      </c>
      <c r="E868" s="171" t="s">
        <v>706</v>
      </c>
      <c r="F868" s="173">
        <v>2.3755547300000002</v>
      </c>
      <c r="G868" s="173">
        <v>0.95404597000000002</v>
      </c>
      <c r="H868" s="58">
        <f t="shared" si="48"/>
        <v>1.4899793140995086</v>
      </c>
      <c r="I868" s="173">
        <v>0.10735102000000001</v>
      </c>
      <c r="J868" s="173">
        <v>0.77371414999999999</v>
      </c>
      <c r="K868" s="58">
        <f t="shared" si="49"/>
        <v>-0.86125235010888712</v>
      </c>
      <c r="L868" s="58">
        <f t="shared" si="50"/>
        <v>4.518987445092456E-2</v>
      </c>
    </row>
    <row r="869" spans="1:12" x14ac:dyDescent="0.2">
      <c r="A869" s="171" t="s">
        <v>2796</v>
      </c>
      <c r="B869" s="172" t="s">
        <v>2803</v>
      </c>
      <c r="C869" s="172" t="s">
        <v>639</v>
      </c>
      <c r="D869" s="171" t="s">
        <v>609</v>
      </c>
      <c r="E869" s="171" t="s">
        <v>2403</v>
      </c>
      <c r="F869" s="173">
        <v>7.6922249999999998E-2</v>
      </c>
      <c r="G869" s="173"/>
      <c r="H869" s="58" t="str">
        <f t="shared" si="48"/>
        <v/>
      </c>
      <c r="I869" s="173">
        <v>0.10487624000000001</v>
      </c>
      <c r="J869" s="173"/>
      <c r="K869" s="58" t="str">
        <f t="shared" si="49"/>
        <v/>
      </c>
      <c r="L869" s="58"/>
    </row>
    <row r="870" spans="1:12" x14ac:dyDescent="0.2">
      <c r="A870" s="171" t="s">
        <v>3182</v>
      </c>
      <c r="B870" s="171" t="s">
        <v>1817</v>
      </c>
      <c r="C870" s="171" t="s">
        <v>2192</v>
      </c>
      <c r="D870" s="171" t="s">
        <v>179</v>
      </c>
      <c r="E870" s="171" t="s">
        <v>180</v>
      </c>
      <c r="F870" s="173">
        <v>4.7910000000000001E-3</v>
      </c>
      <c r="G870" s="173">
        <v>0</v>
      </c>
      <c r="H870" s="58" t="str">
        <f t="shared" si="48"/>
        <v/>
      </c>
      <c r="I870" s="173">
        <v>0.10295709</v>
      </c>
      <c r="J870" s="173">
        <v>0</v>
      </c>
      <c r="K870" s="58" t="str">
        <f t="shared" si="49"/>
        <v/>
      </c>
      <c r="L870" s="58">
        <f t="shared" ref="L870:L901" si="51">IF(ISERROR(I870/F870),"",IF(I870/F870&gt;10000%,"",I870/F870))</f>
        <v>21.489686912961805</v>
      </c>
    </row>
    <row r="871" spans="1:12" x14ac:dyDescent="0.2">
      <c r="A871" s="171" t="s">
        <v>2302</v>
      </c>
      <c r="B871" s="172" t="s">
        <v>702</v>
      </c>
      <c r="C871" s="171" t="s">
        <v>510</v>
      </c>
      <c r="D871" s="171" t="s">
        <v>179</v>
      </c>
      <c r="E871" s="171" t="s">
        <v>706</v>
      </c>
      <c r="F871" s="173">
        <v>0.70139635</v>
      </c>
      <c r="G871" s="173">
        <v>1.10411931</v>
      </c>
      <c r="H871" s="58">
        <f t="shared" si="48"/>
        <v>-0.36474587153085836</v>
      </c>
      <c r="I871" s="173">
        <v>0.10270982000000001</v>
      </c>
      <c r="J871" s="173">
        <v>0.35755150128219998</v>
      </c>
      <c r="K871" s="58">
        <f t="shared" si="49"/>
        <v>-0.71274118656563668</v>
      </c>
      <c r="L871" s="58">
        <f t="shared" si="51"/>
        <v>0.14643620543505823</v>
      </c>
    </row>
    <row r="872" spans="1:12" x14ac:dyDescent="0.2">
      <c r="A872" s="171" t="s">
        <v>2653</v>
      </c>
      <c r="B872" s="172" t="s">
        <v>2654</v>
      </c>
      <c r="C872" s="172" t="s">
        <v>639</v>
      </c>
      <c r="D872" s="171" t="s">
        <v>179</v>
      </c>
      <c r="E872" s="171" t="s">
        <v>706</v>
      </c>
      <c r="F872" s="173">
        <v>0.29161150000000002</v>
      </c>
      <c r="G872" s="173">
        <v>0.71772494999999992</v>
      </c>
      <c r="H872" s="58">
        <f t="shared" si="48"/>
        <v>-0.59370020507159449</v>
      </c>
      <c r="I872" s="173">
        <v>9.9971199999999996E-2</v>
      </c>
      <c r="J872" s="173">
        <v>0</v>
      </c>
      <c r="K872" s="58" t="str">
        <f t="shared" si="49"/>
        <v/>
      </c>
      <c r="L872" s="58">
        <f t="shared" si="51"/>
        <v>0.34282324256759417</v>
      </c>
    </row>
    <row r="873" spans="1:12" x14ac:dyDescent="0.2">
      <c r="A873" s="171" t="s">
        <v>1279</v>
      </c>
      <c r="B873" s="172" t="s">
        <v>417</v>
      </c>
      <c r="C873" s="171" t="s">
        <v>1245</v>
      </c>
      <c r="D873" s="171" t="s">
        <v>178</v>
      </c>
      <c r="E873" s="171" t="s">
        <v>706</v>
      </c>
      <c r="F873" s="173">
        <v>1.05391704</v>
      </c>
      <c r="G873" s="173">
        <v>0.99036290999999999</v>
      </c>
      <c r="H873" s="58">
        <f t="shared" si="48"/>
        <v>6.4172566801799835E-2</v>
      </c>
      <c r="I873" s="173">
        <v>9.6951640646103204E-2</v>
      </c>
      <c r="J873" s="173">
        <v>0.2975648649266468</v>
      </c>
      <c r="K873" s="58">
        <f t="shared" si="49"/>
        <v>-0.67418317122217064</v>
      </c>
      <c r="L873" s="58">
        <f t="shared" si="51"/>
        <v>9.1991719429930854E-2</v>
      </c>
    </row>
    <row r="874" spans="1:12" x14ac:dyDescent="0.2">
      <c r="A874" s="171" t="s">
        <v>3043</v>
      </c>
      <c r="B874" s="172" t="s">
        <v>448</v>
      </c>
      <c r="C874" s="171" t="s">
        <v>640</v>
      </c>
      <c r="D874" s="171" t="s">
        <v>178</v>
      </c>
      <c r="E874" s="171" t="s">
        <v>180</v>
      </c>
      <c r="F874" s="173">
        <v>0.78855876999999996</v>
      </c>
      <c r="G874" s="173">
        <v>0.70506899999999995</v>
      </c>
      <c r="H874" s="58">
        <f t="shared" si="48"/>
        <v>0.11841361625599767</v>
      </c>
      <c r="I874" s="173">
        <v>9.2093479999999991E-2</v>
      </c>
      <c r="J874" s="173">
        <v>5.925301999999999E-2</v>
      </c>
      <c r="K874" s="58">
        <f t="shared" si="49"/>
        <v>0.55424111716162328</v>
      </c>
      <c r="L874" s="58">
        <f t="shared" si="51"/>
        <v>0.11678708487383889</v>
      </c>
    </row>
    <row r="875" spans="1:12" x14ac:dyDescent="0.2">
      <c r="A875" s="171" t="s">
        <v>1163</v>
      </c>
      <c r="B875" s="172" t="s">
        <v>29</v>
      </c>
      <c r="C875" s="171" t="s">
        <v>1156</v>
      </c>
      <c r="D875" s="171" t="s">
        <v>179</v>
      </c>
      <c r="E875" s="171" t="s">
        <v>180</v>
      </c>
      <c r="F875" s="173">
        <v>3.0713028799999997</v>
      </c>
      <c r="G875" s="173">
        <v>3.3455265299999999</v>
      </c>
      <c r="H875" s="58">
        <f t="shared" si="48"/>
        <v>-8.1967262115838047E-2</v>
      </c>
      <c r="I875" s="173">
        <v>9.20688492986E-2</v>
      </c>
      <c r="J875" s="173">
        <v>1.3529924681399999E-2</v>
      </c>
      <c r="K875" s="58">
        <f t="shared" si="49"/>
        <v>5.804830881665576</v>
      </c>
      <c r="L875" s="58">
        <f t="shared" si="51"/>
        <v>2.9977131170664615E-2</v>
      </c>
    </row>
    <row r="876" spans="1:12" x14ac:dyDescent="0.2">
      <c r="A876" s="171" t="s">
        <v>1512</v>
      </c>
      <c r="B876" s="172" t="s">
        <v>1513</v>
      </c>
      <c r="C876" s="171" t="s">
        <v>2190</v>
      </c>
      <c r="D876" s="171" t="s">
        <v>178</v>
      </c>
      <c r="E876" s="171" t="s">
        <v>706</v>
      </c>
      <c r="F876" s="173">
        <v>9.654799E-2</v>
      </c>
      <c r="G876" s="173">
        <v>0.18449884999999999</v>
      </c>
      <c r="H876" s="58">
        <f t="shared" si="48"/>
        <v>-0.47670139949381796</v>
      </c>
      <c r="I876" s="173">
        <v>8.9853619999999995E-2</v>
      </c>
      <c r="J876" s="173">
        <v>0.15521823999999998</v>
      </c>
      <c r="K876" s="58">
        <f t="shared" si="49"/>
        <v>-0.42111429687644952</v>
      </c>
      <c r="L876" s="58">
        <f t="shared" si="51"/>
        <v>0.93066277195413383</v>
      </c>
    </row>
    <row r="877" spans="1:12" x14ac:dyDescent="0.2">
      <c r="A877" s="171" t="s">
        <v>3127</v>
      </c>
      <c r="B877" s="172" t="s">
        <v>1931</v>
      </c>
      <c r="C877" s="171" t="s">
        <v>2192</v>
      </c>
      <c r="D877" s="171" t="s">
        <v>179</v>
      </c>
      <c r="E877" s="171" t="s">
        <v>706</v>
      </c>
      <c r="F877" s="173">
        <v>2.2522199999999999E-2</v>
      </c>
      <c r="G877" s="173">
        <v>0.11086497000000001</v>
      </c>
      <c r="H877" s="58">
        <f t="shared" si="48"/>
        <v>-0.79685016827226851</v>
      </c>
      <c r="I877" s="173">
        <v>8.7452999999999989E-2</v>
      </c>
      <c r="J877" s="173">
        <v>0.35933704000000005</v>
      </c>
      <c r="K877" s="58">
        <f t="shared" si="49"/>
        <v>-0.75662681475864557</v>
      </c>
      <c r="L877" s="58">
        <f t="shared" si="51"/>
        <v>3.8829688041132746</v>
      </c>
    </row>
    <row r="878" spans="1:12" x14ac:dyDescent="0.2">
      <c r="A878" s="171" t="s">
        <v>3073</v>
      </c>
      <c r="B878" s="172" t="s">
        <v>42</v>
      </c>
      <c r="C878" s="171" t="s">
        <v>1993</v>
      </c>
      <c r="D878" s="171" t="s">
        <v>178</v>
      </c>
      <c r="E878" s="171" t="s">
        <v>706</v>
      </c>
      <c r="F878" s="173">
        <v>0.24660787000000001</v>
      </c>
      <c r="G878" s="173">
        <v>0.41748774999999999</v>
      </c>
      <c r="H878" s="58">
        <f t="shared" ref="H878:H909" si="52">IF(ISERROR(F878/G878-1),"",IF((F878/G878-1)&gt;10000%,"",F878/G878-1))</f>
        <v>-0.40930513530037704</v>
      </c>
      <c r="I878" s="173">
        <v>8.3636299999999997E-2</v>
      </c>
      <c r="J878" s="173">
        <v>0</v>
      </c>
      <c r="K878" s="58" t="str">
        <f t="shared" ref="K878:K909" si="53">IF(ISERROR(I878/J878-1),"",IF((I878/J878-1)&gt;10000%,"",I878/J878-1))</f>
        <v/>
      </c>
      <c r="L878" s="58">
        <f t="shared" si="51"/>
        <v>0.33914692179126316</v>
      </c>
    </row>
    <row r="879" spans="1:12" x14ac:dyDescent="0.2">
      <c r="A879" s="171" t="s">
        <v>3095</v>
      </c>
      <c r="B879" s="172" t="s">
        <v>1149</v>
      </c>
      <c r="C879" s="171" t="s">
        <v>2192</v>
      </c>
      <c r="D879" s="171" t="s">
        <v>178</v>
      </c>
      <c r="E879" s="171" t="s">
        <v>706</v>
      </c>
      <c r="F879" s="173">
        <v>0.18684883999999999</v>
      </c>
      <c r="G879" s="173">
        <v>0.26428321999999999</v>
      </c>
      <c r="H879" s="58">
        <f t="shared" si="52"/>
        <v>-0.2929977166162876</v>
      </c>
      <c r="I879" s="173">
        <v>8.2831390000000005E-2</v>
      </c>
      <c r="J879" s="173">
        <v>0.35881993610349278</v>
      </c>
      <c r="K879" s="58">
        <f t="shared" si="53"/>
        <v>-0.76915610960894509</v>
      </c>
      <c r="L879" s="58">
        <f t="shared" si="51"/>
        <v>0.44330695336401343</v>
      </c>
    </row>
    <row r="880" spans="1:12" x14ac:dyDescent="0.2">
      <c r="A880" s="171" t="s">
        <v>1271</v>
      </c>
      <c r="B880" s="172" t="s">
        <v>403</v>
      </c>
      <c r="C880" s="171" t="s">
        <v>1245</v>
      </c>
      <c r="D880" s="171" t="s">
        <v>178</v>
      </c>
      <c r="E880" s="171" t="s">
        <v>706</v>
      </c>
      <c r="F880" s="173">
        <v>0.67904885999999998</v>
      </c>
      <c r="G880" s="173">
        <v>1.4341428500000002</v>
      </c>
      <c r="H880" s="58">
        <f t="shared" si="52"/>
        <v>-0.5265123972831578</v>
      </c>
      <c r="I880" s="173">
        <v>8.189491319982585E-2</v>
      </c>
      <c r="J880" s="173">
        <v>1.4007936460658841</v>
      </c>
      <c r="K880" s="58">
        <f t="shared" si="53"/>
        <v>-0.94153677564869964</v>
      </c>
      <c r="L880" s="58">
        <f t="shared" si="51"/>
        <v>0.12060238669692465</v>
      </c>
    </row>
    <row r="881" spans="1:16" x14ac:dyDescent="0.2">
      <c r="A881" s="171" t="s">
        <v>1270</v>
      </c>
      <c r="B881" s="172" t="s">
        <v>420</v>
      </c>
      <c r="C881" s="171" t="s">
        <v>1245</v>
      </c>
      <c r="D881" s="171" t="s">
        <v>178</v>
      </c>
      <c r="E881" s="171" t="s">
        <v>706</v>
      </c>
      <c r="F881" s="173">
        <v>0.42950051</v>
      </c>
      <c r="G881" s="173">
        <v>0.47859296000000001</v>
      </c>
      <c r="H881" s="58">
        <f t="shared" si="52"/>
        <v>-0.1025766237764969</v>
      </c>
      <c r="I881" s="173">
        <v>8.1191735145201296E-2</v>
      </c>
      <c r="J881" s="173">
        <v>0.20848366690824113</v>
      </c>
      <c r="K881" s="58">
        <f t="shared" si="53"/>
        <v>-0.61056069115986999</v>
      </c>
      <c r="L881" s="58">
        <f t="shared" si="51"/>
        <v>0.18903757563687479</v>
      </c>
    </row>
    <row r="882" spans="1:16" x14ac:dyDescent="0.2">
      <c r="A882" s="171" t="s">
        <v>1264</v>
      </c>
      <c r="B882" s="172" t="s">
        <v>408</v>
      </c>
      <c r="C882" s="171" t="s">
        <v>1245</v>
      </c>
      <c r="D882" s="171" t="s">
        <v>178</v>
      </c>
      <c r="E882" s="171" t="s">
        <v>706</v>
      </c>
      <c r="F882" s="173">
        <v>0.19667651</v>
      </c>
      <c r="G882" s="173">
        <v>9.9566689999999999E-2</v>
      </c>
      <c r="H882" s="58">
        <f t="shared" si="52"/>
        <v>0.97532437806258288</v>
      </c>
      <c r="I882" s="173">
        <v>8.0597765510441358E-2</v>
      </c>
      <c r="J882" s="173">
        <v>3.4041137434735871E-2</v>
      </c>
      <c r="K882" s="58">
        <f t="shared" si="53"/>
        <v>1.3676578276787748</v>
      </c>
      <c r="L882" s="58">
        <f t="shared" si="51"/>
        <v>0.40979863589424764</v>
      </c>
    </row>
    <row r="883" spans="1:16" x14ac:dyDescent="0.2">
      <c r="A883" s="171" t="s">
        <v>1982</v>
      </c>
      <c r="B883" s="172" t="s">
        <v>1718</v>
      </c>
      <c r="C883" s="171" t="s">
        <v>510</v>
      </c>
      <c r="D883" s="171" t="s">
        <v>179</v>
      </c>
      <c r="E883" s="171" t="s">
        <v>706</v>
      </c>
      <c r="F883" s="173">
        <v>0.79237941000000001</v>
      </c>
      <c r="G883" s="173">
        <v>0.39361039000000003</v>
      </c>
      <c r="H883" s="58">
        <f t="shared" si="52"/>
        <v>1.0131059294445959</v>
      </c>
      <c r="I883" s="173">
        <v>7.9606487487399999E-2</v>
      </c>
      <c r="J883" s="173">
        <v>13.55072411341904</v>
      </c>
      <c r="K883" s="58">
        <f t="shared" si="53"/>
        <v>-0.99412529641802927</v>
      </c>
      <c r="L883" s="58">
        <f t="shared" si="51"/>
        <v>0.1004651136598817</v>
      </c>
    </row>
    <row r="884" spans="1:16" x14ac:dyDescent="0.2">
      <c r="A884" s="171" t="s">
        <v>1649</v>
      </c>
      <c r="B884" s="172" t="s">
        <v>1650</v>
      </c>
      <c r="C884" s="171" t="s">
        <v>2197</v>
      </c>
      <c r="D884" s="171" t="s">
        <v>609</v>
      </c>
      <c r="E884" s="171" t="s">
        <v>706</v>
      </c>
      <c r="F884" s="173">
        <v>5.5893999999999999E-2</v>
      </c>
      <c r="G884" s="173">
        <v>0.50016179999999999</v>
      </c>
      <c r="H884" s="58">
        <f t="shared" si="52"/>
        <v>-0.88824816289448738</v>
      </c>
      <c r="I884" s="173">
        <v>7.9352610000000004E-2</v>
      </c>
      <c r="J884" s="173">
        <v>0.93563176000000003</v>
      </c>
      <c r="K884" s="58">
        <f t="shared" si="53"/>
        <v>-0.91518820395750566</v>
      </c>
      <c r="L884" s="58">
        <f t="shared" si="51"/>
        <v>1.4196981786953877</v>
      </c>
      <c r="M884" s="129"/>
      <c r="P884" s="129"/>
    </row>
    <row r="885" spans="1:16" x14ac:dyDescent="0.2">
      <c r="A885" s="171" t="s">
        <v>1700</v>
      </c>
      <c r="B885" s="171" t="s">
        <v>261</v>
      </c>
      <c r="C885" s="171" t="s">
        <v>637</v>
      </c>
      <c r="D885" s="171" t="s">
        <v>178</v>
      </c>
      <c r="E885" s="171" t="s">
        <v>706</v>
      </c>
      <c r="F885" s="173">
        <v>1.9535586200000001</v>
      </c>
      <c r="G885" s="173">
        <v>8.8872684600000014</v>
      </c>
      <c r="H885" s="58">
        <f t="shared" si="52"/>
        <v>-0.7801845832842097</v>
      </c>
      <c r="I885" s="173">
        <v>7.891861E-2</v>
      </c>
      <c r="J885" s="173">
        <v>0.67685765000000009</v>
      </c>
      <c r="K885" s="58">
        <f t="shared" si="53"/>
        <v>-0.88340442041247524</v>
      </c>
      <c r="L885" s="58">
        <f t="shared" si="51"/>
        <v>4.0397359563236444E-2</v>
      </c>
      <c r="M885" s="129"/>
      <c r="P885" s="129"/>
    </row>
    <row r="886" spans="1:16" x14ac:dyDescent="0.2">
      <c r="A886" s="171" t="s">
        <v>1980</v>
      </c>
      <c r="B886" s="172" t="s">
        <v>608</v>
      </c>
      <c r="C886" s="171" t="s">
        <v>1993</v>
      </c>
      <c r="D886" s="171" t="s">
        <v>178</v>
      </c>
      <c r="E886" s="171" t="s">
        <v>706</v>
      </c>
      <c r="F886" s="173">
        <v>6.1653519999999996E-2</v>
      </c>
      <c r="G886" s="173">
        <v>4.4108349999999998E-2</v>
      </c>
      <c r="H886" s="58">
        <f t="shared" si="52"/>
        <v>0.39777434431349157</v>
      </c>
      <c r="I886" s="173">
        <v>7.6770240000000003E-2</v>
      </c>
      <c r="J886" s="173">
        <v>4.7634019999999999E-2</v>
      </c>
      <c r="K886" s="58">
        <f t="shared" si="53"/>
        <v>0.61166829925334887</v>
      </c>
      <c r="L886" s="58">
        <f t="shared" si="51"/>
        <v>1.2451882714887976</v>
      </c>
    </row>
    <row r="887" spans="1:16" x14ac:dyDescent="0.2">
      <c r="A887" s="171" t="s">
        <v>3136</v>
      </c>
      <c r="B887" s="172" t="s">
        <v>174</v>
      </c>
      <c r="C887" s="171" t="s">
        <v>640</v>
      </c>
      <c r="D887" s="171" t="s">
        <v>178</v>
      </c>
      <c r="E887" s="171" t="s">
        <v>180</v>
      </c>
      <c r="F887" s="173">
        <v>0.16414793999999999</v>
      </c>
      <c r="G887" s="173">
        <v>7.6069890000000001E-2</v>
      </c>
      <c r="H887" s="58">
        <f t="shared" si="52"/>
        <v>1.1578569391910518</v>
      </c>
      <c r="I887" s="173">
        <v>7.6575589999999999E-2</v>
      </c>
      <c r="J887" s="173">
        <v>3.3932540000000004E-2</v>
      </c>
      <c r="K887" s="58">
        <f t="shared" si="53"/>
        <v>1.2567007951659379</v>
      </c>
      <c r="L887" s="58">
        <f t="shared" si="51"/>
        <v>0.46650350896879972</v>
      </c>
    </row>
    <row r="888" spans="1:16" x14ac:dyDescent="0.2">
      <c r="A888" s="171" t="s">
        <v>3028</v>
      </c>
      <c r="B888" s="172" t="s">
        <v>421</v>
      </c>
      <c r="C888" s="171" t="s">
        <v>1245</v>
      </c>
      <c r="D888" s="171" t="s">
        <v>179</v>
      </c>
      <c r="E888" s="171" t="s">
        <v>2403</v>
      </c>
      <c r="F888" s="173">
        <v>1.0648145500000001</v>
      </c>
      <c r="G888" s="173">
        <v>0.86066624000000003</v>
      </c>
      <c r="H888" s="58">
        <f t="shared" si="52"/>
        <v>0.23719799907569294</v>
      </c>
      <c r="I888" s="173">
        <v>7.4632854425562695E-2</v>
      </c>
      <c r="J888" s="173">
        <v>6.7204420000000001E-2</v>
      </c>
      <c r="K888" s="58">
        <f t="shared" si="53"/>
        <v>0.11053490864979865</v>
      </c>
      <c r="L888" s="58">
        <f t="shared" si="51"/>
        <v>7.0090002456824702E-2</v>
      </c>
    </row>
    <row r="889" spans="1:16" x14ac:dyDescent="0.2">
      <c r="A889" s="171" t="s">
        <v>1282</v>
      </c>
      <c r="B889" s="172" t="s">
        <v>380</v>
      </c>
      <c r="C889" s="171" t="s">
        <v>1245</v>
      </c>
      <c r="D889" s="171" t="s">
        <v>178</v>
      </c>
      <c r="E889" s="171" t="s">
        <v>706</v>
      </c>
      <c r="F889" s="173">
        <v>0.40478248</v>
      </c>
      <c r="G889" s="173">
        <v>0.66318532999999991</v>
      </c>
      <c r="H889" s="58">
        <f t="shared" si="52"/>
        <v>-0.38963897165819383</v>
      </c>
      <c r="I889" s="173">
        <v>7.4482146891766896E-2</v>
      </c>
      <c r="J889" s="173">
        <v>0.23206092423604049</v>
      </c>
      <c r="K889" s="58">
        <f t="shared" si="53"/>
        <v>-0.67904054878275211</v>
      </c>
      <c r="L889" s="58">
        <f t="shared" si="51"/>
        <v>0.18400536231648884</v>
      </c>
    </row>
    <row r="890" spans="1:16" x14ac:dyDescent="0.2">
      <c r="A890" s="171" t="s">
        <v>3085</v>
      </c>
      <c r="B890" s="172" t="s">
        <v>2475</v>
      </c>
      <c r="C890" s="171" t="s">
        <v>2192</v>
      </c>
      <c r="D890" s="171" t="s">
        <v>609</v>
      </c>
      <c r="E890" s="171" t="s">
        <v>2403</v>
      </c>
      <c r="F890" s="173">
        <v>4.6309989999999995E-2</v>
      </c>
      <c r="G890" s="173">
        <v>0.34315378000000002</v>
      </c>
      <c r="H890" s="58">
        <f t="shared" si="52"/>
        <v>-0.865045956946766</v>
      </c>
      <c r="I890" s="173">
        <v>7.4457579999999995E-2</v>
      </c>
      <c r="J890" s="173">
        <v>0.2245125</v>
      </c>
      <c r="K890" s="58">
        <f t="shared" si="53"/>
        <v>-0.66835886643282671</v>
      </c>
      <c r="L890" s="58">
        <f t="shared" si="51"/>
        <v>1.6078081640699988</v>
      </c>
    </row>
    <row r="891" spans="1:16" x14ac:dyDescent="0.2">
      <c r="A891" s="171" t="s">
        <v>3089</v>
      </c>
      <c r="B891" s="172" t="s">
        <v>1732</v>
      </c>
      <c r="C891" s="171" t="s">
        <v>1678</v>
      </c>
      <c r="D891" s="171" t="s">
        <v>609</v>
      </c>
      <c r="E891" s="171" t="s">
        <v>180</v>
      </c>
      <c r="F891" s="173">
        <v>0.14910799999999999</v>
      </c>
      <c r="G891" s="173">
        <v>0.31643816999999996</v>
      </c>
      <c r="H891" s="58">
        <f t="shared" si="52"/>
        <v>-0.52879262321609311</v>
      </c>
      <c r="I891" s="173">
        <v>7.2980440000000008E-2</v>
      </c>
      <c r="J891" s="173">
        <v>1.3520000000000001E-2</v>
      </c>
      <c r="K891" s="58">
        <f t="shared" si="53"/>
        <v>4.3979615384615389</v>
      </c>
      <c r="L891" s="58">
        <f t="shared" si="51"/>
        <v>0.48944684389838244</v>
      </c>
    </row>
    <row r="892" spans="1:16" x14ac:dyDescent="0.2">
      <c r="A892" s="171" t="s">
        <v>1204</v>
      </c>
      <c r="B892" s="172" t="s">
        <v>1205</v>
      </c>
      <c r="C892" s="171" t="s">
        <v>234</v>
      </c>
      <c r="D892" s="171" t="s">
        <v>179</v>
      </c>
      <c r="E892" s="171" t="s">
        <v>180</v>
      </c>
      <c r="F892" s="173">
        <v>0.14877346999999999</v>
      </c>
      <c r="G892" s="173">
        <v>1.6477156100000001</v>
      </c>
      <c r="H892" s="58">
        <f t="shared" si="52"/>
        <v>-0.90970925498484534</v>
      </c>
      <c r="I892" s="173">
        <v>6.7549669999999992E-2</v>
      </c>
      <c r="J892" s="173">
        <v>0.15876803</v>
      </c>
      <c r="K892" s="58">
        <f t="shared" si="53"/>
        <v>-0.5745385894124907</v>
      </c>
      <c r="L892" s="58">
        <f t="shared" si="51"/>
        <v>0.45404378885563396</v>
      </c>
    </row>
    <row r="893" spans="1:16" x14ac:dyDescent="0.2">
      <c r="A893" s="171" t="s">
        <v>3173</v>
      </c>
      <c r="B893" s="172" t="s">
        <v>7</v>
      </c>
      <c r="C893" s="171" t="s">
        <v>639</v>
      </c>
      <c r="D893" s="171" t="s">
        <v>609</v>
      </c>
      <c r="E893" s="171" t="s">
        <v>706</v>
      </c>
      <c r="F893" s="173">
        <v>9.2584000000000004E-4</v>
      </c>
      <c r="G893" s="173">
        <v>3.7792600000000004E-3</v>
      </c>
      <c r="H893" s="58">
        <f t="shared" si="52"/>
        <v>-0.75502082418251193</v>
      </c>
      <c r="I893" s="173">
        <v>6.6907110328100011E-2</v>
      </c>
      <c r="J893" s="173">
        <v>7.5235107128899997E-2</v>
      </c>
      <c r="K893" s="58">
        <f t="shared" si="53"/>
        <v>-0.11069296128643324</v>
      </c>
      <c r="L893" s="58">
        <f t="shared" si="51"/>
        <v>72.266385474920085</v>
      </c>
    </row>
    <row r="894" spans="1:16" x14ac:dyDescent="0.2">
      <c r="A894" s="171" t="s">
        <v>1250</v>
      </c>
      <c r="B894" s="172" t="s">
        <v>217</v>
      </c>
      <c r="C894" s="171" t="s">
        <v>1245</v>
      </c>
      <c r="D894" s="171" t="s">
        <v>178</v>
      </c>
      <c r="E894" s="171" t="s">
        <v>706</v>
      </c>
      <c r="F894" s="173">
        <v>7.6256110000000002E-2</v>
      </c>
      <c r="G894" s="173">
        <v>0.94453832999999998</v>
      </c>
      <c r="H894" s="58">
        <f t="shared" si="52"/>
        <v>-0.91926626206900464</v>
      </c>
      <c r="I894" s="173">
        <v>6.5793740000000003E-2</v>
      </c>
      <c r="J894" s="173">
        <v>0.22708557999999998</v>
      </c>
      <c r="K894" s="58">
        <f t="shared" si="53"/>
        <v>-0.71026896555915164</v>
      </c>
      <c r="L894" s="58">
        <f t="shared" si="51"/>
        <v>0.86279958419069636</v>
      </c>
    </row>
    <row r="895" spans="1:16" x14ac:dyDescent="0.2">
      <c r="A895" s="171" t="s">
        <v>3052</v>
      </c>
      <c r="B895" s="172" t="s">
        <v>434</v>
      </c>
      <c r="C895" s="171" t="s">
        <v>640</v>
      </c>
      <c r="D895" s="171" t="s">
        <v>178</v>
      </c>
      <c r="E895" s="171" t="s">
        <v>706</v>
      </c>
      <c r="F895" s="173">
        <v>0.54245999</v>
      </c>
      <c r="G895" s="173">
        <v>0.63533026000000004</v>
      </c>
      <c r="H895" s="58">
        <f t="shared" si="52"/>
        <v>-0.14617636817739488</v>
      </c>
      <c r="I895" s="173">
        <v>6.4669610000000002E-2</v>
      </c>
      <c r="J895" s="173">
        <v>10.781213750000001</v>
      </c>
      <c r="K895" s="58">
        <f t="shared" si="53"/>
        <v>-0.99400163919391726</v>
      </c>
      <c r="L895" s="58">
        <f t="shared" si="51"/>
        <v>0.11921544665441594</v>
      </c>
    </row>
    <row r="896" spans="1:16" x14ac:dyDescent="0.2">
      <c r="A896" s="171" t="s">
        <v>3151</v>
      </c>
      <c r="B896" s="172" t="s">
        <v>270</v>
      </c>
      <c r="C896" s="171" t="s">
        <v>640</v>
      </c>
      <c r="D896" s="171" t="s">
        <v>178</v>
      </c>
      <c r="E896" s="171" t="s">
        <v>706</v>
      </c>
      <c r="F896" s="173">
        <v>0.59174245999999997</v>
      </c>
      <c r="G896" s="173">
        <v>4.4298400000000002E-2</v>
      </c>
      <c r="H896" s="58">
        <f t="shared" si="52"/>
        <v>12.358100066819567</v>
      </c>
      <c r="I896" s="173">
        <v>6.4399419999999999E-2</v>
      </c>
      <c r="J896" s="173">
        <v>0.17989826</v>
      </c>
      <c r="K896" s="58">
        <f t="shared" si="53"/>
        <v>-0.64202310795001583</v>
      </c>
      <c r="L896" s="58">
        <f t="shared" si="51"/>
        <v>0.10883014884549606</v>
      </c>
    </row>
    <row r="897" spans="1:16" x14ac:dyDescent="0.2">
      <c r="A897" s="171" t="s">
        <v>3023</v>
      </c>
      <c r="B897" s="172" t="s">
        <v>371</v>
      </c>
      <c r="C897" s="171" t="s">
        <v>1245</v>
      </c>
      <c r="D897" s="171" t="s">
        <v>179</v>
      </c>
      <c r="E897" s="171" t="s">
        <v>2403</v>
      </c>
      <c r="F897" s="173">
        <v>0.58421736000000002</v>
      </c>
      <c r="G897" s="173">
        <v>0.93168794999999993</v>
      </c>
      <c r="H897" s="58">
        <f t="shared" si="52"/>
        <v>-0.37294739080826356</v>
      </c>
      <c r="I897" s="173">
        <v>6.3090060000000003E-2</v>
      </c>
      <c r="J897" s="173">
        <v>5.0758050000000006E-2</v>
      </c>
      <c r="K897" s="58">
        <f t="shared" si="53"/>
        <v>0.24295673297142018</v>
      </c>
      <c r="L897" s="58">
        <f t="shared" si="51"/>
        <v>0.10799073139490412</v>
      </c>
      <c r="M897" s="129"/>
      <c r="P897" s="129"/>
    </row>
    <row r="898" spans="1:16" x14ac:dyDescent="0.2">
      <c r="A898" s="171" t="s">
        <v>1386</v>
      </c>
      <c r="B898" s="172" t="s">
        <v>1605</v>
      </c>
      <c r="C898" s="171" t="s">
        <v>2197</v>
      </c>
      <c r="D898" s="171" t="s">
        <v>179</v>
      </c>
      <c r="E898" s="171" t="s">
        <v>706</v>
      </c>
      <c r="F898" s="173">
        <v>3.0779999999999998E-2</v>
      </c>
      <c r="G898" s="173">
        <v>0.34963384999999997</v>
      </c>
      <c r="H898" s="58">
        <f t="shared" si="52"/>
        <v>-0.91196504571854242</v>
      </c>
      <c r="I898" s="173">
        <v>6.1559999999999997E-2</v>
      </c>
      <c r="J898" s="173">
        <v>1.5057827600000002</v>
      </c>
      <c r="K898" s="58">
        <f t="shared" si="53"/>
        <v>-0.9591176087047244</v>
      </c>
      <c r="L898" s="58">
        <f t="shared" si="51"/>
        <v>2</v>
      </c>
    </row>
    <row r="899" spans="1:16" x14ac:dyDescent="0.2">
      <c r="A899" s="171" t="s">
        <v>1206</v>
      </c>
      <c r="B899" s="172" t="s">
        <v>1207</v>
      </c>
      <c r="C899" s="171" t="s">
        <v>234</v>
      </c>
      <c r="D899" s="171" t="s">
        <v>179</v>
      </c>
      <c r="E899" s="171" t="s">
        <v>180</v>
      </c>
      <c r="F899" s="173">
        <v>0.12806783999999999</v>
      </c>
      <c r="G899" s="173">
        <v>0.58617622999999996</v>
      </c>
      <c r="H899" s="58">
        <f t="shared" si="52"/>
        <v>-0.78151990229968893</v>
      </c>
      <c r="I899" s="173">
        <v>6.1463040000000004E-2</v>
      </c>
      <c r="J899" s="173">
        <v>0.10822196000000001</v>
      </c>
      <c r="K899" s="58">
        <f t="shared" si="53"/>
        <v>-0.43206498939771554</v>
      </c>
      <c r="L899" s="58">
        <f t="shared" si="51"/>
        <v>0.47992563941111216</v>
      </c>
      <c r="M899" s="129"/>
      <c r="P899" s="129"/>
    </row>
    <row r="900" spans="1:16" x14ac:dyDescent="0.2">
      <c r="A900" s="171" t="s">
        <v>2438</v>
      </c>
      <c r="B900" s="171" t="s">
        <v>2449</v>
      </c>
      <c r="C900" s="171" t="s">
        <v>1678</v>
      </c>
      <c r="D900" s="171" t="s">
        <v>179</v>
      </c>
      <c r="E900" s="171" t="s">
        <v>706</v>
      </c>
      <c r="F900" s="173">
        <v>3.0524490000000001E-2</v>
      </c>
      <c r="G900" s="173">
        <v>1.4827700000000001E-2</v>
      </c>
      <c r="H900" s="58">
        <f t="shared" si="52"/>
        <v>1.0586125966940254</v>
      </c>
      <c r="I900" s="173">
        <v>6.0236680000000001E-2</v>
      </c>
      <c r="J900" s="173">
        <v>1.2680724999999999</v>
      </c>
      <c r="K900" s="58">
        <f t="shared" si="53"/>
        <v>-0.95249744789828661</v>
      </c>
      <c r="L900" s="58">
        <f t="shared" si="51"/>
        <v>1.9733885807756328</v>
      </c>
    </row>
    <row r="901" spans="1:16" x14ac:dyDescent="0.2">
      <c r="A901" s="171" t="s">
        <v>2439</v>
      </c>
      <c r="B901" s="171" t="s">
        <v>2450</v>
      </c>
      <c r="C901" s="171" t="s">
        <v>1678</v>
      </c>
      <c r="D901" s="171" t="s">
        <v>609</v>
      </c>
      <c r="E901" s="171" t="s">
        <v>706</v>
      </c>
      <c r="F901" s="173">
        <v>3.0094720000000002E-2</v>
      </c>
      <c r="G901" s="173">
        <v>0</v>
      </c>
      <c r="H901" s="58" t="str">
        <f t="shared" si="52"/>
        <v/>
      </c>
      <c r="I901" s="173">
        <v>6.019712E-2</v>
      </c>
      <c r="J901" s="173">
        <v>0</v>
      </c>
      <c r="K901" s="58" t="str">
        <f t="shared" si="53"/>
        <v/>
      </c>
      <c r="L901" s="58">
        <f t="shared" si="51"/>
        <v>2.0002551942666353</v>
      </c>
      <c r="M901" s="129"/>
      <c r="P901" s="129"/>
    </row>
    <row r="902" spans="1:16" x14ac:dyDescent="0.2">
      <c r="A902" s="171" t="s">
        <v>2263</v>
      </c>
      <c r="B902" s="172" t="s">
        <v>1089</v>
      </c>
      <c r="C902" s="171" t="s">
        <v>510</v>
      </c>
      <c r="D902" s="171" t="s">
        <v>178</v>
      </c>
      <c r="E902" s="171" t="s">
        <v>180</v>
      </c>
      <c r="F902" s="173">
        <v>4.5678400000000001E-2</v>
      </c>
      <c r="G902" s="173">
        <v>0.99805458999999996</v>
      </c>
      <c r="H902" s="58">
        <f t="shared" si="52"/>
        <v>-0.95423256357149766</v>
      </c>
      <c r="I902" s="173">
        <v>5.9603999999999997E-2</v>
      </c>
      <c r="J902" s="173">
        <v>0.80429733999999997</v>
      </c>
      <c r="K902" s="58">
        <f t="shared" si="53"/>
        <v>-0.92589307829863021</v>
      </c>
      <c r="L902" s="58">
        <f t="shared" ref="L902:L929" si="54">IF(ISERROR(I902/F902),"",IF(I902/F902&gt;10000%,"",I902/F902))</f>
        <v>1.3048618165259729</v>
      </c>
    </row>
    <row r="903" spans="1:16" x14ac:dyDescent="0.2">
      <c r="A903" s="171" t="s">
        <v>2308</v>
      </c>
      <c r="B903" s="172" t="s">
        <v>95</v>
      </c>
      <c r="C903" s="171" t="s">
        <v>510</v>
      </c>
      <c r="D903" s="171" t="s">
        <v>609</v>
      </c>
      <c r="E903" s="171" t="s">
        <v>180</v>
      </c>
      <c r="F903" s="173">
        <v>0.58717617</v>
      </c>
      <c r="G903" s="173">
        <v>0.1149775</v>
      </c>
      <c r="H903" s="58">
        <f t="shared" si="52"/>
        <v>4.1068789110913002</v>
      </c>
      <c r="I903" s="173">
        <v>5.9350559999999997E-2</v>
      </c>
      <c r="J903" s="173">
        <v>8.1678520000000004E-2</v>
      </c>
      <c r="K903" s="58">
        <f t="shared" si="53"/>
        <v>-0.27336391501706947</v>
      </c>
      <c r="L903" s="58">
        <f t="shared" si="54"/>
        <v>0.10107794394993924</v>
      </c>
      <c r="M903" s="129"/>
      <c r="P903" s="129"/>
    </row>
    <row r="904" spans="1:16" x14ac:dyDescent="0.2">
      <c r="A904" s="171" t="s">
        <v>3065</v>
      </c>
      <c r="B904" s="172" t="s">
        <v>9</v>
      </c>
      <c r="C904" s="171" t="s">
        <v>639</v>
      </c>
      <c r="D904" s="171" t="s">
        <v>609</v>
      </c>
      <c r="E904" s="171" t="s">
        <v>706</v>
      </c>
      <c r="F904" s="173">
        <v>2.8544060000000003E-2</v>
      </c>
      <c r="G904" s="173">
        <v>0.49917095</v>
      </c>
      <c r="H904" s="58">
        <f t="shared" si="52"/>
        <v>-0.94281706497543571</v>
      </c>
      <c r="I904" s="173">
        <v>5.8641424182600009E-2</v>
      </c>
      <c r="J904" s="173">
        <v>11.830130400256097</v>
      </c>
      <c r="K904" s="58">
        <f t="shared" si="53"/>
        <v>-0.99504304498779406</v>
      </c>
      <c r="L904" s="58">
        <f t="shared" si="54"/>
        <v>2.0544177731759254</v>
      </c>
    </row>
    <row r="905" spans="1:16" x14ac:dyDescent="0.2">
      <c r="A905" s="171" t="s">
        <v>1940</v>
      </c>
      <c r="B905" s="172" t="s">
        <v>1726</v>
      </c>
      <c r="C905" s="171" t="s">
        <v>510</v>
      </c>
      <c r="D905" s="171" t="s">
        <v>609</v>
      </c>
      <c r="E905" s="171" t="s">
        <v>180</v>
      </c>
      <c r="F905" s="173">
        <v>1.0774696499999998</v>
      </c>
      <c r="G905" s="173">
        <v>2.0561896599999998</v>
      </c>
      <c r="H905" s="58">
        <f t="shared" si="52"/>
        <v>-0.47598722483605915</v>
      </c>
      <c r="I905" s="173">
        <v>5.6647589999999998E-2</v>
      </c>
      <c r="J905" s="173">
        <v>1.2672492900000001</v>
      </c>
      <c r="K905" s="58">
        <f t="shared" si="53"/>
        <v>-0.95529877945325181</v>
      </c>
      <c r="L905" s="58">
        <f t="shared" si="54"/>
        <v>5.2574650246528992E-2</v>
      </c>
      <c r="M905" s="129"/>
      <c r="P905" s="129"/>
    </row>
    <row r="906" spans="1:16" x14ac:dyDescent="0.2">
      <c r="A906" s="171" t="s">
        <v>2864</v>
      </c>
      <c r="B906" s="172" t="s">
        <v>1729</v>
      </c>
      <c r="C906" s="171" t="s">
        <v>1156</v>
      </c>
      <c r="D906" s="171" t="s">
        <v>179</v>
      </c>
      <c r="E906" s="171" t="s">
        <v>706</v>
      </c>
      <c r="F906" s="173">
        <v>4.8328559000000002</v>
      </c>
      <c r="G906" s="173">
        <v>7.3231176799999993</v>
      </c>
      <c r="H906" s="58">
        <f t="shared" si="52"/>
        <v>-0.34005486308121147</v>
      </c>
      <c r="I906" s="173">
        <v>5.5295190000000001E-2</v>
      </c>
      <c r="J906" s="173">
        <v>3.897101E-2</v>
      </c>
      <c r="K906" s="58">
        <f t="shared" si="53"/>
        <v>0.41888008547892386</v>
      </c>
      <c r="L906" s="58">
        <f t="shared" si="54"/>
        <v>1.1441514322825143E-2</v>
      </c>
    </row>
    <row r="907" spans="1:16" x14ac:dyDescent="0.2">
      <c r="A907" s="171" t="s">
        <v>3053</v>
      </c>
      <c r="B907" s="172" t="s">
        <v>2031</v>
      </c>
      <c r="C907" s="171" t="s">
        <v>510</v>
      </c>
      <c r="D907" s="171" t="s">
        <v>609</v>
      </c>
      <c r="E907" s="171" t="s">
        <v>180</v>
      </c>
      <c r="F907" s="173">
        <v>0.24235330999999999</v>
      </c>
      <c r="G907" s="173">
        <v>0.63359498000000003</v>
      </c>
      <c r="H907" s="58">
        <f t="shared" si="52"/>
        <v>-0.61749490186932987</v>
      </c>
      <c r="I907" s="173">
        <v>5.49924737599672E-2</v>
      </c>
      <c r="J907" s="173">
        <v>0.11028251518580001</v>
      </c>
      <c r="K907" s="58">
        <f t="shared" si="53"/>
        <v>-0.50134911533965409</v>
      </c>
      <c r="L907" s="58">
        <f t="shared" si="54"/>
        <v>0.2269103473765933</v>
      </c>
    </row>
    <row r="908" spans="1:16" x14ac:dyDescent="0.2">
      <c r="A908" s="171" t="s">
        <v>3051</v>
      </c>
      <c r="B908" s="172" t="s">
        <v>186</v>
      </c>
      <c r="C908" s="171" t="s">
        <v>640</v>
      </c>
      <c r="D908" s="171" t="s">
        <v>178</v>
      </c>
      <c r="E908" s="171" t="s">
        <v>180</v>
      </c>
      <c r="F908" s="173">
        <v>1.2058676399999999</v>
      </c>
      <c r="G908" s="173">
        <v>0.63949681999999997</v>
      </c>
      <c r="H908" s="58">
        <f t="shared" si="52"/>
        <v>0.88565072145315749</v>
      </c>
      <c r="I908" s="173">
        <v>5.1526309999999999E-2</v>
      </c>
      <c r="J908" s="173">
        <v>4.7784210000000001E-2</v>
      </c>
      <c r="K908" s="58">
        <f t="shared" si="53"/>
        <v>7.8312480210513069E-2</v>
      </c>
      <c r="L908" s="58">
        <f t="shared" si="54"/>
        <v>4.2729656465447567E-2</v>
      </c>
      <c r="M908" s="129"/>
      <c r="P908" s="129"/>
    </row>
    <row r="909" spans="1:16" x14ac:dyDescent="0.2">
      <c r="A909" s="171" t="s">
        <v>1938</v>
      </c>
      <c r="B909" s="172" t="s">
        <v>1934</v>
      </c>
      <c r="C909" s="171" t="s">
        <v>637</v>
      </c>
      <c r="D909" s="171" t="s">
        <v>178</v>
      </c>
      <c r="E909" s="171" t="s">
        <v>706</v>
      </c>
      <c r="F909" s="173">
        <v>0.50496543000000005</v>
      </c>
      <c r="G909" s="173">
        <v>0.57778415000000005</v>
      </c>
      <c r="H909" s="58">
        <f t="shared" si="52"/>
        <v>-0.1260310100233798</v>
      </c>
      <c r="I909" s="173">
        <v>5.0481410000000004E-2</v>
      </c>
      <c r="J909" s="173">
        <v>0</v>
      </c>
      <c r="K909" s="58" t="str">
        <f t="shared" si="53"/>
        <v/>
      </c>
      <c r="L909" s="58">
        <f t="shared" si="54"/>
        <v>9.9970031611866975E-2</v>
      </c>
    </row>
    <row r="910" spans="1:16" x14ac:dyDescent="0.2">
      <c r="A910" s="171" t="s">
        <v>1452</v>
      </c>
      <c r="B910" s="171" t="s">
        <v>1446</v>
      </c>
      <c r="C910" s="171" t="s">
        <v>638</v>
      </c>
      <c r="D910" s="171" t="s">
        <v>178</v>
      </c>
      <c r="E910" s="171" t="s">
        <v>180</v>
      </c>
      <c r="F910" s="173">
        <v>0.93396693000000008</v>
      </c>
      <c r="G910" s="173">
        <v>0.45363089000000001</v>
      </c>
      <c r="H910" s="58">
        <f t="shared" ref="H910:H941" si="55">IF(ISERROR(F910/G910-1),"",IF((F910/G910-1)&gt;10000%,"",F910/G910-1))</f>
        <v>1.0588697784668062</v>
      </c>
      <c r="I910" s="173">
        <v>5.0012559999999998E-2</v>
      </c>
      <c r="J910" s="173">
        <v>1.0329000000000001E-4</v>
      </c>
      <c r="K910" s="58" t="str">
        <f t="shared" ref="K910:K941" si="56">IF(ISERROR(I910/J910-1),"",IF((I910/J910-1)&gt;10000%,"",I910/J910-1))</f>
        <v/>
      </c>
      <c r="L910" s="58">
        <f t="shared" si="54"/>
        <v>5.3548534100666706E-2</v>
      </c>
    </row>
    <row r="911" spans="1:16" x14ac:dyDescent="0.2">
      <c r="A911" s="171" t="s">
        <v>1418</v>
      </c>
      <c r="B911" s="172" t="s">
        <v>164</v>
      </c>
      <c r="C911" s="171" t="s">
        <v>637</v>
      </c>
      <c r="D911" s="171" t="s">
        <v>178</v>
      </c>
      <c r="E911" s="171" t="s">
        <v>706</v>
      </c>
      <c r="F911" s="173">
        <v>0.13905167999999998</v>
      </c>
      <c r="G911" s="173">
        <v>0.69964411000000004</v>
      </c>
      <c r="H911" s="58">
        <f t="shared" si="55"/>
        <v>-0.80125369739766694</v>
      </c>
      <c r="I911" s="173">
        <v>4.413893E-2</v>
      </c>
      <c r="J911" s="173">
        <v>5.6176000000000004E-3</v>
      </c>
      <c r="K911" s="58">
        <f t="shared" si="56"/>
        <v>6.8572575477072055</v>
      </c>
      <c r="L911" s="58">
        <f t="shared" si="54"/>
        <v>0.31742823963004263</v>
      </c>
    </row>
    <row r="912" spans="1:16" x14ac:dyDescent="0.2">
      <c r="A912" s="171" t="s">
        <v>2980</v>
      </c>
      <c r="B912" s="172" t="s">
        <v>346</v>
      </c>
      <c r="C912" s="171" t="s">
        <v>1245</v>
      </c>
      <c r="D912" s="171" t="s">
        <v>179</v>
      </c>
      <c r="E912" s="171" t="s">
        <v>2403</v>
      </c>
      <c r="F912" s="173">
        <v>1.5047613400000002</v>
      </c>
      <c r="G912" s="173">
        <v>1.58119944</v>
      </c>
      <c r="H912" s="58">
        <f t="shared" si="55"/>
        <v>-4.8341846111455644E-2</v>
      </c>
      <c r="I912" s="173">
        <v>4.4045609999999999E-2</v>
      </c>
      <c r="J912" s="173">
        <v>2.3972524500000003</v>
      </c>
      <c r="K912" s="58">
        <f t="shared" si="56"/>
        <v>-0.98162662843456472</v>
      </c>
      <c r="L912" s="58">
        <f t="shared" si="54"/>
        <v>2.9270827757975224E-2</v>
      </c>
    </row>
    <row r="913" spans="1:16" x14ac:dyDescent="0.2">
      <c r="A913" s="171" t="s">
        <v>2287</v>
      </c>
      <c r="B913" s="172" t="s">
        <v>309</v>
      </c>
      <c r="C913" s="171" t="s">
        <v>510</v>
      </c>
      <c r="D913" s="171" t="s">
        <v>178</v>
      </c>
      <c r="E913" s="171" t="s">
        <v>706</v>
      </c>
      <c r="F913" s="173">
        <v>0.87325746999999998</v>
      </c>
      <c r="G913" s="173">
        <v>1.3078112200000001</v>
      </c>
      <c r="H913" s="58">
        <f t="shared" si="55"/>
        <v>-0.33227559402648343</v>
      </c>
      <c r="I913" s="173">
        <v>4.3940489999999999E-2</v>
      </c>
      <c r="J913" s="173">
        <v>3.777022E-2</v>
      </c>
      <c r="K913" s="58">
        <f t="shared" si="56"/>
        <v>0.16336335875194785</v>
      </c>
      <c r="L913" s="58">
        <f t="shared" si="54"/>
        <v>5.0317909104172907E-2</v>
      </c>
    </row>
    <row r="914" spans="1:16" x14ac:dyDescent="0.2">
      <c r="A914" s="171" t="s">
        <v>1202</v>
      </c>
      <c r="B914" s="172" t="s">
        <v>1203</v>
      </c>
      <c r="C914" s="171" t="s">
        <v>234</v>
      </c>
      <c r="D914" s="171" t="s">
        <v>609</v>
      </c>
      <c r="E914" s="171" t="s">
        <v>180</v>
      </c>
      <c r="F914" s="173">
        <v>1.2396948600000002</v>
      </c>
      <c r="G914" s="173">
        <v>7.6758008899999997</v>
      </c>
      <c r="H914" s="58">
        <f t="shared" si="55"/>
        <v>-0.83849309306406461</v>
      </c>
      <c r="I914" s="173">
        <v>4.2687929999999999E-2</v>
      </c>
      <c r="J914" s="173">
        <v>73.515392779999999</v>
      </c>
      <c r="K914" s="58">
        <f t="shared" si="56"/>
        <v>-0.99941933344316414</v>
      </c>
      <c r="L914" s="58">
        <f t="shared" si="54"/>
        <v>3.4434223595958116E-2</v>
      </c>
      <c r="M914" s="129"/>
      <c r="P914" s="129"/>
    </row>
    <row r="915" spans="1:16" x14ac:dyDescent="0.2">
      <c r="A915" s="171" t="s">
        <v>1674</v>
      </c>
      <c r="B915" s="172" t="s">
        <v>1675</v>
      </c>
      <c r="C915" s="171" t="s">
        <v>1678</v>
      </c>
      <c r="D915" s="171" t="s">
        <v>609</v>
      </c>
      <c r="E915" s="171" t="s">
        <v>180</v>
      </c>
      <c r="F915" s="173">
        <v>0.17850795999999999</v>
      </c>
      <c r="G915" s="173">
        <v>0.21975333</v>
      </c>
      <c r="H915" s="58">
        <f t="shared" si="55"/>
        <v>-0.18768939701619081</v>
      </c>
      <c r="I915" s="173">
        <v>4.1337490000000005E-2</v>
      </c>
      <c r="J915" s="173">
        <v>0</v>
      </c>
      <c r="K915" s="58" t="str">
        <f t="shared" si="56"/>
        <v/>
      </c>
      <c r="L915" s="58">
        <f t="shared" si="54"/>
        <v>0.23157225033550327</v>
      </c>
    </row>
    <row r="916" spans="1:16" x14ac:dyDescent="0.2">
      <c r="A916" s="171" t="s">
        <v>3081</v>
      </c>
      <c r="B916" s="172" t="s">
        <v>237</v>
      </c>
      <c r="C916" s="171" t="s">
        <v>640</v>
      </c>
      <c r="D916" s="171" t="s">
        <v>178</v>
      </c>
      <c r="E916" s="171" t="s">
        <v>180</v>
      </c>
      <c r="F916" s="173">
        <v>0.32846725999999998</v>
      </c>
      <c r="G916" s="173">
        <v>0.36639027000000002</v>
      </c>
      <c r="H916" s="58">
        <f t="shared" si="55"/>
        <v>-0.10350441347691908</v>
      </c>
      <c r="I916" s="173">
        <v>4.0849419999999997E-2</v>
      </c>
      <c r="J916" s="173">
        <v>5.0226899999999989E-3</v>
      </c>
      <c r="K916" s="58">
        <f t="shared" si="56"/>
        <v>7.1329765524051858</v>
      </c>
      <c r="L916" s="58">
        <f t="shared" si="54"/>
        <v>0.12436374937337742</v>
      </c>
    </row>
    <row r="917" spans="1:16" x14ac:dyDescent="0.2">
      <c r="A917" s="171" t="s">
        <v>1583</v>
      </c>
      <c r="B917" s="172" t="s">
        <v>683</v>
      </c>
      <c r="C917" s="171" t="s">
        <v>637</v>
      </c>
      <c r="D917" s="171" t="s">
        <v>178</v>
      </c>
      <c r="E917" s="171" t="s">
        <v>706</v>
      </c>
      <c r="F917" s="173">
        <v>1.96351473</v>
      </c>
      <c r="G917" s="173">
        <v>4.9718589</v>
      </c>
      <c r="H917" s="58">
        <f t="shared" si="55"/>
        <v>-0.60507432541981432</v>
      </c>
      <c r="I917" s="173">
        <v>3.997502E-2</v>
      </c>
      <c r="J917" s="173">
        <v>1.7534403799999998</v>
      </c>
      <c r="K917" s="58">
        <f t="shared" si="56"/>
        <v>-0.97720195082994499</v>
      </c>
      <c r="L917" s="58">
        <f t="shared" si="54"/>
        <v>2.0358910167177609E-2</v>
      </c>
    </row>
    <row r="918" spans="1:16" x14ac:dyDescent="0.2">
      <c r="A918" s="171" t="s">
        <v>2307</v>
      </c>
      <c r="B918" s="172" t="s">
        <v>700</v>
      </c>
      <c r="C918" s="171" t="s">
        <v>510</v>
      </c>
      <c r="D918" s="171" t="s">
        <v>178</v>
      </c>
      <c r="E918" s="171" t="s">
        <v>706</v>
      </c>
      <c r="F918" s="173">
        <v>0</v>
      </c>
      <c r="G918" s="173">
        <v>7.4467446100000005</v>
      </c>
      <c r="H918" s="58">
        <f t="shared" si="55"/>
        <v>-1</v>
      </c>
      <c r="I918" s="173">
        <v>3.9458389999999996E-2</v>
      </c>
      <c r="J918" s="173">
        <v>6.2757212423616702</v>
      </c>
      <c r="K918" s="58">
        <f t="shared" si="56"/>
        <v>-0.99371253303386831</v>
      </c>
      <c r="L918" s="58" t="str">
        <f t="shared" si="54"/>
        <v/>
      </c>
    </row>
    <row r="919" spans="1:16" x14ac:dyDescent="0.2">
      <c r="A919" s="171" t="s">
        <v>3145</v>
      </c>
      <c r="B919" s="172" t="s">
        <v>1520</v>
      </c>
      <c r="C919" s="171" t="s">
        <v>2192</v>
      </c>
      <c r="D919" s="171" t="s">
        <v>179</v>
      </c>
      <c r="E919" s="171" t="s">
        <v>180</v>
      </c>
      <c r="F919" s="173">
        <v>2.0183919999999998E-2</v>
      </c>
      <c r="G919" s="173">
        <v>5.282862E-2</v>
      </c>
      <c r="H919" s="58">
        <f t="shared" si="55"/>
        <v>-0.61793588399621269</v>
      </c>
      <c r="I919" s="173">
        <v>3.9286790000000002E-2</v>
      </c>
      <c r="J919" s="173">
        <v>8.1748850000000012E-2</v>
      </c>
      <c r="K919" s="58">
        <f t="shared" si="56"/>
        <v>-0.51942088481978654</v>
      </c>
      <c r="L919" s="58">
        <f t="shared" si="54"/>
        <v>1.9464400374159234</v>
      </c>
    </row>
    <row r="920" spans="1:16" x14ac:dyDescent="0.2">
      <c r="A920" s="171" t="s">
        <v>1248</v>
      </c>
      <c r="B920" s="172" t="s">
        <v>226</v>
      </c>
      <c r="C920" s="171" t="s">
        <v>1245</v>
      </c>
      <c r="D920" s="171" t="s">
        <v>178</v>
      </c>
      <c r="E920" s="171" t="s">
        <v>706</v>
      </c>
      <c r="F920" s="173">
        <v>4.8624129999999995E-2</v>
      </c>
      <c r="G920" s="173">
        <v>8.6036649999999992E-2</v>
      </c>
      <c r="H920" s="58">
        <f t="shared" si="55"/>
        <v>-0.43484398799813806</v>
      </c>
      <c r="I920" s="173">
        <v>3.8852100000000001E-2</v>
      </c>
      <c r="J920" s="173">
        <v>3.5597300000000005E-2</v>
      </c>
      <c r="K920" s="58">
        <f t="shared" si="56"/>
        <v>9.1433900885741215E-2</v>
      </c>
      <c r="L920" s="58">
        <f t="shared" si="54"/>
        <v>0.79902920628091456</v>
      </c>
    </row>
    <row r="921" spans="1:16" x14ac:dyDescent="0.2">
      <c r="A921" s="171" t="s">
        <v>3097</v>
      </c>
      <c r="B921" s="172" t="s">
        <v>175</v>
      </c>
      <c r="C921" s="171" t="s">
        <v>640</v>
      </c>
      <c r="D921" s="171" t="s">
        <v>178</v>
      </c>
      <c r="E921" s="171" t="s">
        <v>180</v>
      </c>
      <c r="F921" s="173">
        <v>0.19189290000000001</v>
      </c>
      <c r="G921" s="173">
        <v>0.26315115</v>
      </c>
      <c r="H921" s="58">
        <f t="shared" si="55"/>
        <v>-0.27078829030388052</v>
      </c>
      <c r="I921" s="173">
        <v>3.6378769999999998E-2</v>
      </c>
      <c r="J921" s="173">
        <v>0.15062286</v>
      </c>
      <c r="K921" s="58">
        <f t="shared" si="56"/>
        <v>-0.75847776360108954</v>
      </c>
      <c r="L921" s="58">
        <f t="shared" si="54"/>
        <v>0.18957850967909703</v>
      </c>
    </row>
    <row r="922" spans="1:16" x14ac:dyDescent="0.2">
      <c r="A922" s="171" t="s">
        <v>2024</v>
      </c>
      <c r="B922" s="172" t="s">
        <v>2025</v>
      </c>
      <c r="C922" s="171" t="s">
        <v>2032</v>
      </c>
      <c r="D922" s="171" t="s">
        <v>179</v>
      </c>
      <c r="E922" s="171" t="s">
        <v>706</v>
      </c>
      <c r="F922" s="173">
        <v>1.8123900000000002E-2</v>
      </c>
      <c r="G922" s="173">
        <v>4.9759999999999999E-2</v>
      </c>
      <c r="H922" s="58">
        <f t="shared" si="55"/>
        <v>-0.63577371382636649</v>
      </c>
      <c r="I922" s="173">
        <v>3.5748730000000006E-2</v>
      </c>
      <c r="J922" s="173">
        <v>0.19282423999999998</v>
      </c>
      <c r="K922" s="58">
        <f t="shared" si="56"/>
        <v>-0.81460458498371358</v>
      </c>
      <c r="L922" s="58">
        <f t="shared" si="54"/>
        <v>1.9724634322634755</v>
      </c>
      <c r="M922" s="129"/>
      <c r="P922" s="129"/>
    </row>
    <row r="923" spans="1:16" x14ac:dyDescent="0.2">
      <c r="A923" s="171" t="s">
        <v>3078</v>
      </c>
      <c r="B923" s="172" t="s">
        <v>1745</v>
      </c>
      <c r="C923" s="171" t="s">
        <v>2190</v>
      </c>
      <c r="D923" s="171" t="s">
        <v>178</v>
      </c>
      <c r="E923" s="171" t="s">
        <v>706</v>
      </c>
      <c r="F923" s="173">
        <v>0.19395298</v>
      </c>
      <c r="G923" s="173">
        <v>0.37711397999999996</v>
      </c>
      <c r="H923" s="58">
        <f t="shared" si="55"/>
        <v>-0.48569135517065687</v>
      </c>
      <c r="I923" s="173">
        <v>3.4942129999999995E-2</v>
      </c>
      <c r="J923" s="173">
        <v>0</v>
      </c>
      <c r="K923" s="58" t="str">
        <f t="shared" si="56"/>
        <v/>
      </c>
      <c r="L923" s="58">
        <f t="shared" si="54"/>
        <v>0.18015773720001618</v>
      </c>
    </row>
    <row r="924" spans="1:16" x14ac:dyDescent="0.2">
      <c r="A924" s="171" t="s">
        <v>3122</v>
      </c>
      <c r="B924" s="172" t="s">
        <v>375</v>
      </c>
      <c r="C924" s="171" t="s">
        <v>1245</v>
      </c>
      <c r="D924" s="171" t="s">
        <v>179</v>
      </c>
      <c r="E924" s="171" t="s">
        <v>2403</v>
      </c>
      <c r="F924" s="173">
        <v>5.4333120000000006E-2</v>
      </c>
      <c r="G924" s="173">
        <v>0.13572661</v>
      </c>
      <c r="H924" s="58">
        <f t="shared" si="55"/>
        <v>-0.59968704736676171</v>
      </c>
      <c r="I924" s="173">
        <v>3.4853620000000002E-2</v>
      </c>
      <c r="J924" s="173">
        <v>8.6401499999999992E-2</v>
      </c>
      <c r="K924" s="58">
        <f t="shared" si="56"/>
        <v>-0.59660862369287559</v>
      </c>
      <c r="L924" s="58">
        <f t="shared" si="54"/>
        <v>0.64148018740687074</v>
      </c>
      <c r="M924" s="129"/>
      <c r="P924" s="129"/>
    </row>
    <row r="925" spans="1:16" x14ac:dyDescent="0.2">
      <c r="A925" s="171" t="s">
        <v>1606</v>
      </c>
      <c r="B925" s="172" t="s">
        <v>1607</v>
      </c>
      <c r="C925" s="171" t="s">
        <v>2247</v>
      </c>
      <c r="D925" s="171" t="s">
        <v>179</v>
      </c>
      <c r="E925" s="171" t="s">
        <v>180</v>
      </c>
      <c r="F925" s="173">
        <v>0.13927059999999999</v>
      </c>
      <c r="G925" s="173">
        <v>0.35595283</v>
      </c>
      <c r="H925" s="58">
        <f t="shared" si="55"/>
        <v>-0.60873860730367002</v>
      </c>
      <c r="I925" s="173">
        <v>3.4706970000000004E-2</v>
      </c>
      <c r="J925" s="173">
        <v>0.16057867000000001</v>
      </c>
      <c r="K925" s="58">
        <f t="shared" si="56"/>
        <v>-0.78386313699073484</v>
      </c>
      <c r="L925" s="58">
        <f t="shared" si="54"/>
        <v>0.24920528812254708</v>
      </c>
    </row>
    <row r="926" spans="1:16" x14ac:dyDescent="0.2">
      <c r="A926" s="171" t="s">
        <v>3100</v>
      </c>
      <c r="B926" s="172" t="s">
        <v>294</v>
      </c>
      <c r="C926" s="171" t="s">
        <v>510</v>
      </c>
      <c r="D926" s="171" t="s">
        <v>609</v>
      </c>
      <c r="E926" s="171" t="s">
        <v>180</v>
      </c>
      <c r="F926" s="173">
        <v>2.7623379999999999E-2</v>
      </c>
      <c r="G926" s="173">
        <v>0.24753804000000001</v>
      </c>
      <c r="H926" s="58">
        <f t="shared" si="55"/>
        <v>-0.88840753526205507</v>
      </c>
      <c r="I926" s="173">
        <v>3.4121800000000001E-2</v>
      </c>
      <c r="J926" s="173">
        <v>2.6595999999999998E-4</v>
      </c>
      <c r="K926" s="58" t="str">
        <f t="shared" si="56"/>
        <v/>
      </c>
      <c r="L926" s="58">
        <f t="shared" si="54"/>
        <v>1.2352507187751824</v>
      </c>
    </row>
    <row r="927" spans="1:16" x14ac:dyDescent="0.2">
      <c r="A927" s="171" t="s">
        <v>3101</v>
      </c>
      <c r="B927" s="172" t="s">
        <v>43</v>
      </c>
      <c r="C927" s="171" t="s">
        <v>1993</v>
      </c>
      <c r="D927" s="171" t="s">
        <v>178</v>
      </c>
      <c r="E927" s="171" t="s">
        <v>706</v>
      </c>
      <c r="F927" s="173">
        <v>0.26070937999999999</v>
      </c>
      <c r="G927" s="173">
        <v>0.24678989000000001</v>
      </c>
      <c r="H927" s="58">
        <f t="shared" si="55"/>
        <v>5.6402188922730856E-2</v>
      </c>
      <c r="I927" s="173">
        <v>3.3359849999999996E-2</v>
      </c>
      <c r="J927" s="173">
        <v>7.0517750000000004E-2</v>
      </c>
      <c r="K927" s="58">
        <f t="shared" si="56"/>
        <v>-0.5269297446387613</v>
      </c>
      <c r="L927" s="58">
        <f t="shared" si="54"/>
        <v>0.127957996754854</v>
      </c>
    </row>
    <row r="928" spans="1:16" x14ac:dyDescent="0.2">
      <c r="A928" s="171" t="s">
        <v>3094</v>
      </c>
      <c r="B928" s="172" t="s">
        <v>437</v>
      </c>
      <c r="C928" s="171" t="s">
        <v>640</v>
      </c>
      <c r="D928" s="171" t="s">
        <v>178</v>
      </c>
      <c r="E928" s="171" t="s">
        <v>706</v>
      </c>
      <c r="F928" s="173">
        <v>0.63362269999999998</v>
      </c>
      <c r="G928" s="173">
        <v>0.26890128000000002</v>
      </c>
      <c r="H928" s="58">
        <f t="shared" si="55"/>
        <v>1.3563394714967512</v>
      </c>
      <c r="I928" s="173">
        <v>3.2964559999999997E-2</v>
      </c>
      <c r="J928" s="173">
        <v>3.6610844299999998</v>
      </c>
      <c r="K928" s="58">
        <f t="shared" si="56"/>
        <v>-0.99099595744641156</v>
      </c>
      <c r="L928" s="58">
        <f t="shared" si="54"/>
        <v>5.2025535070003015E-2</v>
      </c>
    </row>
    <row r="929" spans="1:16" x14ac:dyDescent="0.2">
      <c r="A929" s="171" t="s">
        <v>1244</v>
      </c>
      <c r="B929" s="172" t="s">
        <v>425</v>
      </c>
      <c r="C929" s="171" t="s">
        <v>1245</v>
      </c>
      <c r="D929" s="171" t="s">
        <v>179</v>
      </c>
      <c r="E929" s="171" t="s">
        <v>2403</v>
      </c>
      <c r="F929" s="173">
        <v>0.41743977000000004</v>
      </c>
      <c r="G929" s="173">
        <v>0.41068086999999998</v>
      </c>
      <c r="H929" s="58">
        <f t="shared" si="55"/>
        <v>1.6457791179803616E-2</v>
      </c>
      <c r="I929" s="173">
        <v>3.2065349999999999E-2</v>
      </c>
      <c r="J929" s="173">
        <v>1.4296928200000001</v>
      </c>
      <c r="K929" s="58">
        <f t="shared" si="56"/>
        <v>-0.9775718605063709</v>
      </c>
      <c r="L929" s="58">
        <f t="shared" si="54"/>
        <v>7.6814315032801006E-2</v>
      </c>
    </row>
    <row r="930" spans="1:16" x14ac:dyDescent="0.2">
      <c r="A930" s="171" t="s">
        <v>2798</v>
      </c>
      <c r="B930" s="172" t="s">
        <v>2805</v>
      </c>
      <c r="C930" s="172" t="s">
        <v>639</v>
      </c>
      <c r="D930" s="171" t="s">
        <v>609</v>
      </c>
      <c r="E930" s="171" t="s">
        <v>2403</v>
      </c>
      <c r="F930" s="173">
        <v>0.1008047</v>
      </c>
      <c r="G930" s="173"/>
      <c r="H930" s="58" t="str">
        <f t="shared" si="55"/>
        <v/>
      </c>
      <c r="I930" s="173">
        <v>3.15555E-2</v>
      </c>
      <c r="J930" s="173"/>
      <c r="K930" s="58" t="str">
        <f t="shared" si="56"/>
        <v/>
      </c>
      <c r="L930" s="58"/>
      <c r="M930" s="129"/>
      <c r="P930" s="129"/>
    </row>
    <row r="931" spans="1:16" x14ac:dyDescent="0.2">
      <c r="A931" s="171" t="s">
        <v>3184</v>
      </c>
      <c r="B931" s="172" t="s">
        <v>1930</v>
      </c>
      <c r="C931" s="171" t="s">
        <v>2192</v>
      </c>
      <c r="D931" s="171" t="s">
        <v>179</v>
      </c>
      <c r="E931" s="171" t="s">
        <v>706</v>
      </c>
      <c r="F931" s="173">
        <v>3.9856919999999997E-2</v>
      </c>
      <c r="G931" s="173">
        <v>0</v>
      </c>
      <c r="H931" s="58" t="str">
        <f t="shared" si="55"/>
        <v/>
      </c>
      <c r="I931" s="173">
        <v>3.1331919999999999E-2</v>
      </c>
      <c r="J931" s="173">
        <v>0</v>
      </c>
      <c r="K931" s="58" t="str">
        <f t="shared" si="56"/>
        <v/>
      </c>
      <c r="L931" s="58">
        <f t="shared" ref="L931:L962" si="57">IF(ISERROR(I931/F931),"",IF(I931/F931&gt;10000%,"",I931/F931))</f>
        <v>0.78610991516655082</v>
      </c>
    </row>
    <row r="932" spans="1:16" x14ac:dyDescent="0.2">
      <c r="A932" s="171" t="s">
        <v>1681</v>
      </c>
      <c r="B932" s="172" t="s">
        <v>697</v>
      </c>
      <c r="C932" s="171" t="s">
        <v>637</v>
      </c>
      <c r="D932" s="171" t="s">
        <v>178</v>
      </c>
      <c r="E932" s="171" t="s">
        <v>706</v>
      </c>
      <c r="F932" s="173">
        <v>1.2421527700000001</v>
      </c>
      <c r="G932" s="173">
        <v>1.3360928799999998</v>
      </c>
      <c r="H932" s="58">
        <f t="shared" si="55"/>
        <v>-7.0309565604450897E-2</v>
      </c>
      <c r="I932" s="173">
        <v>3.1273429999999998E-2</v>
      </c>
      <c r="J932" s="173">
        <v>2.6989263299999999</v>
      </c>
      <c r="K932" s="58">
        <f t="shared" si="56"/>
        <v>-0.98841264037021714</v>
      </c>
      <c r="L932" s="58">
        <f t="shared" si="57"/>
        <v>2.5176798502812174E-2</v>
      </c>
    </row>
    <row r="933" spans="1:16" x14ac:dyDescent="0.2">
      <c r="A933" s="171" t="s">
        <v>1660</v>
      </c>
      <c r="B933" s="172" t="s">
        <v>1661</v>
      </c>
      <c r="C933" s="171" t="s">
        <v>1245</v>
      </c>
      <c r="D933" s="171" t="s">
        <v>178</v>
      </c>
      <c r="E933" s="171" t="s">
        <v>706</v>
      </c>
      <c r="F933" s="173">
        <v>9.6179759999999989E-2</v>
      </c>
      <c r="G933" s="173">
        <v>0.34416162</v>
      </c>
      <c r="H933" s="58">
        <f t="shared" si="55"/>
        <v>-0.7205389723583937</v>
      </c>
      <c r="I933" s="173">
        <v>3.0867990000000001E-2</v>
      </c>
      <c r="J933" s="173">
        <v>0.13806780999999999</v>
      </c>
      <c r="K933" s="58">
        <f t="shared" si="56"/>
        <v>-0.77642877076126582</v>
      </c>
      <c r="L933" s="58">
        <f t="shared" si="57"/>
        <v>0.3209406012242077</v>
      </c>
    </row>
    <row r="934" spans="1:16" x14ac:dyDescent="0.2">
      <c r="A934" s="171" t="s">
        <v>1720</v>
      </c>
      <c r="B934" s="172" t="s">
        <v>1721</v>
      </c>
      <c r="C934" s="171" t="s">
        <v>637</v>
      </c>
      <c r="D934" s="171" t="s">
        <v>178</v>
      </c>
      <c r="E934" s="171" t="s">
        <v>706</v>
      </c>
      <c r="F934" s="173">
        <v>1.2445810800000001</v>
      </c>
      <c r="G934" s="173">
        <v>0.1958831</v>
      </c>
      <c r="H934" s="58">
        <f t="shared" si="55"/>
        <v>5.3536929934231186</v>
      </c>
      <c r="I934" s="173">
        <v>3.0705259999999998E-2</v>
      </c>
      <c r="J934" s="173">
        <v>1.3273799999999999E-2</v>
      </c>
      <c r="K934" s="58">
        <f t="shared" si="56"/>
        <v>1.3132230408775181</v>
      </c>
      <c r="L934" s="58">
        <f t="shared" si="57"/>
        <v>2.467116083750847E-2</v>
      </c>
    </row>
    <row r="935" spans="1:16" x14ac:dyDescent="0.2">
      <c r="A935" s="171" t="s">
        <v>2150</v>
      </c>
      <c r="B935" s="171" t="s">
        <v>2151</v>
      </c>
      <c r="C935" s="171" t="s">
        <v>1678</v>
      </c>
      <c r="D935" s="171" t="s">
        <v>179</v>
      </c>
      <c r="E935" s="171" t="s">
        <v>706</v>
      </c>
      <c r="F935" s="173">
        <v>7.2014649999999999E-2</v>
      </c>
      <c r="G935" s="173">
        <v>0.11645678999999999</v>
      </c>
      <c r="H935" s="58">
        <f t="shared" si="55"/>
        <v>-0.38161913959675509</v>
      </c>
      <c r="I935" s="173">
        <v>3.0289590000000005E-2</v>
      </c>
      <c r="J935" s="173">
        <v>9.3725329999999996E-2</v>
      </c>
      <c r="K935" s="58">
        <f t="shared" si="56"/>
        <v>-0.67682599783857778</v>
      </c>
      <c r="L935" s="58">
        <f t="shared" si="57"/>
        <v>0.42060316893854244</v>
      </c>
      <c r="M935" s="129"/>
      <c r="P935" s="129"/>
    </row>
    <row r="936" spans="1:16" x14ac:dyDescent="0.2">
      <c r="A936" s="171" t="s">
        <v>3129</v>
      </c>
      <c r="B936" s="172" t="s">
        <v>2394</v>
      </c>
      <c r="C936" s="172" t="s">
        <v>2277</v>
      </c>
      <c r="D936" s="171" t="s">
        <v>179</v>
      </c>
      <c r="E936" s="171" t="s">
        <v>706</v>
      </c>
      <c r="F936" s="173">
        <v>0.22497561999999999</v>
      </c>
      <c r="G936" s="173">
        <v>0.10442955</v>
      </c>
      <c r="H936" s="58">
        <f t="shared" si="55"/>
        <v>1.1543291146998143</v>
      </c>
      <c r="I936" s="173">
        <v>2.8197819999999998E-2</v>
      </c>
      <c r="J936" s="173">
        <v>1.1380680000000001E-2</v>
      </c>
      <c r="K936" s="58">
        <f t="shared" si="56"/>
        <v>1.4776920184031179</v>
      </c>
      <c r="L936" s="58">
        <f t="shared" si="57"/>
        <v>0.12533722542913761</v>
      </c>
    </row>
    <row r="937" spans="1:16" x14ac:dyDescent="0.2">
      <c r="A937" s="171" t="s">
        <v>1167</v>
      </c>
      <c r="B937" s="172" t="s">
        <v>474</v>
      </c>
      <c r="C937" s="171" t="s">
        <v>1156</v>
      </c>
      <c r="D937" s="171" t="s">
        <v>178</v>
      </c>
      <c r="E937" s="171" t="s">
        <v>706</v>
      </c>
      <c r="F937" s="173">
        <v>0.93929531999999993</v>
      </c>
      <c r="G937" s="173">
        <v>3.4905304700000004</v>
      </c>
      <c r="H937" s="58">
        <f t="shared" si="55"/>
        <v>-0.73090184197704489</v>
      </c>
      <c r="I937" s="173">
        <v>2.7559259999999999E-2</v>
      </c>
      <c r="J937" s="173">
        <v>7.3230500000000002E-3</v>
      </c>
      <c r="K937" s="58">
        <f t="shared" si="56"/>
        <v>2.7633581636066937</v>
      </c>
      <c r="L937" s="58">
        <f t="shared" si="57"/>
        <v>2.9340356981657271E-2</v>
      </c>
      <c r="M937" s="129"/>
      <c r="P937" s="129"/>
    </row>
    <row r="938" spans="1:16" x14ac:dyDescent="0.2">
      <c r="A938" s="171" t="s">
        <v>3106</v>
      </c>
      <c r="B938" s="172" t="s">
        <v>436</v>
      </c>
      <c r="C938" s="171" t="s">
        <v>640</v>
      </c>
      <c r="D938" s="171" t="s">
        <v>178</v>
      </c>
      <c r="E938" s="171" t="s">
        <v>706</v>
      </c>
      <c r="F938" s="173">
        <v>1.3805143100000001</v>
      </c>
      <c r="G938" s="173">
        <v>0.22002620000000001</v>
      </c>
      <c r="H938" s="58">
        <f t="shared" si="55"/>
        <v>5.274317831240098</v>
      </c>
      <c r="I938" s="173">
        <v>2.7434509999999999E-2</v>
      </c>
      <c r="J938" s="173">
        <v>0.38575032999999992</v>
      </c>
      <c r="K938" s="58">
        <f t="shared" si="56"/>
        <v>-0.92888013861193586</v>
      </c>
      <c r="L938" s="58">
        <f t="shared" si="57"/>
        <v>1.9872673395178349E-2</v>
      </c>
    </row>
    <row r="939" spans="1:16" x14ac:dyDescent="0.2">
      <c r="A939" s="171" t="s">
        <v>3135</v>
      </c>
      <c r="B939" s="172" t="s">
        <v>903</v>
      </c>
      <c r="C939" s="171" t="s">
        <v>640</v>
      </c>
      <c r="D939" s="171" t="s">
        <v>178</v>
      </c>
      <c r="E939" s="171" t="s">
        <v>706</v>
      </c>
      <c r="F939" s="173">
        <v>7.1591689999999999E-2</v>
      </c>
      <c r="G939" s="173">
        <v>7.6071550000000002E-2</v>
      </c>
      <c r="H939" s="58">
        <f t="shared" si="55"/>
        <v>-5.8890084400804232E-2</v>
      </c>
      <c r="I939" s="173">
        <v>2.6895919999999997E-2</v>
      </c>
      <c r="J939" s="173">
        <v>5.0331999999999998E-3</v>
      </c>
      <c r="K939" s="58">
        <f t="shared" si="56"/>
        <v>4.3437018199157587</v>
      </c>
      <c r="L939" s="58">
        <f t="shared" si="57"/>
        <v>0.37568494332233249</v>
      </c>
    </row>
    <row r="940" spans="1:16" x14ac:dyDescent="0.2">
      <c r="A940" s="171" t="s">
        <v>2985</v>
      </c>
      <c r="B940" s="172" t="s">
        <v>429</v>
      </c>
      <c r="C940" s="171" t="s">
        <v>640</v>
      </c>
      <c r="D940" s="171" t="s">
        <v>178</v>
      </c>
      <c r="E940" s="171" t="s">
        <v>706</v>
      </c>
      <c r="F940" s="173">
        <v>0.76414053000000004</v>
      </c>
      <c r="G940" s="173">
        <v>1.4803069099999999</v>
      </c>
      <c r="H940" s="58">
        <f t="shared" si="55"/>
        <v>-0.48379587716712069</v>
      </c>
      <c r="I940" s="173">
        <v>2.571383E-2</v>
      </c>
      <c r="J940" s="173">
        <v>0.13651418000000001</v>
      </c>
      <c r="K940" s="58">
        <f t="shared" si="56"/>
        <v>-0.81163986041596559</v>
      </c>
      <c r="L940" s="58">
        <f t="shared" si="57"/>
        <v>3.3650655855147482E-2</v>
      </c>
    </row>
    <row r="941" spans="1:16" x14ac:dyDescent="0.2">
      <c r="A941" s="171" t="s">
        <v>3054</v>
      </c>
      <c r="B941" s="172" t="s">
        <v>1508</v>
      </c>
      <c r="C941" s="171" t="s">
        <v>2190</v>
      </c>
      <c r="D941" s="171" t="s">
        <v>178</v>
      </c>
      <c r="E941" s="171" t="s">
        <v>180</v>
      </c>
      <c r="F941" s="173">
        <v>0.73617997999999996</v>
      </c>
      <c r="G941" s="173">
        <v>0.62570479000000001</v>
      </c>
      <c r="H941" s="58">
        <f t="shared" si="55"/>
        <v>0.17656120228838268</v>
      </c>
      <c r="I941" s="173">
        <v>2.5523259999999999E-2</v>
      </c>
      <c r="J941" s="173">
        <v>4.8889490000000001E-2</v>
      </c>
      <c r="K941" s="58">
        <f t="shared" si="56"/>
        <v>-0.47793973715005011</v>
      </c>
      <c r="L941" s="58">
        <f t="shared" si="57"/>
        <v>3.4669864290523086E-2</v>
      </c>
      <c r="M941" s="129"/>
      <c r="P941" s="129"/>
    </row>
    <row r="942" spans="1:16" x14ac:dyDescent="0.2">
      <c r="A942" s="171" t="s">
        <v>1173</v>
      </c>
      <c r="B942" s="172" t="s">
        <v>21</v>
      </c>
      <c r="C942" s="171" t="s">
        <v>1156</v>
      </c>
      <c r="D942" s="171" t="s">
        <v>179</v>
      </c>
      <c r="E942" s="171" t="s">
        <v>180</v>
      </c>
      <c r="F942" s="173">
        <v>0.89699251000000002</v>
      </c>
      <c r="G942" s="173">
        <v>0.80093959999999997</v>
      </c>
      <c r="H942" s="58">
        <f t="shared" ref="H942:H973" si="58">IF(ISERROR(F942/G942-1),"",IF((F942/G942-1)&gt;10000%,"",F942/G942-1))</f>
        <v>0.11992528525247104</v>
      </c>
      <c r="I942" s="173">
        <v>2.4834169999999999E-2</v>
      </c>
      <c r="J942" s="173">
        <v>1.66924085</v>
      </c>
      <c r="K942" s="58">
        <f t="shared" ref="K942:K973" si="59">IF(ISERROR(I942/J942-1),"",IF((I942/J942-1)&gt;10000%,"",I942/J942-1))</f>
        <v>-0.98512247648384599</v>
      </c>
      <c r="L942" s="58">
        <f t="shared" si="57"/>
        <v>2.7686039429693787E-2</v>
      </c>
    </row>
    <row r="943" spans="1:16" x14ac:dyDescent="0.2">
      <c r="A943" s="171" t="s">
        <v>2957</v>
      </c>
      <c r="B943" s="171" t="s">
        <v>212</v>
      </c>
      <c r="C943" s="171" t="s">
        <v>640</v>
      </c>
      <c r="D943" s="171" t="s">
        <v>178</v>
      </c>
      <c r="E943" s="171" t="s">
        <v>180</v>
      </c>
      <c r="F943" s="173">
        <v>2.1845103900000002</v>
      </c>
      <c r="G943" s="173">
        <v>2.1306087499999999</v>
      </c>
      <c r="H943" s="58">
        <f t="shared" si="58"/>
        <v>2.5298703950221046E-2</v>
      </c>
      <c r="I943" s="173">
        <v>2.4580669999999999E-2</v>
      </c>
      <c r="J943" s="173">
        <v>19.107129699999998</v>
      </c>
      <c r="K943" s="58">
        <f t="shared" si="59"/>
        <v>-0.99871353414217945</v>
      </c>
      <c r="L943" s="58">
        <f t="shared" si="57"/>
        <v>1.1252255934566645E-2</v>
      </c>
    </row>
    <row r="944" spans="1:16" x14ac:dyDescent="0.2">
      <c r="A944" s="171" t="s">
        <v>1158</v>
      </c>
      <c r="B944" s="172" t="s">
        <v>216</v>
      </c>
      <c r="C944" s="171" t="s">
        <v>1156</v>
      </c>
      <c r="D944" s="171" t="s">
        <v>179</v>
      </c>
      <c r="E944" s="171" t="s">
        <v>180</v>
      </c>
      <c r="F944" s="173">
        <v>4.3557970000000001E-2</v>
      </c>
      <c r="G944" s="173">
        <v>3.0242189999999999E-2</v>
      </c>
      <c r="H944" s="58">
        <f t="shared" si="58"/>
        <v>0.44030475306186512</v>
      </c>
      <c r="I944" s="173">
        <v>2.4352499999999999E-2</v>
      </c>
      <c r="J944" s="173">
        <v>3.29613169176E-2</v>
      </c>
      <c r="K944" s="58">
        <f t="shared" si="59"/>
        <v>-0.26117939823585279</v>
      </c>
      <c r="L944" s="58">
        <f t="shared" si="57"/>
        <v>0.55908252840984096</v>
      </c>
    </row>
    <row r="945" spans="1:16" x14ac:dyDescent="0.2">
      <c r="A945" s="171" t="s">
        <v>1284</v>
      </c>
      <c r="B945" s="172" t="s">
        <v>119</v>
      </c>
      <c r="C945" s="171" t="s">
        <v>1245</v>
      </c>
      <c r="D945" s="171" t="s">
        <v>178</v>
      </c>
      <c r="E945" s="171" t="s">
        <v>706</v>
      </c>
      <c r="F945" s="173">
        <v>0.19010195999999999</v>
      </c>
      <c r="G945" s="173">
        <v>0.19712509</v>
      </c>
      <c r="H945" s="58">
        <f t="shared" si="58"/>
        <v>-3.5627783353199827E-2</v>
      </c>
      <c r="I945" s="173">
        <v>2.427698E-2</v>
      </c>
      <c r="J945" s="173">
        <v>4.9923879999999997E-2</v>
      </c>
      <c r="K945" s="58">
        <f t="shared" si="59"/>
        <v>-0.51372008746115083</v>
      </c>
      <c r="L945" s="58">
        <f t="shared" si="57"/>
        <v>0.1277050483856137</v>
      </c>
    </row>
    <row r="946" spans="1:16" x14ac:dyDescent="0.2">
      <c r="A946" s="171" t="s">
        <v>3001</v>
      </c>
      <c r="B946" s="172" t="s">
        <v>647</v>
      </c>
      <c r="C946" s="171" t="s">
        <v>510</v>
      </c>
      <c r="D946" s="171" t="s">
        <v>609</v>
      </c>
      <c r="E946" s="171" t="s">
        <v>706</v>
      </c>
      <c r="F946" s="173">
        <v>0.93064830000000009</v>
      </c>
      <c r="G946" s="173">
        <v>1.1559432299999999</v>
      </c>
      <c r="H946" s="58">
        <f t="shared" si="58"/>
        <v>-0.19490137936964236</v>
      </c>
      <c r="I946" s="173">
        <v>2.4123009999999997E-2</v>
      </c>
      <c r="J946" s="173">
        <v>0.47782617999999999</v>
      </c>
      <c r="K946" s="58">
        <f t="shared" si="59"/>
        <v>-0.94951509354301178</v>
      </c>
      <c r="L946" s="58">
        <f t="shared" si="57"/>
        <v>2.5920651227751661E-2</v>
      </c>
    </row>
    <row r="947" spans="1:16" x14ac:dyDescent="0.2">
      <c r="A947" s="171" t="s">
        <v>3091</v>
      </c>
      <c r="B947" s="172" t="s">
        <v>1949</v>
      </c>
      <c r="C947" s="171" t="s">
        <v>640</v>
      </c>
      <c r="D947" s="171" t="s">
        <v>178</v>
      </c>
      <c r="E947" s="171" t="s">
        <v>706</v>
      </c>
      <c r="F947" s="173">
        <v>0.17939511999999999</v>
      </c>
      <c r="G947" s="173">
        <v>0.28661586999999999</v>
      </c>
      <c r="H947" s="58">
        <f t="shared" si="58"/>
        <v>-0.37409216035385617</v>
      </c>
      <c r="I947" s="173">
        <v>2.3968919999999998E-2</v>
      </c>
      <c r="J947" s="173">
        <v>2.88349E-2</v>
      </c>
      <c r="K947" s="58">
        <f t="shared" si="59"/>
        <v>-0.16875314289281396</v>
      </c>
      <c r="L947" s="58">
        <f t="shared" si="57"/>
        <v>0.13360965448781437</v>
      </c>
    </row>
    <row r="948" spans="1:16" x14ac:dyDescent="0.2">
      <c r="A948" s="171" t="s">
        <v>3120</v>
      </c>
      <c r="B948" s="172" t="s">
        <v>2665</v>
      </c>
      <c r="C948" s="171" t="s">
        <v>639</v>
      </c>
      <c r="D948" s="171" t="s">
        <v>609</v>
      </c>
      <c r="E948" s="171" t="s">
        <v>706</v>
      </c>
      <c r="F948" s="173">
        <v>1.2608879999999999E-2</v>
      </c>
      <c r="G948" s="173">
        <v>0.14066455</v>
      </c>
      <c r="H948" s="58">
        <f t="shared" si="58"/>
        <v>-0.91036206350498405</v>
      </c>
      <c r="I948" s="173">
        <v>2.3261269999999997E-2</v>
      </c>
      <c r="J948" s="173">
        <v>0</v>
      </c>
      <c r="K948" s="58" t="str">
        <f t="shared" si="59"/>
        <v/>
      </c>
      <c r="L948" s="58">
        <f t="shared" si="57"/>
        <v>1.8448323721060076</v>
      </c>
    </row>
    <row r="949" spans="1:16" x14ac:dyDescent="0.2">
      <c r="A949" s="171" t="s">
        <v>1672</v>
      </c>
      <c r="B949" s="172" t="s">
        <v>1673</v>
      </c>
      <c r="C949" s="171" t="s">
        <v>1678</v>
      </c>
      <c r="D949" s="171" t="s">
        <v>179</v>
      </c>
      <c r="E949" s="171" t="s">
        <v>180</v>
      </c>
      <c r="F949" s="173">
        <v>0.35651178</v>
      </c>
      <c r="G949" s="173">
        <v>7.8340969999999996E-2</v>
      </c>
      <c r="H949" s="58">
        <f t="shared" si="58"/>
        <v>3.5507705610487079</v>
      </c>
      <c r="I949" s="173">
        <v>2.3215689999999997E-2</v>
      </c>
      <c r="J949" s="173">
        <v>0</v>
      </c>
      <c r="K949" s="58" t="str">
        <f t="shared" si="59"/>
        <v/>
      </c>
      <c r="L949" s="58">
        <f t="shared" si="57"/>
        <v>6.5118998311921125E-2</v>
      </c>
    </row>
    <row r="950" spans="1:16" x14ac:dyDescent="0.2">
      <c r="A950" s="171" t="s">
        <v>1423</v>
      </c>
      <c r="B950" s="172" t="s">
        <v>167</v>
      </c>
      <c r="C950" s="171" t="s">
        <v>637</v>
      </c>
      <c r="D950" s="171" t="s">
        <v>178</v>
      </c>
      <c r="E950" s="171" t="s">
        <v>706</v>
      </c>
      <c r="F950" s="173">
        <v>0.28497341999999998</v>
      </c>
      <c r="G950" s="173">
        <v>0.18556129999999998</v>
      </c>
      <c r="H950" s="58">
        <f t="shared" si="58"/>
        <v>0.53573735471782102</v>
      </c>
      <c r="I950" s="173">
        <v>2.3067150000000002E-2</v>
      </c>
      <c r="J950" s="173">
        <v>2.4271599999999998E-3</v>
      </c>
      <c r="K950" s="58">
        <f t="shared" si="59"/>
        <v>8.5037615979169079</v>
      </c>
      <c r="L950" s="58">
        <f t="shared" si="57"/>
        <v>8.0944917599683516E-2</v>
      </c>
    </row>
    <row r="951" spans="1:16" x14ac:dyDescent="0.2">
      <c r="A951" s="171" t="s">
        <v>1972</v>
      </c>
      <c r="B951" s="172" t="s">
        <v>1846</v>
      </c>
      <c r="C951" s="171" t="s">
        <v>510</v>
      </c>
      <c r="D951" s="171" t="s">
        <v>179</v>
      </c>
      <c r="E951" s="171" t="s">
        <v>180</v>
      </c>
      <c r="F951" s="173">
        <v>0.78599668</v>
      </c>
      <c r="G951" s="173">
        <v>0.31275987</v>
      </c>
      <c r="H951" s="58">
        <f t="shared" si="58"/>
        <v>1.5130995226465593</v>
      </c>
      <c r="I951" s="173">
        <v>2.2366790000000001E-2</v>
      </c>
      <c r="J951" s="173">
        <v>7.6620359999999998E-2</v>
      </c>
      <c r="K951" s="58">
        <f t="shared" si="59"/>
        <v>-0.70808294296711738</v>
      </c>
      <c r="L951" s="58">
        <f t="shared" si="57"/>
        <v>2.8456596025316545E-2</v>
      </c>
    </row>
    <row r="952" spans="1:16" x14ac:dyDescent="0.2">
      <c r="A952" s="171" t="s">
        <v>1696</v>
      </c>
      <c r="B952" s="172" t="s">
        <v>1644</v>
      </c>
      <c r="C952" s="171" t="s">
        <v>637</v>
      </c>
      <c r="D952" s="171" t="s">
        <v>178</v>
      </c>
      <c r="E952" s="171" t="s">
        <v>706</v>
      </c>
      <c r="F952" s="173">
        <v>0.32315246000000003</v>
      </c>
      <c r="G952" s="173">
        <v>0.42610018</v>
      </c>
      <c r="H952" s="58">
        <f t="shared" si="58"/>
        <v>-0.24160449779673876</v>
      </c>
      <c r="I952" s="173">
        <v>2.1777150000000002E-2</v>
      </c>
      <c r="J952" s="173">
        <v>0</v>
      </c>
      <c r="K952" s="58" t="str">
        <f t="shared" si="59"/>
        <v/>
      </c>
      <c r="L952" s="58">
        <f t="shared" si="57"/>
        <v>6.7389708251021821E-2</v>
      </c>
    </row>
    <row r="953" spans="1:16" x14ac:dyDescent="0.2">
      <c r="A953" s="171" t="s">
        <v>1192</v>
      </c>
      <c r="B953" s="172" t="s">
        <v>1193</v>
      </c>
      <c r="C953" s="171" t="s">
        <v>2197</v>
      </c>
      <c r="D953" s="171" t="s">
        <v>609</v>
      </c>
      <c r="E953" s="171" t="s">
        <v>180</v>
      </c>
      <c r="F953" s="173">
        <v>0.47533372999999995</v>
      </c>
      <c r="G953" s="173">
        <v>0.93058096999999995</v>
      </c>
      <c r="H953" s="58">
        <f t="shared" si="58"/>
        <v>-0.48920755385745751</v>
      </c>
      <c r="I953" s="173">
        <v>2.0912330000000003E-2</v>
      </c>
      <c r="J953" s="173">
        <v>49.164593629999999</v>
      </c>
      <c r="K953" s="58">
        <f t="shared" si="59"/>
        <v>-0.99957464654020367</v>
      </c>
      <c r="L953" s="58">
        <f t="shared" si="57"/>
        <v>4.3995047437513021E-2</v>
      </c>
    </row>
    <row r="954" spans="1:16" x14ac:dyDescent="0.2">
      <c r="A954" s="171" t="s">
        <v>1992</v>
      </c>
      <c r="B954" s="172" t="s">
        <v>1947</v>
      </c>
      <c r="C954" s="171" t="s">
        <v>2247</v>
      </c>
      <c r="D954" s="171" t="s">
        <v>179</v>
      </c>
      <c r="E954" s="171" t="s">
        <v>180</v>
      </c>
      <c r="F954" s="173">
        <v>1.8196293600000002</v>
      </c>
      <c r="G954" s="173">
        <v>0.63989276000000006</v>
      </c>
      <c r="H954" s="58">
        <f t="shared" si="58"/>
        <v>1.8436473636613737</v>
      </c>
      <c r="I954" s="173">
        <v>2.0351099999999997E-2</v>
      </c>
      <c r="J954" s="173">
        <v>0.28321310999999999</v>
      </c>
      <c r="K954" s="58">
        <f t="shared" si="59"/>
        <v>-0.92814209765925026</v>
      </c>
      <c r="L954" s="58">
        <f t="shared" si="57"/>
        <v>1.1184200720964403E-2</v>
      </c>
    </row>
    <row r="955" spans="1:16" x14ac:dyDescent="0.2">
      <c r="A955" s="171" t="s">
        <v>2633</v>
      </c>
      <c r="B955" s="172" t="s">
        <v>501</v>
      </c>
      <c r="C955" s="171" t="s">
        <v>640</v>
      </c>
      <c r="D955" s="171" t="s">
        <v>179</v>
      </c>
      <c r="E955" s="171" t="s">
        <v>180</v>
      </c>
      <c r="F955" s="173">
        <v>0.33976853999999995</v>
      </c>
      <c r="G955" s="173">
        <v>0.57804656999999993</v>
      </c>
      <c r="H955" s="58">
        <f t="shared" si="58"/>
        <v>-0.41221251429620975</v>
      </c>
      <c r="I955" s="173">
        <v>2.0136669999999999E-2</v>
      </c>
      <c r="J955" s="173">
        <v>3.1752679999999998E-2</v>
      </c>
      <c r="K955" s="58">
        <f t="shared" si="59"/>
        <v>-0.36582770336236181</v>
      </c>
      <c r="L955" s="58">
        <f t="shared" si="57"/>
        <v>5.9265846096286615E-2</v>
      </c>
      <c r="M955" s="129"/>
      <c r="P955" s="129"/>
    </row>
    <row r="956" spans="1:16" x14ac:dyDescent="0.2">
      <c r="A956" s="171" t="s">
        <v>3092</v>
      </c>
      <c r="B956" s="172" t="s">
        <v>275</v>
      </c>
      <c r="C956" s="171" t="s">
        <v>640</v>
      </c>
      <c r="D956" s="171" t="s">
        <v>178</v>
      </c>
      <c r="E956" s="171" t="s">
        <v>706</v>
      </c>
      <c r="F956" s="173">
        <v>0.34393235</v>
      </c>
      <c r="G956" s="173">
        <v>0.27541653000000005</v>
      </c>
      <c r="H956" s="58">
        <f t="shared" si="58"/>
        <v>0.2487716332785106</v>
      </c>
      <c r="I956" s="173">
        <v>2.0092560000000002E-2</v>
      </c>
      <c r="J956" s="173">
        <v>8.2979429999999993E-2</v>
      </c>
      <c r="K956" s="58">
        <f t="shared" si="59"/>
        <v>-0.75786095421479749</v>
      </c>
      <c r="L956" s="58">
        <f t="shared" si="57"/>
        <v>5.8420093370106077E-2</v>
      </c>
    </row>
    <row r="957" spans="1:16" x14ac:dyDescent="0.2">
      <c r="A957" s="171" t="s">
        <v>3105</v>
      </c>
      <c r="B957" s="172" t="s">
        <v>274</v>
      </c>
      <c r="C957" s="171" t="s">
        <v>640</v>
      </c>
      <c r="D957" s="171" t="s">
        <v>178</v>
      </c>
      <c r="E957" s="171" t="s">
        <v>706</v>
      </c>
      <c r="F957" s="173">
        <v>0.25392323</v>
      </c>
      <c r="G957" s="173">
        <v>0.2321262</v>
      </c>
      <c r="H957" s="58">
        <f t="shared" si="58"/>
        <v>9.3901636265100619E-2</v>
      </c>
      <c r="I957" s="173">
        <v>1.9306879999999998E-2</v>
      </c>
      <c r="J957" s="173">
        <v>3.1969729999999995E-2</v>
      </c>
      <c r="K957" s="58">
        <f t="shared" si="59"/>
        <v>-0.39608873769030883</v>
      </c>
      <c r="L957" s="58">
        <f t="shared" si="57"/>
        <v>7.6034319506726497E-2</v>
      </c>
    </row>
    <row r="958" spans="1:16" x14ac:dyDescent="0.2">
      <c r="A958" s="171" t="s">
        <v>3148</v>
      </c>
      <c r="B958" s="172" t="s">
        <v>373</v>
      </c>
      <c r="C958" s="171" t="s">
        <v>1245</v>
      </c>
      <c r="D958" s="171" t="s">
        <v>179</v>
      </c>
      <c r="E958" s="171" t="s">
        <v>2403</v>
      </c>
      <c r="F958" s="173">
        <v>7.8284099999999992E-3</v>
      </c>
      <c r="G958" s="173">
        <v>4.9418800000000006E-2</v>
      </c>
      <c r="H958" s="58">
        <f t="shared" si="58"/>
        <v>-0.84159044736011401</v>
      </c>
      <c r="I958" s="173">
        <v>1.900137E-2</v>
      </c>
      <c r="J958" s="173">
        <v>2.9511664100000004</v>
      </c>
      <c r="K958" s="58">
        <f t="shared" si="59"/>
        <v>-0.99356140340456101</v>
      </c>
      <c r="L958" s="58">
        <f t="shared" si="57"/>
        <v>2.4272323498641488</v>
      </c>
    </row>
    <row r="959" spans="1:16" x14ac:dyDescent="0.2">
      <c r="A959" s="171" t="s">
        <v>1399</v>
      </c>
      <c r="B959" s="172" t="s">
        <v>299</v>
      </c>
      <c r="C959" s="171" t="s">
        <v>1156</v>
      </c>
      <c r="D959" s="171" t="s">
        <v>179</v>
      </c>
      <c r="E959" s="171" t="s">
        <v>180</v>
      </c>
      <c r="F959" s="173">
        <v>0.87626819999999994</v>
      </c>
      <c r="G959" s="173">
        <v>0.23672766000000001</v>
      </c>
      <c r="H959" s="58">
        <f t="shared" si="58"/>
        <v>2.7015877232090237</v>
      </c>
      <c r="I959" s="173">
        <v>1.7819930000000001E-2</v>
      </c>
      <c r="J959" s="173">
        <v>6.0392109999999999E-2</v>
      </c>
      <c r="K959" s="58">
        <f t="shared" si="59"/>
        <v>-0.70492950155243794</v>
      </c>
      <c r="L959" s="58">
        <f t="shared" si="57"/>
        <v>2.0336159636969598E-2</v>
      </c>
      <c r="M959" s="129"/>
      <c r="P959" s="129"/>
    </row>
    <row r="960" spans="1:16" x14ac:dyDescent="0.2">
      <c r="A960" s="171" t="s">
        <v>1987</v>
      </c>
      <c r="B960" s="171" t="s">
        <v>181</v>
      </c>
      <c r="C960" s="171" t="s">
        <v>1245</v>
      </c>
      <c r="D960" s="171" t="s">
        <v>178</v>
      </c>
      <c r="E960" s="171" t="s">
        <v>706</v>
      </c>
      <c r="F960" s="173">
        <v>0.17822654999999998</v>
      </c>
      <c r="G960" s="173">
        <v>0.12913009</v>
      </c>
      <c r="H960" s="58">
        <f t="shared" si="58"/>
        <v>0.38020929126588521</v>
      </c>
      <c r="I960" s="173">
        <v>1.7808939999999999E-2</v>
      </c>
      <c r="J960" s="173">
        <v>2.0807849999999999E-2</v>
      </c>
      <c r="K960" s="58">
        <f t="shared" si="59"/>
        <v>-0.14412397244309239</v>
      </c>
      <c r="L960" s="58">
        <f t="shared" si="57"/>
        <v>9.9923047379865682E-2</v>
      </c>
    </row>
    <row r="961" spans="1:16" x14ac:dyDescent="0.2">
      <c r="A961" s="171" t="s">
        <v>1451</v>
      </c>
      <c r="B961" s="171" t="s">
        <v>1445</v>
      </c>
      <c r="C961" s="171" t="s">
        <v>638</v>
      </c>
      <c r="D961" s="171" t="s">
        <v>609</v>
      </c>
      <c r="E961" s="171" t="s">
        <v>706</v>
      </c>
      <c r="F961" s="173">
        <v>8.4713049999999998E-2</v>
      </c>
      <c r="G961" s="173">
        <v>0.41321453999999996</v>
      </c>
      <c r="H961" s="58">
        <f t="shared" si="58"/>
        <v>-0.79499015208903345</v>
      </c>
      <c r="I961" s="173">
        <v>1.7575500000000001E-2</v>
      </c>
      <c r="J961" s="173">
        <v>3.2286300000000001E-3</v>
      </c>
      <c r="K961" s="58">
        <f t="shared" si="59"/>
        <v>4.4436401817489148</v>
      </c>
      <c r="L961" s="58">
        <f t="shared" si="57"/>
        <v>0.20747098587525772</v>
      </c>
    </row>
    <row r="962" spans="1:16" x14ac:dyDescent="0.2">
      <c r="A962" s="171" t="s">
        <v>3176</v>
      </c>
      <c r="B962" s="171" t="s">
        <v>2451</v>
      </c>
      <c r="C962" s="171" t="s">
        <v>2460</v>
      </c>
      <c r="D962" s="171" t="s">
        <v>609</v>
      </c>
      <c r="E962" s="171" t="s">
        <v>2403</v>
      </c>
      <c r="F962" s="173">
        <v>1.2844360000000001E-2</v>
      </c>
      <c r="G962" s="173">
        <v>2.3382500000000001E-3</v>
      </c>
      <c r="H962" s="58">
        <f t="shared" si="58"/>
        <v>4.493150860686411</v>
      </c>
      <c r="I962" s="173">
        <v>1.7400369999999998E-2</v>
      </c>
      <c r="J962" s="173">
        <v>0</v>
      </c>
      <c r="K962" s="58" t="str">
        <f t="shared" si="59"/>
        <v/>
      </c>
      <c r="L962" s="58">
        <f t="shared" si="57"/>
        <v>1.3547089928964928</v>
      </c>
      <c r="M962" s="129"/>
      <c r="P962" s="129"/>
    </row>
    <row r="963" spans="1:16" x14ac:dyDescent="0.2">
      <c r="A963" s="171" t="s">
        <v>3147</v>
      </c>
      <c r="B963" s="172" t="s">
        <v>370</v>
      </c>
      <c r="C963" s="171" t="s">
        <v>1245</v>
      </c>
      <c r="D963" s="171" t="s">
        <v>179</v>
      </c>
      <c r="E963" s="171" t="s">
        <v>2403</v>
      </c>
      <c r="F963" s="173">
        <v>0.46488264000000001</v>
      </c>
      <c r="G963" s="173">
        <v>5.1835039999999999E-2</v>
      </c>
      <c r="H963" s="58">
        <f t="shared" si="58"/>
        <v>7.9685016158953488</v>
      </c>
      <c r="I963" s="173">
        <v>1.731456E-2</v>
      </c>
      <c r="J963" s="173">
        <v>3.245104E-2</v>
      </c>
      <c r="K963" s="58">
        <f t="shared" si="59"/>
        <v>-0.46644052085849952</v>
      </c>
      <c r="L963" s="58">
        <f t="shared" ref="L963:L982" si="60">IF(ISERROR(I963/F963),"",IF(I963/F963&gt;10000%,"",I963/F963))</f>
        <v>3.7245013063942331E-2</v>
      </c>
    </row>
    <row r="964" spans="1:16" x14ac:dyDescent="0.2">
      <c r="A964" s="171" t="s">
        <v>3112</v>
      </c>
      <c r="B964" s="172" t="s">
        <v>1893</v>
      </c>
      <c r="C964" s="171" t="s">
        <v>637</v>
      </c>
      <c r="D964" s="171" t="s">
        <v>178</v>
      </c>
      <c r="E964" s="171" t="s">
        <v>706</v>
      </c>
      <c r="F964" s="173">
        <v>0.20792857000000001</v>
      </c>
      <c r="G964" s="173">
        <v>0.18563766000000001</v>
      </c>
      <c r="H964" s="58">
        <f t="shared" si="58"/>
        <v>0.12007752090820367</v>
      </c>
      <c r="I964" s="173">
        <v>1.7021580000000001E-2</v>
      </c>
      <c r="J964" s="173">
        <v>0.58897519999999992</v>
      </c>
      <c r="K964" s="58">
        <f t="shared" si="59"/>
        <v>-0.97109966599612341</v>
      </c>
      <c r="L964" s="58">
        <f t="shared" si="60"/>
        <v>8.1862631960581467E-2</v>
      </c>
    </row>
    <row r="965" spans="1:16" x14ac:dyDescent="0.2">
      <c r="A965" s="171" t="s">
        <v>1853</v>
      </c>
      <c r="B965" s="172" t="s">
        <v>1844</v>
      </c>
      <c r="C965" s="171" t="s">
        <v>1245</v>
      </c>
      <c r="D965" s="171" t="s">
        <v>178</v>
      </c>
      <c r="E965" s="171" t="s">
        <v>706</v>
      </c>
      <c r="F965" s="173">
        <v>0.23454094</v>
      </c>
      <c r="G965" s="173">
        <v>0.68800795999999997</v>
      </c>
      <c r="H965" s="58">
        <f t="shared" si="58"/>
        <v>-0.65910141504758168</v>
      </c>
      <c r="I965" s="173">
        <v>1.6809540000000001E-2</v>
      </c>
      <c r="J965" s="173">
        <v>6.3986141854938797E-2</v>
      </c>
      <c r="K965" s="58">
        <f t="shared" si="59"/>
        <v>-0.73729405285743832</v>
      </c>
      <c r="L965" s="58">
        <f t="shared" si="60"/>
        <v>7.1669960903200949E-2</v>
      </c>
    </row>
    <row r="966" spans="1:16" x14ac:dyDescent="0.2">
      <c r="A966" s="171" t="s">
        <v>1662</v>
      </c>
      <c r="B966" s="172" t="s">
        <v>1663</v>
      </c>
      <c r="C966" s="171" t="s">
        <v>1245</v>
      </c>
      <c r="D966" s="171" t="s">
        <v>178</v>
      </c>
      <c r="E966" s="171" t="s">
        <v>706</v>
      </c>
      <c r="F966" s="173">
        <v>2.6273469700000001</v>
      </c>
      <c r="G966" s="173">
        <v>1.7901731399999998</v>
      </c>
      <c r="H966" s="58">
        <f t="shared" si="58"/>
        <v>0.46764964309541601</v>
      </c>
      <c r="I966" s="173">
        <v>1.673962E-2</v>
      </c>
      <c r="J966" s="173">
        <v>8.8229299999999997E-3</v>
      </c>
      <c r="K966" s="58">
        <f t="shared" si="59"/>
        <v>0.89728582228352716</v>
      </c>
      <c r="L966" s="58">
        <f t="shared" si="60"/>
        <v>6.3713016176161919E-3</v>
      </c>
    </row>
    <row r="967" spans="1:16" x14ac:dyDescent="0.2">
      <c r="A967" s="171" t="s">
        <v>1943</v>
      </c>
      <c r="B967" s="172" t="s">
        <v>1227</v>
      </c>
      <c r="C967" s="171" t="s">
        <v>2277</v>
      </c>
      <c r="D967" s="171" t="s">
        <v>178</v>
      </c>
      <c r="E967" s="171" t="s">
        <v>706</v>
      </c>
      <c r="F967" s="173">
        <v>0.21874982999999998</v>
      </c>
      <c r="G967" s="173">
        <v>0.9326961800000001</v>
      </c>
      <c r="H967" s="58">
        <f t="shared" si="58"/>
        <v>-0.76546507352479998</v>
      </c>
      <c r="I967" s="173">
        <v>1.6728549999999998E-2</v>
      </c>
      <c r="J967" s="173">
        <v>3.3702320000000001E-2</v>
      </c>
      <c r="K967" s="58">
        <f t="shared" si="59"/>
        <v>-0.50363802847993855</v>
      </c>
      <c r="L967" s="58">
        <f t="shared" si="60"/>
        <v>7.6473430859351987E-2</v>
      </c>
    </row>
    <row r="968" spans="1:16" x14ac:dyDescent="0.2">
      <c r="A968" s="171" t="s">
        <v>1658</v>
      </c>
      <c r="B968" s="172" t="s">
        <v>1659</v>
      </c>
      <c r="C968" s="171" t="s">
        <v>1245</v>
      </c>
      <c r="D968" s="171" t="s">
        <v>178</v>
      </c>
      <c r="E968" s="171" t="s">
        <v>706</v>
      </c>
      <c r="F968" s="173">
        <v>3.2979699999999994E-2</v>
      </c>
      <c r="G968" s="173">
        <v>1.0546649999999999E-2</v>
      </c>
      <c r="H968" s="58">
        <f t="shared" si="58"/>
        <v>2.1270308581397881</v>
      </c>
      <c r="I968" s="173">
        <v>1.6345740000000001E-2</v>
      </c>
      <c r="J968" s="173">
        <v>1.972E-4</v>
      </c>
      <c r="K968" s="58">
        <f t="shared" si="59"/>
        <v>81.889148073022312</v>
      </c>
      <c r="L968" s="58">
        <f t="shared" si="60"/>
        <v>0.49563034230147651</v>
      </c>
    </row>
    <row r="969" spans="1:16" x14ac:dyDescent="0.2">
      <c r="A969" s="171" t="s">
        <v>3103</v>
      </c>
      <c r="B969" s="172" t="s">
        <v>41</v>
      </c>
      <c r="C969" s="171" t="s">
        <v>1993</v>
      </c>
      <c r="D969" s="171" t="s">
        <v>178</v>
      </c>
      <c r="E969" s="171" t="s">
        <v>706</v>
      </c>
      <c r="F969" s="173">
        <v>0.15635932</v>
      </c>
      <c r="G969" s="173">
        <v>0.23279239999999998</v>
      </c>
      <c r="H969" s="58">
        <f t="shared" si="58"/>
        <v>-0.32833150910424902</v>
      </c>
      <c r="I969" s="173">
        <v>1.6107299999999998E-2</v>
      </c>
      <c r="J969" s="173">
        <v>0</v>
      </c>
      <c r="K969" s="58" t="str">
        <f t="shared" si="59"/>
        <v/>
      </c>
      <c r="L969" s="58">
        <f t="shared" si="60"/>
        <v>0.10301464600894912</v>
      </c>
    </row>
    <row r="970" spans="1:16" x14ac:dyDescent="0.2">
      <c r="A970" s="171" t="s">
        <v>1118</v>
      </c>
      <c r="B970" s="172" t="s">
        <v>623</v>
      </c>
      <c r="C970" s="171" t="s">
        <v>2197</v>
      </c>
      <c r="D970" s="171" t="s">
        <v>609</v>
      </c>
      <c r="E970" s="171" t="s">
        <v>706</v>
      </c>
      <c r="F970" s="173">
        <v>1.09880198</v>
      </c>
      <c r="G970" s="173">
        <v>0.51666045999999999</v>
      </c>
      <c r="H970" s="58">
        <f t="shared" si="58"/>
        <v>1.1267390579879093</v>
      </c>
      <c r="I970" s="173">
        <v>1.6014709999999998E-2</v>
      </c>
      <c r="J970" s="173">
        <v>0.29910321000000001</v>
      </c>
      <c r="K970" s="58">
        <f t="shared" si="59"/>
        <v>-0.94645757897416083</v>
      </c>
      <c r="L970" s="58">
        <f t="shared" si="60"/>
        <v>1.457470071176974E-2</v>
      </c>
      <c r="M970" s="129"/>
      <c r="P970" s="129"/>
    </row>
    <row r="971" spans="1:16" x14ac:dyDescent="0.2">
      <c r="A971" s="171" t="s">
        <v>1130</v>
      </c>
      <c r="B971" s="172" t="s">
        <v>945</v>
      </c>
      <c r="C971" s="171" t="s">
        <v>2197</v>
      </c>
      <c r="D971" s="171" t="s">
        <v>179</v>
      </c>
      <c r="E971" s="171" t="s">
        <v>180</v>
      </c>
      <c r="F971" s="173">
        <v>0.11922745</v>
      </c>
      <c r="G971" s="173">
        <v>0.5779129300000001</v>
      </c>
      <c r="H971" s="58">
        <f t="shared" si="58"/>
        <v>-0.79369305684162494</v>
      </c>
      <c r="I971" s="173">
        <v>1.5765649999999999E-2</v>
      </c>
      <c r="J971" s="173">
        <v>2.53389E-3</v>
      </c>
      <c r="K971" s="58">
        <f t="shared" si="59"/>
        <v>5.2219157106267433</v>
      </c>
      <c r="L971" s="58">
        <f t="shared" si="60"/>
        <v>0.1322317134183445</v>
      </c>
    </row>
    <row r="972" spans="1:16" x14ac:dyDescent="0.2">
      <c r="A972" s="171" t="s">
        <v>2649</v>
      </c>
      <c r="B972" s="172" t="s">
        <v>2650</v>
      </c>
      <c r="C972" s="172" t="s">
        <v>639</v>
      </c>
      <c r="D972" s="171" t="s">
        <v>179</v>
      </c>
      <c r="E972" s="171" t="s">
        <v>706</v>
      </c>
      <c r="F972" s="173">
        <v>5.7814600000000001E-2</v>
      </c>
      <c r="G972" s="173">
        <v>2.32E-3</v>
      </c>
      <c r="H972" s="58">
        <f t="shared" si="58"/>
        <v>23.920086206896553</v>
      </c>
      <c r="I972" s="173">
        <v>1.5420939999999999E-2</v>
      </c>
      <c r="J972" s="173">
        <v>0</v>
      </c>
      <c r="K972" s="58" t="str">
        <f t="shared" si="59"/>
        <v/>
      </c>
      <c r="L972" s="58">
        <f t="shared" si="60"/>
        <v>0.26673089496424779</v>
      </c>
    </row>
    <row r="973" spans="1:16" x14ac:dyDescent="0.2">
      <c r="A973" s="171" t="s">
        <v>2304</v>
      </c>
      <c r="B973" s="172" t="s">
        <v>227</v>
      </c>
      <c r="C973" s="171" t="s">
        <v>234</v>
      </c>
      <c r="D973" s="171" t="s">
        <v>179</v>
      </c>
      <c r="E973" s="171" t="s">
        <v>180</v>
      </c>
      <c r="F973" s="173">
        <v>1.4858649999999999E-2</v>
      </c>
      <c r="G973" s="173">
        <v>3.6281899999999999E-2</v>
      </c>
      <c r="H973" s="58">
        <f t="shared" si="58"/>
        <v>-0.59046659629181497</v>
      </c>
      <c r="I973" s="173">
        <v>1.499176E-2</v>
      </c>
      <c r="J973" s="173">
        <v>0</v>
      </c>
      <c r="K973" s="58" t="str">
        <f t="shared" si="59"/>
        <v/>
      </c>
      <c r="L973" s="58">
        <f t="shared" si="60"/>
        <v>1.0089584181604654</v>
      </c>
    </row>
    <row r="974" spans="1:16" x14ac:dyDescent="0.2">
      <c r="A974" s="171" t="s">
        <v>1261</v>
      </c>
      <c r="B974" s="172" t="s">
        <v>1225</v>
      </c>
      <c r="C974" s="171" t="s">
        <v>1245</v>
      </c>
      <c r="D974" s="171" t="s">
        <v>178</v>
      </c>
      <c r="E974" s="171" t="s">
        <v>706</v>
      </c>
      <c r="F974" s="173">
        <v>0.38209410999999999</v>
      </c>
      <c r="G974" s="173">
        <v>0.53015458999999998</v>
      </c>
      <c r="H974" s="58">
        <f t="shared" ref="H974:H987" si="61">IF(ISERROR(F974/G974-1),"",IF((F974/G974-1)&gt;10000%,"",F974/G974-1))</f>
        <v>-0.27927793664862921</v>
      </c>
      <c r="I974" s="173">
        <v>1.4588500000000001E-2</v>
      </c>
      <c r="J974" s="173">
        <v>4.4588697206000498E-2</v>
      </c>
      <c r="K974" s="58">
        <f t="shared" ref="K974:K987" si="62">IF(ISERROR(I974/J974-1),"",IF((I974/J974-1)&gt;10000%,"",I974/J974-1))</f>
        <v>-0.67282067173658611</v>
      </c>
      <c r="L974" s="58">
        <f t="shared" si="60"/>
        <v>3.8180384408438017E-2</v>
      </c>
      <c r="M974" s="129"/>
      <c r="P974" s="129"/>
    </row>
    <row r="975" spans="1:16" x14ac:dyDescent="0.2">
      <c r="A975" s="171" t="s">
        <v>1421</v>
      </c>
      <c r="B975" s="172" t="s">
        <v>165</v>
      </c>
      <c r="C975" s="171" t="s">
        <v>637</v>
      </c>
      <c r="D975" s="171" t="s">
        <v>178</v>
      </c>
      <c r="E975" s="171" t="s">
        <v>706</v>
      </c>
      <c r="F975" s="173">
        <v>0.28030278999999997</v>
      </c>
      <c r="G975" s="173">
        <v>4.2874780000000001E-2</v>
      </c>
      <c r="H975" s="58">
        <f t="shared" si="61"/>
        <v>5.5377079485888894</v>
      </c>
      <c r="I975" s="173">
        <v>1.17515E-2</v>
      </c>
      <c r="J975" s="173">
        <v>1.550676E-2</v>
      </c>
      <c r="K975" s="58">
        <f t="shared" si="62"/>
        <v>-0.24216922168138277</v>
      </c>
      <c r="L975" s="58">
        <f t="shared" si="60"/>
        <v>4.192430621186468E-2</v>
      </c>
      <c r="M975" s="129"/>
      <c r="P975" s="129"/>
    </row>
    <row r="976" spans="1:16" x14ac:dyDescent="0.2">
      <c r="A976" s="171" t="s">
        <v>2961</v>
      </c>
      <c r="B976" s="172" t="s">
        <v>176</v>
      </c>
      <c r="C976" s="171" t="s">
        <v>640</v>
      </c>
      <c r="D976" s="171" t="s">
        <v>178</v>
      </c>
      <c r="E976" s="171" t="s">
        <v>706</v>
      </c>
      <c r="F976" s="173">
        <v>1.7372622499999999</v>
      </c>
      <c r="G976" s="173">
        <v>2.07459031</v>
      </c>
      <c r="H976" s="58">
        <f t="shared" si="61"/>
        <v>-0.16259984362888502</v>
      </c>
      <c r="I976" s="173">
        <v>1.14463E-2</v>
      </c>
      <c r="J976" s="173">
        <v>1.9445299999999999E-2</v>
      </c>
      <c r="K976" s="58">
        <f t="shared" si="62"/>
        <v>-0.4113590430592482</v>
      </c>
      <c r="L976" s="58">
        <f t="shared" si="60"/>
        <v>6.5887001228513431E-3</v>
      </c>
      <c r="M976" s="129"/>
      <c r="P976" s="129"/>
    </row>
    <row r="977" spans="1:16" x14ac:dyDescent="0.2">
      <c r="A977" s="171" t="s">
        <v>3074</v>
      </c>
      <c r="B977" s="172" t="s">
        <v>1134</v>
      </c>
      <c r="C977" s="171" t="s">
        <v>2192</v>
      </c>
      <c r="D977" s="171" t="s">
        <v>179</v>
      </c>
      <c r="E977" s="171" t="s">
        <v>180</v>
      </c>
      <c r="F977" s="173">
        <v>9.3110529999999997E-2</v>
      </c>
      <c r="G977" s="173">
        <v>0.41362946</v>
      </c>
      <c r="H977" s="58">
        <f t="shared" si="61"/>
        <v>-0.77489386273405192</v>
      </c>
      <c r="I977" s="173">
        <v>1.1213709999999998E-2</v>
      </c>
      <c r="J977" s="173">
        <v>3.4994550000000006E-2</v>
      </c>
      <c r="K977" s="58">
        <f t="shared" si="62"/>
        <v>-0.67955838837761884</v>
      </c>
      <c r="L977" s="58">
        <f t="shared" si="60"/>
        <v>0.12043439125521033</v>
      </c>
    </row>
    <row r="978" spans="1:16" x14ac:dyDescent="0.2">
      <c r="A978" s="171" t="s">
        <v>1951</v>
      </c>
      <c r="B978" s="172" t="s">
        <v>34</v>
      </c>
      <c r="C978" s="171" t="s">
        <v>1156</v>
      </c>
      <c r="D978" s="171" t="s">
        <v>179</v>
      </c>
      <c r="E978" s="171" t="s">
        <v>180</v>
      </c>
      <c r="F978" s="173">
        <v>1.74186405</v>
      </c>
      <c r="G978" s="173">
        <v>8.0763680499999992</v>
      </c>
      <c r="H978" s="58">
        <f t="shared" si="61"/>
        <v>-0.78432582081248758</v>
      </c>
      <c r="I978" s="173">
        <v>1.023584E-2</v>
      </c>
      <c r="J978" s="173">
        <v>3.1933299999999998E-2</v>
      </c>
      <c r="K978" s="58">
        <f t="shared" si="62"/>
        <v>-0.67946187835269134</v>
      </c>
      <c r="L978" s="58">
        <f t="shared" si="60"/>
        <v>5.8763713505655046E-3</v>
      </c>
    </row>
    <row r="979" spans="1:16" x14ac:dyDescent="0.2">
      <c r="A979" s="171" t="s">
        <v>1941</v>
      </c>
      <c r="B979" s="172" t="s">
        <v>1787</v>
      </c>
      <c r="C979" s="171" t="s">
        <v>2277</v>
      </c>
      <c r="D979" s="171" t="s">
        <v>179</v>
      </c>
      <c r="E979" s="171" t="s">
        <v>706</v>
      </c>
      <c r="F979" s="173">
        <v>0.48386139</v>
      </c>
      <c r="G979" s="173">
        <v>2.2674008999999997</v>
      </c>
      <c r="H979" s="58">
        <f t="shared" si="61"/>
        <v>-0.7866008653344011</v>
      </c>
      <c r="I979" s="173">
        <v>1.004013E-2</v>
      </c>
      <c r="J979" s="173">
        <v>1.0872E-4</v>
      </c>
      <c r="K979" s="58">
        <f t="shared" si="62"/>
        <v>91.348509933774821</v>
      </c>
      <c r="L979" s="58">
        <f t="shared" si="60"/>
        <v>2.0750012725751891E-2</v>
      </c>
    </row>
    <row r="980" spans="1:16" x14ac:dyDescent="0.2">
      <c r="A980" s="171" t="s">
        <v>1974</v>
      </c>
      <c r="B980" s="172" t="s">
        <v>314</v>
      </c>
      <c r="C980" s="171" t="s">
        <v>1245</v>
      </c>
      <c r="D980" s="171" t="s">
        <v>178</v>
      </c>
      <c r="E980" s="171" t="s">
        <v>706</v>
      </c>
      <c r="F980" s="173">
        <v>2.0735689999999998E-2</v>
      </c>
      <c r="G980" s="173">
        <v>5.6690870000000004E-2</v>
      </c>
      <c r="H980" s="58">
        <f t="shared" si="61"/>
        <v>-0.63423228466947146</v>
      </c>
      <c r="I980" s="173">
        <v>8.9482800000000012E-3</v>
      </c>
      <c r="J980" s="173">
        <v>0.19522687999999999</v>
      </c>
      <c r="K980" s="58">
        <f t="shared" si="62"/>
        <v>-0.95416471338373077</v>
      </c>
      <c r="L980" s="58">
        <f t="shared" si="60"/>
        <v>0.43154001627146249</v>
      </c>
    </row>
    <row r="981" spans="1:16" x14ac:dyDescent="0.2">
      <c r="A981" s="171" t="s">
        <v>2967</v>
      </c>
      <c r="B981" s="172" t="s">
        <v>1076</v>
      </c>
      <c r="C981" s="171" t="s">
        <v>2192</v>
      </c>
      <c r="D981" s="171" t="s">
        <v>179</v>
      </c>
      <c r="E981" s="171" t="s">
        <v>180</v>
      </c>
      <c r="F981" s="173">
        <v>2.5145919999999999E-2</v>
      </c>
      <c r="G981" s="173">
        <v>1.9601383600000002</v>
      </c>
      <c r="H981" s="58">
        <f t="shared" si="61"/>
        <v>-0.98717135457723504</v>
      </c>
      <c r="I981" s="173">
        <v>8.9433136199135004E-3</v>
      </c>
      <c r="J981" s="173">
        <v>0.588605591158325</v>
      </c>
      <c r="K981" s="58">
        <f t="shared" si="62"/>
        <v>-0.98480593158771423</v>
      </c>
      <c r="L981" s="58">
        <f t="shared" si="60"/>
        <v>0.35565664807306713</v>
      </c>
    </row>
    <row r="982" spans="1:16" x14ac:dyDescent="0.2">
      <c r="A982" s="171" t="s">
        <v>3063</v>
      </c>
      <c r="B982" s="172" t="s">
        <v>447</v>
      </c>
      <c r="C982" s="171" t="s">
        <v>640</v>
      </c>
      <c r="D982" s="171" t="s">
        <v>178</v>
      </c>
      <c r="E982" s="171" t="s">
        <v>180</v>
      </c>
      <c r="F982" s="173">
        <v>0.69732159999999999</v>
      </c>
      <c r="G982" s="173">
        <v>0.51996841999999999</v>
      </c>
      <c r="H982" s="58">
        <f t="shared" si="61"/>
        <v>0.34108452201770256</v>
      </c>
      <c r="I982" s="173">
        <v>8.8202999999999997E-3</v>
      </c>
      <c r="J982" s="173">
        <v>2.3769990999999999</v>
      </c>
      <c r="K982" s="58">
        <f t="shared" si="62"/>
        <v>-0.99628931285670241</v>
      </c>
      <c r="L982" s="58">
        <f t="shared" si="60"/>
        <v>1.2648826595935074E-2</v>
      </c>
    </row>
    <row r="983" spans="1:16" x14ac:dyDescent="0.2">
      <c r="A983" s="171" t="s">
        <v>2793</v>
      </c>
      <c r="B983" s="172" t="s">
        <v>2800</v>
      </c>
      <c r="C983" s="172" t="s">
        <v>510</v>
      </c>
      <c r="D983" s="171" t="s">
        <v>179</v>
      </c>
      <c r="E983" s="171" t="s">
        <v>2403</v>
      </c>
      <c r="F983" s="173">
        <v>4.1038600000000001E-2</v>
      </c>
      <c r="G983" s="173"/>
      <c r="H983" s="58" t="str">
        <f t="shared" si="61"/>
        <v/>
      </c>
      <c r="I983" s="173">
        <v>8.810479999999999E-3</v>
      </c>
      <c r="J983" s="173"/>
      <c r="K983" s="58" t="str">
        <f t="shared" si="62"/>
        <v/>
      </c>
      <c r="L983" s="58"/>
    </row>
    <row r="984" spans="1:16" x14ac:dyDescent="0.2">
      <c r="A984" s="171" t="s">
        <v>2566</v>
      </c>
      <c r="B984" s="172" t="s">
        <v>2056</v>
      </c>
      <c r="C984" s="171" t="s">
        <v>639</v>
      </c>
      <c r="D984" s="171" t="s">
        <v>179</v>
      </c>
      <c r="E984" s="171" t="s">
        <v>180</v>
      </c>
      <c r="F984" s="173">
        <v>1.7505799999999998E-3</v>
      </c>
      <c r="G984" s="173">
        <v>9.8058110000000004E-2</v>
      </c>
      <c r="H984" s="58">
        <f t="shared" si="61"/>
        <v>-0.98214752456477084</v>
      </c>
      <c r="I984" s="173">
        <v>7.9103320407999979E-3</v>
      </c>
      <c r="J984" s="173">
        <v>0.29525030000000019</v>
      </c>
      <c r="K984" s="58">
        <f t="shared" si="62"/>
        <v>-0.97320804740655642</v>
      </c>
      <c r="L984" s="58">
        <f>IF(ISERROR(I984/F984),"",IF(I984/F984&gt;10000%,"",I984/F984))</f>
        <v>4.5186921139279548</v>
      </c>
      <c r="M984" s="129"/>
      <c r="P984" s="129"/>
    </row>
    <row r="985" spans="1:16" x14ac:dyDescent="0.2">
      <c r="A985" s="171" t="s">
        <v>1905</v>
      </c>
      <c r="B985" s="172" t="s">
        <v>1898</v>
      </c>
      <c r="C985" s="171" t="s">
        <v>1245</v>
      </c>
      <c r="D985" s="171" t="s">
        <v>179</v>
      </c>
      <c r="E985" s="171" t="s">
        <v>180</v>
      </c>
      <c r="F985" s="173">
        <v>1.3737214900000001</v>
      </c>
      <c r="G985" s="173">
        <v>0.93694806999999991</v>
      </c>
      <c r="H985" s="58">
        <f t="shared" si="61"/>
        <v>0.46616609178777679</v>
      </c>
      <c r="I985" s="173">
        <v>7.7832999999999999E-3</v>
      </c>
      <c r="J985" s="173">
        <v>1.400797E-2</v>
      </c>
      <c r="K985" s="58">
        <f t="shared" si="62"/>
        <v>-0.44436631431963369</v>
      </c>
      <c r="L985" s="58">
        <f>IF(ISERROR(I985/F985),"",IF(I985/F985&gt;10000%,"",I985/F985))</f>
        <v>5.6658500697983546E-3</v>
      </c>
    </row>
    <row r="986" spans="1:16" x14ac:dyDescent="0.2">
      <c r="A986" s="171" t="s">
        <v>3140</v>
      </c>
      <c r="B986" s="172" t="s">
        <v>188</v>
      </c>
      <c r="C986" s="171" t="s">
        <v>640</v>
      </c>
      <c r="D986" s="171" t="s">
        <v>178</v>
      </c>
      <c r="E986" s="171" t="s">
        <v>180</v>
      </c>
      <c r="F986" s="173">
        <v>0.59951756999999994</v>
      </c>
      <c r="G986" s="173">
        <v>7.0933320000000008E-2</v>
      </c>
      <c r="H986" s="58">
        <f t="shared" si="61"/>
        <v>7.451847030422373</v>
      </c>
      <c r="I986" s="173">
        <v>7.1968700000000002E-3</v>
      </c>
      <c r="J986" s="173">
        <v>3.1018400000000002E-3</v>
      </c>
      <c r="K986" s="58">
        <f t="shared" si="62"/>
        <v>1.3201938204420602</v>
      </c>
      <c r="L986" s="58">
        <f>IF(ISERROR(I986/F986),"",IF(I986/F986&gt;10000%,"",I986/F986))</f>
        <v>1.2004435499696866E-2</v>
      </c>
      <c r="M986" s="129"/>
      <c r="P986" s="129"/>
    </row>
    <row r="987" spans="1:16" x14ac:dyDescent="0.2">
      <c r="A987" s="171" t="s">
        <v>2441</v>
      </c>
      <c r="B987" s="171" t="s">
        <v>2453</v>
      </c>
      <c r="C987" s="171" t="s">
        <v>2247</v>
      </c>
      <c r="D987" s="171" t="s">
        <v>609</v>
      </c>
      <c r="E987" s="171" t="s">
        <v>2403</v>
      </c>
      <c r="F987" s="173">
        <v>0.49679729</v>
      </c>
      <c r="G987" s="173">
        <v>0.23357765999999999</v>
      </c>
      <c r="H987" s="58">
        <f t="shared" si="61"/>
        <v>1.1269041311570636</v>
      </c>
      <c r="I987" s="173">
        <v>6.7621834200000007E-3</v>
      </c>
      <c r="J987" s="173">
        <v>0</v>
      </c>
      <c r="K987" s="58" t="str">
        <f t="shared" si="62"/>
        <v/>
      </c>
      <c r="L987" s="58">
        <f>IF(ISERROR(I987/F987),"",IF(I987/F987&gt;10000%,"",I987/F987))</f>
        <v>1.3611554563834276E-2</v>
      </c>
    </row>
    <row r="988" spans="1:16" x14ac:dyDescent="0.2">
      <c r="A988" s="171" t="s">
        <v>2775</v>
      </c>
      <c r="B988" s="172" t="s">
        <v>2780</v>
      </c>
      <c r="C988" s="171" t="s">
        <v>2190</v>
      </c>
      <c r="D988" s="171" t="s">
        <v>178</v>
      </c>
      <c r="E988" s="171" t="s">
        <v>706</v>
      </c>
      <c r="F988" s="173">
        <v>2.1214009999999998E-2</v>
      </c>
      <c r="G988" s="173">
        <v>0.56526087999999997</v>
      </c>
      <c r="H988" s="58"/>
      <c r="I988" s="173">
        <v>6.7149999999999996E-3</v>
      </c>
      <c r="J988" s="173">
        <v>12.328397820000001</v>
      </c>
      <c r="K988" s="58"/>
      <c r="L988" s="58"/>
    </row>
    <row r="989" spans="1:16" x14ac:dyDescent="0.2">
      <c r="A989" s="171" t="s">
        <v>1412</v>
      </c>
      <c r="B989" s="172" t="s">
        <v>688</v>
      </c>
      <c r="C989" s="171" t="s">
        <v>637</v>
      </c>
      <c r="D989" s="171" t="s">
        <v>178</v>
      </c>
      <c r="E989" s="171" t="s">
        <v>706</v>
      </c>
      <c r="F989" s="173">
        <v>0.29430068999999998</v>
      </c>
      <c r="G989" s="173">
        <v>0.38901587999999998</v>
      </c>
      <c r="H989" s="58">
        <f t="shared" ref="H989:H1020" si="63">IF(ISERROR(F989/G989-1),"",IF((F989/G989-1)&gt;10000%,"",F989/G989-1))</f>
        <v>-0.24347383967975811</v>
      </c>
      <c r="I989" s="173">
        <v>6.70281E-3</v>
      </c>
      <c r="J989" s="173">
        <v>1.052356E-2</v>
      </c>
      <c r="K989" s="58">
        <f t="shared" ref="K989:K1020" si="64">IF(ISERROR(I989/J989-1),"",IF((I989/J989-1)&gt;10000%,"",I989/J989-1))</f>
        <v>-0.36306630075753832</v>
      </c>
      <c r="L989" s="58">
        <f t="shared" ref="L989:L1027" si="65">IF(ISERROR(I989/F989),"",IF(I989/F989&gt;10000%,"",I989/F989))</f>
        <v>2.2775379833462166E-2</v>
      </c>
    </row>
    <row r="990" spans="1:16" x14ac:dyDescent="0.2">
      <c r="A990" s="171" t="s">
        <v>2667</v>
      </c>
      <c r="B990" s="172" t="s">
        <v>2668</v>
      </c>
      <c r="C990" s="171" t="s">
        <v>2217</v>
      </c>
      <c r="D990" s="171" t="s">
        <v>179</v>
      </c>
      <c r="E990" s="171" t="s">
        <v>706</v>
      </c>
      <c r="F990" s="173">
        <v>0</v>
      </c>
      <c r="G990" s="173">
        <v>3.7016309999999997E-2</v>
      </c>
      <c r="H990" s="58">
        <f t="shared" si="63"/>
        <v>-1</v>
      </c>
      <c r="I990" s="173">
        <v>6.6507800000000002E-3</v>
      </c>
      <c r="J990" s="173">
        <v>0</v>
      </c>
      <c r="K990" s="58" t="str">
        <f t="shared" si="64"/>
        <v/>
      </c>
      <c r="L990" s="58" t="str">
        <f t="shared" si="65"/>
        <v/>
      </c>
    </row>
    <row r="991" spans="1:16" x14ac:dyDescent="0.2">
      <c r="A991" s="171" t="s">
        <v>1470</v>
      </c>
      <c r="B991" s="172" t="s">
        <v>1471</v>
      </c>
      <c r="C991" s="171" t="s">
        <v>2197</v>
      </c>
      <c r="D991" s="171" t="s">
        <v>609</v>
      </c>
      <c r="E991" s="171" t="s">
        <v>706</v>
      </c>
      <c r="F991" s="173">
        <v>8.9392399999999993E-3</v>
      </c>
      <c r="G991" s="173">
        <v>0.10703074999999999</v>
      </c>
      <c r="H991" s="58">
        <f t="shared" si="63"/>
        <v>-0.91647970326284733</v>
      </c>
      <c r="I991" s="173">
        <v>6.5776999999999997E-3</v>
      </c>
      <c r="J991" s="173">
        <v>3.4464510000000004E-2</v>
      </c>
      <c r="K991" s="58">
        <f t="shared" si="64"/>
        <v>-0.80914569799483593</v>
      </c>
      <c r="L991" s="58">
        <f t="shared" si="65"/>
        <v>0.73582317959916055</v>
      </c>
    </row>
    <row r="992" spans="1:16" x14ac:dyDescent="0.2">
      <c r="A992" s="171" t="s">
        <v>3102</v>
      </c>
      <c r="B992" s="172" t="s">
        <v>503</v>
      </c>
      <c r="C992" s="171" t="s">
        <v>640</v>
      </c>
      <c r="D992" s="171" t="s">
        <v>178</v>
      </c>
      <c r="E992" s="171" t="s">
        <v>706</v>
      </c>
      <c r="F992" s="173">
        <v>0.10641326</v>
      </c>
      <c r="G992" s="173">
        <v>0.23343622</v>
      </c>
      <c r="H992" s="58">
        <f t="shared" si="63"/>
        <v>-0.54414417779725865</v>
      </c>
      <c r="I992" s="173">
        <v>6.5237299999999993E-3</v>
      </c>
      <c r="J992" s="173">
        <v>3.2807999999999996E-4</v>
      </c>
      <c r="K992" s="58">
        <f t="shared" si="64"/>
        <v>18.884570836381371</v>
      </c>
      <c r="L992" s="58">
        <f t="shared" si="65"/>
        <v>6.1305611725456018E-2</v>
      </c>
    </row>
    <row r="993" spans="1:18" x14ac:dyDescent="0.2">
      <c r="A993" s="171" t="s">
        <v>1687</v>
      </c>
      <c r="B993" s="172" t="s">
        <v>155</v>
      </c>
      <c r="C993" s="171" t="s">
        <v>637</v>
      </c>
      <c r="D993" s="171" t="s">
        <v>178</v>
      </c>
      <c r="E993" s="171" t="s">
        <v>706</v>
      </c>
      <c r="F993" s="173">
        <v>1.0861668400000002</v>
      </c>
      <c r="G993" s="173">
        <v>1.0787101200000002</v>
      </c>
      <c r="H993" s="58">
        <f t="shared" si="63"/>
        <v>6.9126263504415419E-3</v>
      </c>
      <c r="I993" s="173">
        <v>6.3904799999999996E-3</v>
      </c>
      <c r="J993" s="173">
        <v>1.1121125399999998</v>
      </c>
      <c r="K993" s="58">
        <f t="shared" si="64"/>
        <v>-0.99425374701736569</v>
      </c>
      <c r="L993" s="58">
        <f t="shared" si="65"/>
        <v>5.8835160167474811E-3</v>
      </c>
    </row>
    <row r="994" spans="1:18" x14ac:dyDescent="0.2">
      <c r="A994" s="171" t="s">
        <v>2322</v>
      </c>
      <c r="B994" s="172" t="s">
        <v>253</v>
      </c>
      <c r="C994" s="171" t="s">
        <v>510</v>
      </c>
      <c r="D994" s="171" t="s">
        <v>179</v>
      </c>
      <c r="E994" s="171" t="s">
        <v>706</v>
      </c>
      <c r="F994" s="173">
        <v>4.9861000000000003E-3</v>
      </c>
      <c r="G994" s="173">
        <v>1.1238069999999999E-2</v>
      </c>
      <c r="H994" s="58">
        <f t="shared" si="63"/>
        <v>-0.55632061377086983</v>
      </c>
      <c r="I994" s="173">
        <v>6.3253100000000007E-3</v>
      </c>
      <c r="J994" s="173">
        <v>1.1535E-2</v>
      </c>
      <c r="K994" s="58">
        <f t="shared" si="64"/>
        <v>-0.45164195925444295</v>
      </c>
      <c r="L994" s="58">
        <f t="shared" si="65"/>
        <v>1.2685886765207277</v>
      </c>
    </row>
    <row r="995" spans="1:18" x14ac:dyDescent="0.2">
      <c r="A995" s="171" t="s">
        <v>1485</v>
      </c>
      <c r="B995" s="172" t="s">
        <v>1483</v>
      </c>
      <c r="C995" s="171" t="s">
        <v>1245</v>
      </c>
      <c r="D995" s="171" t="s">
        <v>178</v>
      </c>
      <c r="E995" s="171" t="s">
        <v>706</v>
      </c>
      <c r="F995" s="173">
        <v>0.13292813000000001</v>
      </c>
      <c r="G995" s="173">
        <v>0.16987989000000001</v>
      </c>
      <c r="H995" s="58">
        <f t="shared" si="63"/>
        <v>-0.21751697625893207</v>
      </c>
      <c r="I995" s="173">
        <v>6.2644099999999998E-3</v>
      </c>
      <c r="J995" s="173">
        <v>5.5960600000000008E-3</v>
      </c>
      <c r="K995" s="58">
        <f t="shared" si="64"/>
        <v>0.11943224339982028</v>
      </c>
      <c r="L995" s="58">
        <f t="shared" si="65"/>
        <v>4.712629298253123E-2</v>
      </c>
    </row>
    <row r="996" spans="1:18" x14ac:dyDescent="0.2">
      <c r="A996" s="171" t="s">
        <v>2294</v>
      </c>
      <c r="B996" s="172" t="s">
        <v>2126</v>
      </c>
      <c r="C996" s="171" t="s">
        <v>2247</v>
      </c>
      <c r="D996" s="171" t="s">
        <v>179</v>
      </c>
      <c r="E996" s="171" t="s">
        <v>180</v>
      </c>
      <c r="F996" s="173">
        <v>0.35731873999999997</v>
      </c>
      <c r="G996" s="173">
        <v>0.70617092000000004</v>
      </c>
      <c r="H996" s="58">
        <f t="shared" si="63"/>
        <v>-0.49400530398504661</v>
      </c>
      <c r="I996" s="173">
        <v>6.0504E-3</v>
      </c>
      <c r="J996" s="173">
        <v>0.15086214000000001</v>
      </c>
      <c r="K996" s="58">
        <f t="shared" si="64"/>
        <v>-0.9598945103125277</v>
      </c>
      <c r="L996" s="58">
        <f t="shared" si="65"/>
        <v>1.693278107943625E-2</v>
      </c>
    </row>
    <row r="997" spans="1:18" x14ac:dyDescent="0.2">
      <c r="A997" s="171" t="s">
        <v>1254</v>
      </c>
      <c r="B997" s="172" t="s">
        <v>378</v>
      </c>
      <c r="C997" s="171" t="s">
        <v>1245</v>
      </c>
      <c r="D997" s="171" t="s">
        <v>178</v>
      </c>
      <c r="E997" s="171" t="s">
        <v>706</v>
      </c>
      <c r="F997" s="173">
        <v>1.0616157800000001</v>
      </c>
      <c r="G997" s="173">
        <v>2.2934171299999999</v>
      </c>
      <c r="H997" s="58">
        <f t="shared" si="63"/>
        <v>-0.5371030563463175</v>
      </c>
      <c r="I997" s="173">
        <v>6.0438418027967001E-3</v>
      </c>
      <c r="J997" s="173">
        <v>0.14897748178102616</v>
      </c>
      <c r="K997" s="58">
        <f t="shared" si="64"/>
        <v>-0.95943117221111163</v>
      </c>
      <c r="L997" s="58">
        <f t="shared" si="65"/>
        <v>5.693059501052913E-3</v>
      </c>
    </row>
    <row r="998" spans="1:18" x14ac:dyDescent="0.2">
      <c r="A998" s="171" t="s">
        <v>3030</v>
      </c>
      <c r="B998" s="172" t="s">
        <v>1079</v>
      </c>
      <c r="C998" s="171" t="s">
        <v>2192</v>
      </c>
      <c r="D998" s="171" t="s">
        <v>179</v>
      </c>
      <c r="E998" s="171" t="s">
        <v>180</v>
      </c>
      <c r="F998" s="173">
        <v>1.00467441</v>
      </c>
      <c r="G998" s="173">
        <v>0.83710627999999998</v>
      </c>
      <c r="H998" s="58">
        <f t="shared" si="63"/>
        <v>0.20017545442377993</v>
      </c>
      <c r="I998" s="173">
        <v>5.95636E-3</v>
      </c>
      <c r="J998" s="173">
        <v>0</v>
      </c>
      <c r="K998" s="58" t="str">
        <f t="shared" si="64"/>
        <v/>
      </c>
      <c r="L998" s="58">
        <f t="shared" si="65"/>
        <v>5.9286470728362635E-3</v>
      </c>
      <c r="M998" s="129"/>
      <c r="P998" s="129"/>
    </row>
    <row r="999" spans="1:18" x14ac:dyDescent="0.2">
      <c r="A999" s="171" t="s">
        <v>2305</v>
      </c>
      <c r="B999" s="172" t="s">
        <v>223</v>
      </c>
      <c r="C999" s="171" t="s">
        <v>234</v>
      </c>
      <c r="D999" s="171" t="s">
        <v>179</v>
      </c>
      <c r="E999" s="171" t="s">
        <v>180</v>
      </c>
      <c r="F999" s="173">
        <v>0.33802367</v>
      </c>
      <c r="G999" s="173">
        <v>1.11680823</v>
      </c>
      <c r="H999" s="58">
        <f t="shared" si="63"/>
        <v>-0.69733060616861686</v>
      </c>
      <c r="I999" s="173">
        <v>5.8896400000000007E-3</v>
      </c>
      <c r="J999" s="173">
        <v>0.13624204999999998</v>
      </c>
      <c r="K999" s="58">
        <f t="shared" si="64"/>
        <v>-0.95677076203712441</v>
      </c>
      <c r="L999" s="58">
        <f t="shared" si="65"/>
        <v>1.7423750236189084E-2</v>
      </c>
      <c r="M999" s="129"/>
      <c r="P999" s="129"/>
    </row>
    <row r="1000" spans="1:18" x14ac:dyDescent="0.2">
      <c r="A1000" s="171" t="s">
        <v>2144</v>
      </c>
      <c r="B1000" s="171" t="s">
        <v>2145</v>
      </c>
      <c r="C1000" s="171" t="s">
        <v>637</v>
      </c>
      <c r="D1000" s="171" t="s">
        <v>178</v>
      </c>
      <c r="E1000" s="171" t="s">
        <v>706</v>
      </c>
      <c r="F1000" s="173">
        <v>0.49019628000000004</v>
      </c>
      <c r="G1000" s="173">
        <v>0.43928815999999998</v>
      </c>
      <c r="H1000" s="58">
        <f t="shared" si="63"/>
        <v>0.11588775804929519</v>
      </c>
      <c r="I1000" s="173">
        <v>5.8241600000000001E-3</v>
      </c>
      <c r="J1000" s="173">
        <v>0</v>
      </c>
      <c r="K1000" s="58" t="str">
        <f t="shared" si="64"/>
        <v/>
      </c>
      <c r="L1000" s="58">
        <f t="shared" si="65"/>
        <v>1.1881281514417041E-2</v>
      </c>
      <c r="M1000" s="129"/>
      <c r="P1000" s="129"/>
    </row>
    <row r="1001" spans="1:18" x14ac:dyDescent="0.2">
      <c r="A1001" s="171" t="s">
        <v>1425</v>
      </c>
      <c r="B1001" s="172" t="s">
        <v>169</v>
      </c>
      <c r="C1001" s="171" t="s">
        <v>637</v>
      </c>
      <c r="D1001" s="171" t="s">
        <v>178</v>
      </c>
      <c r="E1001" s="171" t="s">
        <v>706</v>
      </c>
      <c r="F1001" s="173">
        <v>1.5936498799999999</v>
      </c>
      <c r="G1001" s="173">
        <v>3.4771587799999999</v>
      </c>
      <c r="H1001" s="58">
        <f t="shared" si="63"/>
        <v>-0.54168044060386578</v>
      </c>
      <c r="I1001" s="173">
        <v>5.7726899999999996E-3</v>
      </c>
      <c r="J1001" s="173">
        <v>4.3882581100000007</v>
      </c>
      <c r="K1001" s="58">
        <f t="shared" si="64"/>
        <v>-0.99868451448039364</v>
      </c>
      <c r="L1001" s="58">
        <f t="shared" si="65"/>
        <v>3.6223075547811043E-3</v>
      </c>
    </row>
    <row r="1002" spans="1:18" x14ac:dyDescent="0.2">
      <c r="A1002" s="171" t="s">
        <v>1268</v>
      </c>
      <c r="B1002" s="172" t="s">
        <v>418</v>
      </c>
      <c r="C1002" s="171" t="s">
        <v>1245</v>
      </c>
      <c r="D1002" s="171" t="s">
        <v>178</v>
      </c>
      <c r="E1002" s="171" t="s">
        <v>706</v>
      </c>
      <c r="F1002" s="173">
        <v>0.10876828999999999</v>
      </c>
      <c r="G1002" s="173">
        <v>0.18844107999999998</v>
      </c>
      <c r="H1002" s="58">
        <f t="shared" si="63"/>
        <v>-0.42279947663216533</v>
      </c>
      <c r="I1002" s="173">
        <v>5.4985454478580697E-3</v>
      </c>
      <c r="J1002" s="173">
        <v>0.76182773862949049</v>
      </c>
      <c r="K1002" s="58">
        <f t="shared" si="64"/>
        <v>-0.99278242945347484</v>
      </c>
      <c r="L1002" s="58">
        <f t="shared" si="65"/>
        <v>5.0552835278168576E-2</v>
      </c>
      <c r="M1002" s="129"/>
      <c r="P1002" s="129"/>
    </row>
    <row r="1003" spans="1:18" ht="11.25" customHeight="1" x14ac:dyDescent="0.2">
      <c r="A1003" s="171" t="s">
        <v>3046</v>
      </c>
      <c r="B1003" s="172" t="s">
        <v>384</v>
      </c>
      <c r="C1003" s="171" t="s">
        <v>640</v>
      </c>
      <c r="D1003" s="171" t="s">
        <v>178</v>
      </c>
      <c r="E1003" s="171" t="s">
        <v>180</v>
      </c>
      <c r="F1003" s="173">
        <v>1.52985225</v>
      </c>
      <c r="G1003" s="173">
        <v>0.67840503000000008</v>
      </c>
      <c r="H1003" s="58">
        <f t="shared" si="63"/>
        <v>1.2550720916677163</v>
      </c>
      <c r="I1003" s="173">
        <v>5.4533799999999999E-3</v>
      </c>
      <c r="J1003" s="173">
        <v>1.2827043499999999</v>
      </c>
      <c r="K1003" s="58">
        <f t="shared" si="64"/>
        <v>-0.99574852926942981</v>
      </c>
      <c r="L1003" s="58">
        <f t="shared" si="65"/>
        <v>3.5646448864588066E-3</v>
      </c>
    </row>
    <row r="1004" spans="1:18" x14ac:dyDescent="0.2">
      <c r="A1004" s="171" t="s">
        <v>2118</v>
      </c>
      <c r="B1004" s="172" t="s">
        <v>2125</v>
      </c>
      <c r="C1004" s="171" t="s">
        <v>1678</v>
      </c>
      <c r="D1004" s="171" t="s">
        <v>609</v>
      </c>
      <c r="E1004" s="171" t="s">
        <v>706</v>
      </c>
      <c r="F1004" s="173">
        <v>6.1475189999999999E-2</v>
      </c>
      <c r="G1004" s="173">
        <v>3.2185399999999998E-3</v>
      </c>
      <c r="H1004" s="58">
        <f t="shared" si="63"/>
        <v>18.100334313073631</v>
      </c>
      <c r="I1004" s="173">
        <v>5.0106899999999999E-3</v>
      </c>
      <c r="J1004" s="173">
        <v>0</v>
      </c>
      <c r="K1004" s="58" t="str">
        <f t="shared" si="64"/>
        <v/>
      </c>
      <c r="L1004" s="58">
        <f t="shared" si="65"/>
        <v>8.1507515470875327E-2</v>
      </c>
      <c r="M1004" s="129"/>
      <c r="P1004" s="129"/>
    </row>
    <row r="1005" spans="1:18" x14ac:dyDescent="0.2">
      <c r="A1005" s="171" t="s">
        <v>3180</v>
      </c>
      <c r="B1005" s="171" t="s">
        <v>2432</v>
      </c>
      <c r="C1005" s="171" t="s">
        <v>2192</v>
      </c>
      <c r="D1005" s="171" t="s">
        <v>179</v>
      </c>
      <c r="E1005" s="171" t="s">
        <v>706</v>
      </c>
      <c r="F1005" s="173">
        <v>5.0028599999999996E-3</v>
      </c>
      <c r="G1005" s="173">
        <v>2.2608E-4</v>
      </c>
      <c r="H1005" s="58">
        <f t="shared" si="63"/>
        <v>21.128715498938426</v>
      </c>
      <c r="I1005" s="173">
        <v>5.0028599999999996E-3</v>
      </c>
      <c r="J1005" s="173">
        <v>10.923443839999999</v>
      </c>
      <c r="K1005" s="58">
        <f t="shared" si="64"/>
        <v>-0.99954200707457475</v>
      </c>
      <c r="L1005" s="58">
        <f t="shared" si="65"/>
        <v>1</v>
      </c>
      <c r="M1005" s="129"/>
      <c r="P1005" s="129"/>
    </row>
    <row r="1006" spans="1:18" s="129" customFormat="1" x14ac:dyDescent="0.2">
      <c r="A1006" s="171" t="s">
        <v>2146</v>
      </c>
      <c r="B1006" s="171" t="s">
        <v>2147</v>
      </c>
      <c r="C1006" s="171" t="s">
        <v>637</v>
      </c>
      <c r="D1006" s="171" t="s">
        <v>178</v>
      </c>
      <c r="E1006" s="171" t="s">
        <v>706</v>
      </c>
      <c r="F1006" s="173">
        <v>6.0091370000000005E-2</v>
      </c>
      <c r="G1006" s="173">
        <v>0</v>
      </c>
      <c r="H1006" s="58" t="str">
        <f t="shared" si="63"/>
        <v/>
      </c>
      <c r="I1006" s="173">
        <v>4.9953999999999997E-3</v>
      </c>
      <c r="J1006" s="173">
        <v>0</v>
      </c>
      <c r="K1006" s="58" t="str">
        <f t="shared" si="64"/>
        <v/>
      </c>
      <c r="L1006" s="58">
        <f t="shared" si="65"/>
        <v>8.3130073419860437E-2</v>
      </c>
      <c r="N1006" s="5"/>
      <c r="O1006" s="5"/>
      <c r="Q1006" s="5"/>
      <c r="R1006" s="5"/>
    </row>
    <row r="1007" spans="1:18" s="129" customFormat="1" x14ac:dyDescent="0.2">
      <c r="A1007" s="171" t="s">
        <v>2329</v>
      </c>
      <c r="B1007" s="172" t="s">
        <v>1887</v>
      </c>
      <c r="C1007" s="171" t="s">
        <v>1678</v>
      </c>
      <c r="D1007" s="171" t="s">
        <v>179</v>
      </c>
      <c r="E1007" s="171" t="s">
        <v>706</v>
      </c>
      <c r="F1007" s="173">
        <v>0.12688373</v>
      </c>
      <c r="G1007" s="173">
        <v>0</v>
      </c>
      <c r="H1007" s="58" t="str">
        <f t="shared" si="63"/>
        <v/>
      </c>
      <c r="I1007" s="173">
        <v>4.9500000000000004E-3</v>
      </c>
      <c r="J1007" s="173">
        <v>0</v>
      </c>
      <c r="K1007" s="58" t="str">
        <f t="shared" si="64"/>
        <v/>
      </c>
      <c r="L1007" s="58">
        <f t="shared" si="65"/>
        <v>3.9012093985572462E-2</v>
      </c>
      <c r="M1007" s="5"/>
      <c r="N1007" s="5"/>
      <c r="O1007" s="5"/>
      <c r="P1007" s="5"/>
      <c r="Q1007" s="5"/>
      <c r="R1007" s="5"/>
    </row>
    <row r="1008" spans="1:18" s="129" customFormat="1" x14ac:dyDescent="0.2">
      <c r="A1008" s="171" t="s">
        <v>3152</v>
      </c>
      <c r="B1008" s="172" t="s">
        <v>2390</v>
      </c>
      <c r="C1008" s="172" t="s">
        <v>2277</v>
      </c>
      <c r="D1008" s="171" t="s">
        <v>178</v>
      </c>
      <c r="E1008" s="171" t="s">
        <v>706</v>
      </c>
      <c r="F1008" s="173">
        <v>2.5494869999999999E-2</v>
      </c>
      <c r="G1008" s="173">
        <v>4.3023059999999995E-2</v>
      </c>
      <c r="H1008" s="58">
        <f t="shared" si="63"/>
        <v>-0.40741383806730613</v>
      </c>
      <c r="I1008" s="173">
        <v>4.2786400000000002E-3</v>
      </c>
      <c r="J1008" s="173">
        <v>0</v>
      </c>
      <c r="K1008" s="58" t="str">
        <f t="shared" si="64"/>
        <v/>
      </c>
      <c r="L1008" s="58">
        <f t="shared" si="65"/>
        <v>0.16782356607427298</v>
      </c>
      <c r="M1008" s="5"/>
      <c r="N1008" s="5"/>
      <c r="O1008" s="5"/>
      <c r="P1008" s="5"/>
      <c r="Q1008" s="5"/>
      <c r="R1008" s="5"/>
    </row>
    <row r="1009" spans="1:18" s="129" customFormat="1" x14ac:dyDescent="0.2">
      <c r="A1009" s="171" t="s">
        <v>1387</v>
      </c>
      <c r="B1009" s="172" t="s">
        <v>65</v>
      </c>
      <c r="C1009" s="171" t="s">
        <v>2247</v>
      </c>
      <c r="D1009" s="171" t="s">
        <v>179</v>
      </c>
      <c r="E1009" s="171" t="s">
        <v>180</v>
      </c>
      <c r="F1009" s="173">
        <v>9.1254509999999997E-2</v>
      </c>
      <c r="G1009" s="173">
        <v>1.48543297</v>
      </c>
      <c r="H1009" s="58">
        <f t="shared" si="63"/>
        <v>-0.93856706304290527</v>
      </c>
      <c r="I1009" s="173">
        <v>4.1151599999999997E-3</v>
      </c>
      <c r="J1009" s="173">
        <v>1.0767479999999999E-2</v>
      </c>
      <c r="K1009" s="58">
        <f t="shared" si="64"/>
        <v>-0.6178158677796477</v>
      </c>
      <c r="L1009" s="58">
        <f t="shared" si="65"/>
        <v>4.5095415010173195E-2</v>
      </c>
      <c r="M1009" s="5"/>
      <c r="N1009" s="5"/>
      <c r="O1009" s="5"/>
      <c r="P1009" s="5"/>
      <c r="Q1009" s="5"/>
      <c r="R1009" s="5"/>
    </row>
    <row r="1010" spans="1:18" s="129" customFormat="1" x14ac:dyDescent="0.2">
      <c r="A1010" s="171" t="s">
        <v>1287</v>
      </c>
      <c r="B1010" s="172" t="s">
        <v>1138</v>
      </c>
      <c r="C1010" s="171" t="s">
        <v>1245</v>
      </c>
      <c r="D1010" s="171" t="s">
        <v>178</v>
      </c>
      <c r="E1010" s="171" t="s">
        <v>706</v>
      </c>
      <c r="F1010" s="173">
        <v>7.566463000000001E-2</v>
      </c>
      <c r="G1010" s="173">
        <v>9.6784110000000007E-2</v>
      </c>
      <c r="H1010" s="58">
        <f t="shared" si="63"/>
        <v>-0.21821226645572289</v>
      </c>
      <c r="I1010" s="173">
        <v>4.0730499999999999E-3</v>
      </c>
      <c r="J1010" s="173">
        <v>1.2138800000000001E-3</v>
      </c>
      <c r="K1010" s="58">
        <f t="shared" si="64"/>
        <v>2.355397568128645</v>
      </c>
      <c r="L1010" s="58">
        <f t="shared" si="65"/>
        <v>5.3830303538126061E-2</v>
      </c>
      <c r="M1010" s="5"/>
      <c r="N1010" s="5"/>
      <c r="O1010" s="5"/>
      <c r="P1010" s="5"/>
      <c r="Q1010" s="5"/>
      <c r="R1010" s="5"/>
    </row>
    <row r="1011" spans="1:18" s="129" customFormat="1" x14ac:dyDescent="0.2">
      <c r="A1011" s="171" t="s">
        <v>1272</v>
      </c>
      <c r="B1011" s="172" t="s">
        <v>409</v>
      </c>
      <c r="C1011" s="171" t="s">
        <v>1245</v>
      </c>
      <c r="D1011" s="171" t="s">
        <v>178</v>
      </c>
      <c r="E1011" s="171" t="s">
        <v>706</v>
      </c>
      <c r="F1011" s="173">
        <v>2.6173349999999998E-2</v>
      </c>
      <c r="G1011" s="173">
        <v>1.602843E-2</v>
      </c>
      <c r="H1011" s="58">
        <f t="shared" si="63"/>
        <v>0.63293285742895589</v>
      </c>
      <c r="I1011" s="173">
        <v>3.5845199999999999E-3</v>
      </c>
      <c r="J1011" s="173">
        <v>1.514860491786767</v>
      </c>
      <c r="K1011" s="58">
        <f t="shared" si="64"/>
        <v>-0.997633762303899</v>
      </c>
      <c r="L1011" s="58">
        <f t="shared" si="65"/>
        <v>0.136953045750735</v>
      </c>
      <c r="N1011" s="5"/>
      <c r="O1011" s="5"/>
      <c r="Q1011" s="5"/>
      <c r="R1011" s="5"/>
    </row>
    <row r="1012" spans="1:18" s="129" customFormat="1" x14ac:dyDescent="0.2">
      <c r="A1012" s="171" t="s">
        <v>1433</v>
      </c>
      <c r="B1012" s="172" t="s">
        <v>59</v>
      </c>
      <c r="C1012" s="171" t="s">
        <v>637</v>
      </c>
      <c r="D1012" s="171" t="s">
        <v>178</v>
      </c>
      <c r="E1012" s="171" t="s">
        <v>706</v>
      </c>
      <c r="F1012" s="173">
        <v>1.6721399800000001</v>
      </c>
      <c r="G1012" s="173">
        <v>1.13701557</v>
      </c>
      <c r="H1012" s="58">
        <f t="shared" si="63"/>
        <v>0.47063947418063945</v>
      </c>
      <c r="I1012" s="173">
        <v>2.9719799999999999E-3</v>
      </c>
      <c r="J1012" s="173">
        <v>3.8518525000000001</v>
      </c>
      <c r="K1012" s="58">
        <f t="shared" si="64"/>
        <v>-0.99922842839906256</v>
      </c>
      <c r="L1012" s="58">
        <f t="shared" si="65"/>
        <v>1.7773511999874556E-3</v>
      </c>
      <c r="M1012" s="5"/>
      <c r="N1012" s="5"/>
      <c r="O1012" s="5"/>
      <c r="P1012" s="5"/>
      <c r="Q1012" s="5"/>
      <c r="R1012" s="5"/>
    </row>
    <row r="1013" spans="1:18" s="129" customFormat="1" x14ac:dyDescent="0.2">
      <c r="A1013" s="171" t="s">
        <v>2498</v>
      </c>
      <c r="B1013" s="171" t="s">
        <v>2499</v>
      </c>
      <c r="C1013" s="171" t="s">
        <v>2277</v>
      </c>
      <c r="D1013" s="171" t="s">
        <v>179</v>
      </c>
      <c r="E1013" s="171" t="s">
        <v>706</v>
      </c>
      <c r="F1013" s="173">
        <v>0.27010856999999999</v>
      </c>
      <c r="G1013" s="173">
        <v>1.9127119999999997E-2</v>
      </c>
      <c r="H1013" s="58">
        <f t="shared" si="63"/>
        <v>13.121758529250615</v>
      </c>
      <c r="I1013" s="173">
        <v>2.8440500000000003E-3</v>
      </c>
      <c r="J1013" s="173">
        <v>0</v>
      </c>
      <c r="K1013" s="58" t="str">
        <f t="shared" si="64"/>
        <v/>
      </c>
      <c r="L1013" s="58">
        <f t="shared" si="65"/>
        <v>1.0529284576198381E-2</v>
      </c>
      <c r="N1013" s="5"/>
      <c r="O1013" s="5"/>
      <c r="Q1013" s="5"/>
      <c r="R1013" s="5"/>
    </row>
    <row r="1014" spans="1:18" s="129" customFormat="1" x14ac:dyDescent="0.2">
      <c r="A1014" s="171" t="s">
        <v>1676</v>
      </c>
      <c r="B1014" s="172" t="s">
        <v>1677</v>
      </c>
      <c r="C1014" s="171" t="s">
        <v>1678</v>
      </c>
      <c r="D1014" s="171" t="s">
        <v>609</v>
      </c>
      <c r="E1014" s="171" t="s">
        <v>180</v>
      </c>
      <c r="F1014" s="173">
        <v>6.5677600000000003E-2</v>
      </c>
      <c r="G1014" s="173">
        <v>0.14625060000000001</v>
      </c>
      <c r="H1014" s="58">
        <f t="shared" si="63"/>
        <v>-0.55092423552450387</v>
      </c>
      <c r="I1014" s="173">
        <v>2.4223999999999999E-3</v>
      </c>
      <c r="J1014" s="173">
        <v>0</v>
      </c>
      <c r="K1014" s="58" t="str">
        <f t="shared" si="64"/>
        <v/>
      </c>
      <c r="L1014" s="58">
        <f t="shared" si="65"/>
        <v>3.6883199142477799E-2</v>
      </c>
      <c r="N1014" s="5"/>
      <c r="O1014" s="5"/>
      <c r="Q1014" s="5"/>
      <c r="R1014" s="5"/>
    </row>
    <row r="1015" spans="1:18" s="129" customFormat="1" x14ac:dyDescent="0.2">
      <c r="A1015" s="171" t="s">
        <v>1269</v>
      </c>
      <c r="B1015" s="172" t="s">
        <v>419</v>
      </c>
      <c r="C1015" s="171" t="s">
        <v>1245</v>
      </c>
      <c r="D1015" s="171" t="s">
        <v>178</v>
      </c>
      <c r="E1015" s="171" t="s">
        <v>706</v>
      </c>
      <c r="F1015" s="173">
        <v>1.3333680000000001E-2</v>
      </c>
      <c r="G1015" s="173">
        <v>3.1267130000000004E-2</v>
      </c>
      <c r="H1015" s="58">
        <f t="shared" si="63"/>
        <v>-0.5735559995432904</v>
      </c>
      <c r="I1015" s="173">
        <v>2.0204699999999999E-3</v>
      </c>
      <c r="J1015" s="173">
        <v>0.69789223264439848</v>
      </c>
      <c r="K1015" s="58">
        <f t="shared" si="64"/>
        <v>-0.9971048968515609</v>
      </c>
      <c r="L1015" s="58">
        <f t="shared" si="65"/>
        <v>0.15153131018593516</v>
      </c>
      <c r="N1015" s="5"/>
      <c r="O1015" s="5"/>
      <c r="Q1015" s="5"/>
      <c r="R1015" s="5"/>
    </row>
    <row r="1016" spans="1:18" s="129" customFormat="1" x14ac:dyDescent="0.2">
      <c r="A1016" s="171" t="s">
        <v>1288</v>
      </c>
      <c r="B1016" s="172" t="s">
        <v>617</v>
      </c>
      <c r="C1016" s="171" t="s">
        <v>1245</v>
      </c>
      <c r="D1016" s="171" t="s">
        <v>178</v>
      </c>
      <c r="E1016" s="171" t="s">
        <v>706</v>
      </c>
      <c r="F1016" s="173">
        <v>8.8832380000000002E-2</v>
      </c>
      <c r="G1016" s="173">
        <v>4.7336360000000001E-2</v>
      </c>
      <c r="H1016" s="58">
        <f t="shared" si="63"/>
        <v>0.87662042455313416</v>
      </c>
      <c r="I1016" s="173">
        <v>1.82876E-3</v>
      </c>
      <c r="J1016" s="173">
        <v>2.7658643348644898E-2</v>
      </c>
      <c r="K1016" s="58">
        <f t="shared" si="64"/>
        <v>-0.93388106650973546</v>
      </c>
      <c r="L1016" s="58">
        <f t="shared" si="65"/>
        <v>2.0586637440086597E-2</v>
      </c>
      <c r="M1016" s="5"/>
      <c r="N1016" s="5"/>
      <c r="O1016" s="5"/>
      <c r="P1016" s="5"/>
      <c r="Q1016" s="5"/>
      <c r="R1016" s="5"/>
    </row>
    <row r="1017" spans="1:18" s="129" customFormat="1" x14ac:dyDescent="0.2">
      <c r="A1017" s="171" t="s">
        <v>3158</v>
      </c>
      <c r="B1017" s="172" t="s">
        <v>173</v>
      </c>
      <c r="C1017" s="171" t="s">
        <v>640</v>
      </c>
      <c r="D1017" s="171" t="s">
        <v>178</v>
      </c>
      <c r="E1017" s="171" t="s">
        <v>180</v>
      </c>
      <c r="F1017" s="173">
        <v>7.7285399999999999E-3</v>
      </c>
      <c r="G1017" s="173">
        <v>3.4383050000000005E-2</v>
      </c>
      <c r="H1017" s="58">
        <f t="shared" si="63"/>
        <v>-0.77522238428528012</v>
      </c>
      <c r="I1017" s="173">
        <v>1.7581700000000001E-3</v>
      </c>
      <c r="J1017" s="173">
        <v>0</v>
      </c>
      <c r="K1017" s="58" t="str">
        <f t="shared" si="64"/>
        <v/>
      </c>
      <c r="L1017" s="58">
        <f t="shared" si="65"/>
        <v>0.2274905738988218</v>
      </c>
      <c r="M1017" s="5"/>
      <c r="N1017" s="5"/>
      <c r="O1017" s="5"/>
      <c r="P1017" s="5"/>
      <c r="Q1017" s="5"/>
      <c r="R1017" s="5"/>
    </row>
    <row r="1018" spans="1:18" s="129" customFormat="1" x14ac:dyDescent="0.2">
      <c r="A1018" s="171" t="s">
        <v>3188</v>
      </c>
      <c r="B1018" s="172" t="s">
        <v>1932</v>
      </c>
      <c r="C1018" s="171" t="s">
        <v>2192</v>
      </c>
      <c r="D1018" s="171" t="s">
        <v>179</v>
      </c>
      <c r="E1018" s="171" t="s">
        <v>706</v>
      </c>
      <c r="F1018" s="173">
        <v>0</v>
      </c>
      <c r="G1018" s="173">
        <v>0</v>
      </c>
      <c r="H1018" s="58" t="str">
        <f t="shared" si="63"/>
        <v/>
      </c>
      <c r="I1018" s="173">
        <v>1.7533800000000001E-3</v>
      </c>
      <c r="J1018" s="173">
        <v>0</v>
      </c>
      <c r="K1018" s="58" t="str">
        <f t="shared" si="64"/>
        <v/>
      </c>
      <c r="L1018" s="58" t="str">
        <f t="shared" si="65"/>
        <v/>
      </c>
      <c r="M1018" s="5"/>
      <c r="N1018" s="5"/>
      <c r="O1018" s="5"/>
      <c r="P1018" s="5"/>
      <c r="Q1018" s="5"/>
      <c r="R1018" s="5"/>
    </row>
    <row r="1019" spans="1:18" s="129" customFormat="1" x14ac:dyDescent="0.2">
      <c r="A1019" s="171" t="s">
        <v>3125</v>
      </c>
      <c r="B1019" s="172" t="s">
        <v>432</v>
      </c>
      <c r="C1019" s="171" t="s">
        <v>640</v>
      </c>
      <c r="D1019" s="171" t="s">
        <v>178</v>
      </c>
      <c r="E1019" s="171" t="s">
        <v>706</v>
      </c>
      <c r="F1019" s="173">
        <v>0.30049577</v>
      </c>
      <c r="G1019" s="173">
        <v>0.11787433</v>
      </c>
      <c r="H1019" s="58">
        <f t="shared" si="63"/>
        <v>1.5492893151545379</v>
      </c>
      <c r="I1019" s="173">
        <v>1.7373900000000001E-3</v>
      </c>
      <c r="J1019" s="173">
        <v>1.57559E-3</v>
      </c>
      <c r="K1019" s="58">
        <f t="shared" si="64"/>
        <v>0.10269169009704315</v>
      </c>
      <c r="L1019" s="58">
        <f t="shared" si="65"/>
        <v>5.7817452804743309E-3</v>
      </c>
      <c r="N1019" s="5"/>
      <c r="O1019" s="5"/>
      <c r="Q1019" s="5"/>
      <c r="R1019" s="5"/>
    </row>
    <row r="1020" spans="1:18" s="129" customFormat="1" x14ac:dyDescent="0.2">
      <c r="A1020" s="171" t="s">
        <v>2898</v>
      </c>
      <c r="B1020" s="172" t="s">
        <v>2030</v>
      </c>
      <c r="C1020" s="171" t="s">
        <v>510</v>
      </c>
      <c r="D1020" s="171" t="s">
        <v>609</v>
      </c>
      <c r="E1020" s="171" t="s">
        <v>180</v>
      </c>
      <c r="F1020" s="173">
        <v>0.57555858999999998</v>
      </c>
      <c r="G1020" s="173">
        <v>4.1638406699999999</v>
      </c>
      <c r="H1020" s="58">
        <f t="shared" si="63"/>
        <v>-0.86177218687861079</v>
      </c>
      <c r="I1020" s="173">
        <v>1.58767E-3</v>
      </c>
      <c r="J1020" s="173">
        <v>1.8313008342838</v>
      </c>
      <c r="K1020" s="58">
        <f t="shared" si="64"/>
        <v>-0.99913303703559941</v>
      </c>
      <c r="L1020" s="58">
        <f t="shared" si="65"/>
        <v>2.7584854567108451E-3</v>
      </c>
      <c r="M1020" s="5"/>
      <c r="N1020" s="5"/>
      <c r="O1020" s="5"/>
      <c r="P1020" s="5"/>
      <c r="Q1020" s="5"/>
      <c r="R1020" s="5"/>
    </row>
    <row r="1021" spans="1:18" s="129" customFormat="1" x14ac:dyDescent="0.2">
      <c r="A1021" s="171" t="s">
        <v>1971</v>
      </c>
      <c r="B1021" s="172" t="s">
        <v>318</v>
      </c>
      <c r="C1021" s="171" t="s">
        <v>1245</v>
      </c>
      <c r="D1021" s="171" t="s">
        <v>178</v>
      </c>
      <c r="E1021" s="171" t="s">
        <v>706</v>
      </c>
      <c r="F1021" s="173">
        <v>0.30541245</v>
      </c>
      <c r="G1021" s="173">
        <v>0.61253031999999996</v>
      </c>
      <c r="H1021" s="58">
        <f t="shared" ref="H1021:H1052" si="66">IF(ISERROR(F1021/G1021-1),"",IF((F1021/G1021-1)&gt;10000%,"",F1021/G1021-1))</f>
        <v>-0.50139211067951694</v>
      </c>
      <c r="I1021" s="173">
        <v>1.5589E-3</v>
      </c>
      <c r="J1021" s="173">
        <v>1.58362E-3</v>
      </c>
      <c r="K1021" s="58">
        <f t="shared" ref="K1021:K1052" si="67">IF(ISERROR(I1021/J1021-1),"",IF((I1021/J1021-1)&gt;10000%,"",I1021/J1021-1))</f>
        <v>-1.5609805382604369E-2</v>
      </c>
      <c r="L1021" s="58">
        <f t="shared" si="65"/>
        <v>5.1042450954438823E-3</v>
      </c>
      <c r="N1021" s="5"/>
      <c r="O1021" s="5"/>
      <c r="Q1021" s="5"/>
      <c r="R1021" s="5"/>
    </row>
    <row r="1022" spans="1:18" s="129" customFormat="1" x14ac:dyDescent="0.2">
      <c r="A1022" s="171" t="s">
        <v>1196</v>
      </c>
      <c r="B1022" s="172" t="s">
        <v>1197</v>
      </c>
      <c r="C1022" s="171" t="s">
        <v>234</v>
      </c>
      <c r="D1022" s="171" t="s">
        <v>179</v>
      </c>
      <c r="E1022" s="171" t="s">
        <v>180</v>
      </c>
      <c r="F1022" s="173">
        <v>0.52541625999999997</v>
      </c>
      <c r="G1022" s="173">
        <v>0.57286110999999995</v>
      </c>
      <c r="H1022" s="58">
        <f t="shared" si="66"/>
        <v>-8.2820860365263704E-2</v>
      </c>
      <c r="I1022" s="173">
        <v>1.12801E-3</v>
      </c>
      <c r="J1022" s="173">
        <v>0</v>
      </c>
      <c r="K1022" s="58" t="str">
        <f t="shared" si="67"/>
        <v/>
      </c>
      <c r="L1022" s="58">
        <f t="shared" si="65"/>
        <v>2.1468882596058221E-3</v>
      </c>
      <c r="M1022" s="5"/>
      <c r="N1022" s="5"/>
      <c r="O1022" s="5"/>
      <c r="P1022" s="5"/>
      <c r="Q1022" s="5"/>
      <c r="R1022" s="5"/>
    </row>
    <row r="1023" spans="1:18" s="129" customFormat="1" x14ac:dyDescent="0.2">
      <c r="A1023" s="171" t="s">
        <v>1666</v>
      </c>
      <c r="B1023" s="172" t="s">
        <v>1667</v>
      </c>
      <c r="C1023" s="171" t="s">
        <v>1678</v>
      </c>
      <c r="D1023" s="171" t="s">
        <v>179</v>
      </c>
      <c r="E1023" s="171" t="s">
        <v>180</v>
      </c>
      <c r="F1023" s="173">
        <v>0.33279923</v>
      </c>
      <c r="G1023" s="173">
        <v>0.31847999999999999</v>
      </c>
      <c r="H1023" s="58">
        <f t="shared" si="66"/>
        <v>4.4961159256468264E-2</v>
      </c>
      <c r="I1023" s="173">
        <v>1.0826199999999998E-3</v>
      </c>
      <c r="J1023" s="173">
        <v>2.8201779999999999E-2</v>
      </c>
      <c r="K1023" s="58">
        <f t="shared" si="67"/>
        <v>-0.96161164295303347</v>
      </c>
      <c r="L1023" s="58">
        <f t="shared" si="65"/>
        <v>3.2530724304860917E-3</v>
      </c>
      <c r="N1023" s="5"/>
      <c r="O1023" s="5"/>
      <c r="Q1023" s="5"/>
      <c r="R1023" s="5"/>
    </row>
    <row r="1024" spans="1:18" s="129" customFormat="1" x14ac:dyDescent="0.2">
      <c r="A1024" s="171" t="s">
        <v>1290</v>
      </c>
      <c r="B1024" s="172" t="s">
        <v>422</v>
      </c>
      <c r="C1024" s="171" t="s">
        <v>1245</v>
      </c>
      <c r="D1024" s="171" t="s">
        <v>178</v>
      </c>
      <c r="E1024" s="171" t="s">
        <v>706</v>
      </c>
      <c r="F1024" s="173">
        <v>1.66151253</v>
      </c>
      <c r="G1024" s="173">
        <v>1.2356860900000002</v>
      </c>
      <c r="H1024" s="58">
        <f t="shared" si="66"/>
        <v>0.34460729423603031</v>
      </c>
      <c r="I1024" s="173">
        <v>1.01095E-3</v>
      </c>
      <c r="J1024" s="173">
        <v>1.15528044365801E-2</v>
      </c>
      <c r="K1024" s="58">
        <f t="shared" si="67"/>
        <v>-0.91249310887675128</v>
      </c>
      <c r="L1024" s="58">
        <f t="shared" si="65"/>
        <v>6.0845162570034915E-4</v>
      </c>
      <c r="N1024" s="5"/>
      <c r="O1024" s="5"/>
      <c r="Q1024" s="5"/>
      <c r="R1024" s="5"/>
    </row>
    <row r="1025" spans="1:18" s="129" customFormat="1" x14ac:dyDescent="0.2">
      <c r="A1025" s="171" t="s">
        <v>1210</v>
      </c>
      <c r="B1025" s="172" t="s">
        <v>1211</v>
      </c>
      <c r="C1025" s="171" t="s">
        <v>234</v>
      </c>
      <c r="D1025" s="171" t="s">
        <v>179</v>
      </c>
      <c r="E1025" s="171" t="s">
        <v>180</v>
      </c>
      <c r="F1025" s="173">
        <v>0.29350539000000003</v>
      </c>
      <c r="G1025" s="173">
        <v>0.64228191000000001</v>
      </c>
      <c r="H1025" s="58">
        <f t="shared" si="66"/>
        <v>-0.5430271576541833</v>
      </c>
      <c r="I1025" s="173">
        <v>9.4886000000000005E-4</v>
      </c>
      <c r="J1025" s="173">
        <v>0.68337290000000006</v>
      </c>
      <c r="K1025" s="58">
        <f t="shared" si="67"/>
        <v>-0.99861150478750327</v>
      </c>
      <c r="L1025" s="58">
        <f t="shared" si="65"/>
        <v>3.2328537475921648E-3</v>
      </c>
      <c r="M1025" s="5"/>
      <c r="N1025" s="5"/>
      <c r="O1025" s="5"/>
      <c r="P1025" s="5"/>
      <c r="Q1025" s="5"/>
      <c r="R1025" s="5"/>
    </row>
    <row r="1026" spans="1:18" s="129" customFormat="1" x14ac:dyDescent="0.2">
      <c r="A1026" s="171" t="s">
        <v>1260</v>
      </c>
      <c r="B1026" s="172" t="s">
        <v>481</v>
      </c>
      <c r="C1026" s="171" t="s">
        <v>1245</v>
      </c>
      <c r="D1026" s="171" t="s">
        <v>178</v>
      </c>
      <c r="E1026" s="171" t="s">
        <v>706</v>
      </c>
      <c r="F1026" s="173">
        <v>1.9128360000000001E-2</v>
      </c>
      <c r="G1026" s="173">
        <v>1.52087861</v>
      </c>
      <c r="H1026" s="58">
        <f t="shared" si="66"/>
        <v>-0.98742282265380799</v>
      </c>
      <c r="I1026" s="173">
        <v>8.9969000000000008E-4</v>
      </c>
      <c r="J1026" s="173">
        <v>1.16399598297371E-2</v>
      </c>
      <c r="K1026" s="58">
        <f t="shared" si="67"/>
        <v>-0.92270677793049394</v>
      </c>
      <c r="L1026" s="58">
        <f t="shared" si="65"/>
        <v>4.7034351089168126E-2</v>
      </c>
      <c r="M1026" s="5"/>
      <c r="N1026" s="5"/>
      <c r="O1026" s="5"/>
      <c r="P1026" s="5"/>
      <c r="Q1026" s="5"/>
      <c r="R1026" s="5"/>
    </row>
    <row r="1027" spans="1:18" s="129" customFormat="1" x14ac:dyDescent="0.2">
      <c r="A1027" s="171" t="s">
        <v>1417</v>
      </c>
      <c r="B1027" s="172" t="s">
        <v>163</v>
      </c>
      <c r="C1027" s="171" t="s">
        <v>637</v>
      </c>
      <c r="D1027" s="171" t="s">
        <v>178</v>
      </c>
      <c r="E1027" s="171" t="s">
        <v>706</v>
      </c>
      <c r="F1027" s="173">
        <v>3.2370400000000001E-3</v>
      </c>
      <c r="G1027" s="173">
        <v>0.80148737999999997</v>
      </c>
      <c r="H1027" s="58">
        <f t="shared" si="66"/>
        <v>-0.99596120902115759</v>
      </c>
      <c r="I1027" s="173">
        <v>8.0884000000000001E-4</v>
      </c>
      <c r="J1027" s="173">
        <v>0</v>
      </c>
      <c r="K1027" s="58" t="str">
        <f t="shared" si="67"/>
        <v/>
      </c>
      <c r="L1027" s="58">
        <f t="shared" si="65"/>
        <v>0.24987025183500977</v>
      </c>
      <c r="N1027" s="5"/>
      <c r="O1027" s="5"/>
      <c r="Q1027" s="5"/>
      <c r="R1027" s="5"/>
    </row>
    <row r="1028" spans="1:18" s="129" customFormat="1" x14ac:dyDescent="0.2">
      <c r="A1028" s="171" t="s">
        <v>2794</v>
      </c>
      <c r="B1028" s="172" t="s">
        <v>2801</v>
      </c>
      <c r="C1028" s="172" t="s">
        <v>2192</v>
      </c>
      <c r="D1028" s="171" t="s">
        <v>178</v>
      </c>
      <c r="E1028" s="171" t="s">
        <v>706</v>
      </c>
      <c r="F1028" s="173">
        <v>4.0080300000000001E-3</v>
      </c>
      <c r="G1028" s="173"/>
      <c r="H1028" s="58" t="str">
        <f t="shared" si="66"/>
        <v/>
      </c>
      <c r="I1028" s="173">
        <v>7.5601999999999993E-4</v>
      </c>
      <c r="J1028" s="173"/>
      <c r="K1028" s="58" t="str">
        <f t="shared" si="67"/>
        <v/>
      </c>
      <c r="L1028" s="58"/>
      <c r="N1028" s="5"/>
      <c r="O1028" s="5"/>
      <c r="Q1028" s="5"/>
      <c r="R1028" s="5"/>
    </row>
    <row r="1029" spans="1:18" s="129" customFormat="1" x14ac:dyDescent="0.2">
      <c r="A1029" s="171" t="s">
        <v>3107</v>
      </c>
      <c r="B1029" s="172" t="s">
        <v>1646</v>
      </c>
      <c r="C1029" s="171" t="s">
        <v>692</v>
      </c>
      <c r="D1029" s="171" t="s">
        <v>178</v>
      </c>
      <c r="E1029" s="171" t="s">
        <v>706</v>
      </c>
      <c r="F1029" s="173">
        <v>0.28538361000000001</v>
      </c>
      <c r="G1029" s="173">
        <v>0.21431917</v>
      </c>
      <c r="H1029" s="58">
        <f t="shared" si="66"/>
        <v>0.33158228449652927</v>
      </c>
      <c r="I1029" s="173">
        <v>6.2962000000000001E-4</v>
      </c>
      <c r="J1029" s="173">
        <v>1.7694606899999998</v>
      </c>
      <c r="K1029" s="58">
        <f t="shared" si="67"/>
        <v>-0.99964417406752337</v>
      </c>
      <c r="L1029" s="58">
        <f t="shared" ref="L1029:L1054" si="68">IF(ISERROR(I1029/F1029),"",IF(I1029/F1029&gt;10000%,"",I1029/F1029))</f>
        <v>2.2062234057519982E-3</v>
      </c>
      <c r="M1029" s="5"/>
      <c r="N1029" s="5"/>
      <c r="O1029" s="5"/>
      <c r="P1029" s="5"/>
      <c r="Q1029" s="5"/>
      <c r="R1029" s="5"/>
    </row>
    <row r="1030" spans="1:18" s="129" customFormat="1" x14ac:dyDescent="0.2">
      <c r="A1030" s="171" t="s">
        <v>1970</v>
      </c>
      <c r="B1030" s="171" t="s">
        <v>319</v>
      </c>
      <c r="C1030" s="171" t="s">
        <v>1245</v>
      </c>
      <c r="D1030" s="171" t="s">
        <v>178</v>
      </c>
      <c r="E1030" s="171" t="s">
        <v>706</v>
      </c>
      <c r="F1030" s="173">
        <v>2.1435220000000001E-2</v>
      </c>
      <c r="G1030" s="173">
        <v>4.0118529999999999E-2</v>
      </c>
      <c r="H1030" s="58">
        <f t="shared" si="66"/>
        <v>-0.46570275630737212</v>
      </c>
      <c r="I1030" s="173">
        <v>5.6355999999999995E-4</v>
      </c>
      <c r="J1030" s="173">
        <v>5.6634000000000003E-4</v>
      </c>
      <c r="K1030" s="58">
        <f t="shared" si="67"/>
        <v>-4.9087120810821228E-3</v>
      </c>
      <c r="L1030" s="58">
        <f t="shared" si="68"/>
        <v>2.6291309349752413E-2</v>
      </c>
      <c r="N1030" s="5"/>
      <c r="O1030" s="5"/>
      <c r="Q1030" s="5"/>
      <c r="R1030" s="5"/>
    </row>
    <row r="1031" spans="1:18" s="129" customFormat="1" x14ac:dyDescent="0.2">
      <c r="A1031" s="171" t="s">
        <v>1581</v>
      </c>
      <c r="B1031" s="172" t="s">
        <v>168</v>
      </c>
      <c r="C1031" s="171" t="s">
        <v>637</v>
      </c>
      <c r="D1031" s="171" t="s">
        <v>178</v>
      </c>
      <c r="E1031" s="171" t="s">
        <v>706</v>
      </c>
      <c r="F1031" s="173">
        <v>0.15508589</v>
      </c>
      <c r="G1031" s="173">
        <v>0.68090066000000005</v>
      </c>
      <c r="H1031" s="58">
        <f t="shared" si="66"/>
        <v>-0.77223419052053788</v>
      </c>
      <c r="I1031" s="173">
        <v>4.0036E-4</v>
      </c>
      <c r="J1031" s="173">
        <v>0.28607779999999999</v>
      </c>
      <c r="K1031" s="58">
        <f t="shared" si="67"/>
        <v>-0.99860052055769444</v>
      </c>
      <c r="L1031" s="58">
        <f t="shared" si="68"/>
        <v>2.5815372372044935E-3</v>
      </c>
      <c r="M1031" s="5"/>
      <c r="N1031" s="5"/>
      <c r="O1031" s="5"/>
      <c r="P1031" s="5"/>
      <c r="Q1031" s="5"/>
      <c r="R1031" s="5"/>
    </row>
    <row r="1032" spans="1:18" s="129" customFormat="1" x14ac:dyDescent="0.2">
      <c r="A1032" s="171" t="s">
        <v>1854</v>
      </c>
      <c r="B1032" s="172" t="s">
        <v>1848</v>
      </c>
      <c r="C1032" s="171" t="s">
        <v>1678</v>
      </c>
      <c r="D1032" s="171" t="s">
        <v>609</v>
      </c>
      <c r="E1032" s="171" t="s">
        <v>180</v>
      </c>
      <c r="F1032" s="173">
        <v>0.14788754999999998</v>
      </c>
      <c r="G1032" s="173">
        <v>8.840895E-2</v>
      </c>
      <c r="H1032" s="58">
        <f t="shared" si="66"/>
        <v>0.67276672780301072</v>
      </c>
      <c r="I1032" s="173">
        <v>3.7699000000000001E-4</v>
      </c>
      <c r="J1032" s="173">
        <v>1.97029E-3</v>
      </c>
      <c r="K1032" s="58">
        <f t="shared" si="67"/>
        <v>-0.80866268417339582</v>
      </c>
      <c r="L1032" s="58">
        <f t="shared" si="68"/>
        <v>2.5491665796072765E-3</v>
      </c>
      <c r="M1032" s="5"/>
      <c r="N1032" s="5"/>
      <c r="O1032" s="5"/>
      <c r="P1032" s="5"/>
      <c r="Q1032" s="5"/>
      <c r="R1032" s="5"/>
    </row>
    <row r="1033" spans="1:18" s="129" customFormat="1" x14ac:dyDescent="0.2">
      <c r="A1033" s="171" t="s">
        <v>1484</v>
      </c>
      <c r="B1033" s="172" t="s">
        <v>1482</v>
      </c>
      <c r="C1033" s="171" t="s">
        <v>1245</v>
      </c>
      <c r="D1033" s="171" t="s">
        <v>178</v>
      </c>
      <c r="E1033" s="171" t="s">
        <v>706</v>
      </c>
      <c r="F1033" s="173">
        <v>3.6779970000000002E-2</v>
      </c>
      <c r="G1033" s="173">
        <v>4.0567370000000005E-2</v>
      </c>
      <c r="H1033" s="58">
        <f t="shared" si="66"/>
        <v>-9.3360747812835876E-2</v>
      </c>
      <c r="I1033" s="173">
        <v>3.2176999999999998E-4</v>
      </c>
      <c r="J1033" s="173">
        <v>3.3695999999999997E-4</v>
      </c>
      <c r="K1033" s="58">
        <f t="shared" si="67"/>
        <v>-4.5079534662867959E-2</v>
      </c>
      <c r="L1033" s="58">
        <f t="shared" si="68"/>
        <v>8.7485117578943086E-3</v>
      </c>
      <c r="M1033" s="5"/>
      <c r="N1033" s="5"/>
      <c r="O1033" s="5"/>
      <c r="P1033" s="5"/>
      <c r="Q1033" s="5"/>
      <c r="R1033" s="5"/>
    </row>
    <row r="1034" spans="1:18" s="129" customFormat="1" x14ac:dyDescent="0.2">
      <c r="A1034" s="171" t="s">
        <v>2278</v>
      </c>
      <c r="B1034" s="172" t="s">
        <v>94</v>
      </c>
      <c r="C1034" s="171" t="s">
        <v>510</v>
      </c>
      <c r="D1034" s="171" t="s">
        <v>179</v>
      </c>
      <c r="E1034" s="171" t="s">
        <v>180</v>
      </c>
      <c r="F1034" s="173">
        <v>4.6213629999999999E-2</v>
      </c>
      <c r="G1034" s="173">
        <v>1.9228466000000002</v>
      </c>
      <c r="H1034" s="58">
        <f t="shared" si="66"/>
        <v>-0.97596603389994818</v>
      </c>
      <c r="I1034" s="173">
        <v>2.2415E-4</v>
      </c>
      <c r="J1034" s="173">
        <v>2.3288353700000002</v>
      </c>
      <c r="K1034" s="58">
        <f t="shared" si="67"/>
        <v>-0.99990375017363298</v>
      </c>
      <c r="L1034" s="58">
        <f t="shared" si="68"/>
        <v>4.8503006580526134E-3</v>
      </c>
      <c r="N1034" s="5"/>
      <c r="O1034" s="5"/>
      <c r="Q1034" s="5"/>
      <c r="R1034" s="5"/>
    </row>
    <row r="1035" spans="1:18" s="129" customFormat="1" x14ac:dyDescent="0.2">
      <c r="A1035" s="171" t="s">
        <v>1976</v>
      </c>
      <c r="B1035" s="172" t="s">
        <v>183</v>
      </c>
      <c r="C1035" s="171" t="s">
        <v>1245</v>
      </c>
      <c r="D1035" s="171" t="s">
        <v>178</v>
      </c>
      <c r="E1035" s="171" t="s">
        <v>706</v>
      </c>
      <c r="F1035" s="173">
        <v>0.15041780999999999</v>
      </c>
      <c r="G1035" s="173">
        <v>0.16432078999999999</v>
      </c>
      <c r="H1035" s="58">
        <f t="shared" si="66"/>
        <v>-8.4608770442255121E-2</v>
      </c>
      <c r="I1035" s="173">
        <v>2.0625999999999999E-4</v>
      </c>
      <c r="J1035" s="173">
        <v>1.0318000000000001E-4</v>
      </c>
      <c r="K1035" s="58">
        <f t="shared" si="67"/>
        <v>0.99903081992634202</v>
      </c>
      <c r="L1035" s="58">
        <f t="shared" si="68"/>
        <v>1.3712471947304645E-3</v>
      </c>
      <c r="M1035" s="5"/>
      <c r="N1035" s="5"/>
      <c r="O1035" s="5"/>
      <c r="P1035" s="5"/>
      <c r="Q1035" s="5"/>
      <c r="R1035" s="5"/>
    </row>
    <row r="1036" spans="1:18" s="129" customFormat="1" x14ac:dyDescent="0.2">
      <c r="A1036" s="171" t="s">
        <v>1983</v>
      </c>
      <c r="B1036" s="171" t="s">
        <v>680</v>
      </c>
      <c r="C1036" s="171" t="s">
        <v>1245</v>
      </c>
      <c r="D1036" s="171" t="s">
        <v>178</v>
      </c>
      <c r="E1036" s="171" t="s">
        <v>706</v>
      </c>
      <c r="F1036" s="173">
        <v>4.0241000000000002E-4</v>
      </c>
      <c r="G1036" s="173">
        <v>4.0389000000000001E-4</v>
      </c>
      <c r="H1036" s="58">
        <f t="shared" si="66"/>
        <v>-3.6643640595210858E-3</v>
      </c>
      <c r="I1036" s="173">
        <v>2.0127E-4</v>
      </c>
      <c r="J1036" s="173">
        <v>4.0524620000000004E-2</v>
      </c>
      <c r="K1036" s="58">
        <f t="shared" si="67"/>
        <v>-0.99503338957897691</v>
      </c>
      <c r="L1036" s="58">
        <f t="shared" si="68"/>
        <v>0.50016152680102377</v>
      </c>
      <c r="N1036" s="5"/>
      <c r="O1036" s="5"/>
      <c r="Q1036" s="5"/>
      <c r="R1036" s="5"/>
    </row>
    <row r="1037" spans="1:18" s="129" customFormat="1" x14ac:dyDescent="0.2">
      <c r="A1037" s="171" t="s">
        <v>2970</v>
      </c>
      <c r="B1037" s="172" t="s">
        <v>1936</v>
      </c>
      <c r="C1037" s="171" t="s">
        <v>510</v>
      </c>
      <c r="D1037" s="171" t="s">
        <v>609</v>
      </c>
      <c r="E1037" s="171" t="s">
        <v>180</v>
      </c>
      <c r="F1037" s="173">
        <v>0.25356892999999997</v>
      </c>
      <c r="G1037" s="173">
        <v>1.8221169799999999</v>
      </c>
      <c r="H1037" s="58">
        <f t="shared" si="66"/>
        <v>-0.86083828163436582</v>
      </c>
      <c r="I1037" s="173">
        <v>1.8761E-4</v>
      </c>
      <c r="J1037" s="173">
        <v>15.88270113642996</v>
      </c>
      <c r="K1037" s="58">
        <f t="shared" si="67"/>
        <v>-0.99998818777748266</v>
      </c>
      <c r="L1037" s="58">
        <f t="shared" si="68"/>
        <v>7.3987771293588698E-4</v>
      </c>
      <c r="N1037" s="5"/>
      <c r="O1037" s="5"/>
      <c r="Q1037" s="5"/>
      <c r="R1037" s="5"/>
    </row>
    <row r="1038" spans="1:18" s="129" customFormat="1" x14ac:dyDescent="0.2">
      <c r="A1038" s="171" t="s">
        <v>1958</v>
      </c>
      <c r="B1038" s="172" t="s">
        <v>321</v>
      </c>
      <c r="C1038" s="171" t="s">
        <v>1245</v>
      </c>
      <c r="D1038" s="171" t="s">
        <v>178</v>
      </c>
      <c r="E1038" s="171" t="s">
        <v>706</v>
      </c>
      <c r="F1038" s="173">
        <v>3.6823750000000002E-2</v>
      </c>
      <c r="G1038" s="173">
        <v>5.3161199999999999E-2</v>
      </c>
      <c r="H1038" s="58">
        <f t="shared" si="66"/>
        <v>-0.30731905976539275</v>
      </c>
      <c r="I1038" s="173">
        <v>1.8709E-4</v>
      </c>
      <c r="J1038" s="173">
        <v>3.8606000000000003E-4</v>
      </c>
      <c r="K1038" s="58">
        <f t="shared" si="67"/>
        <v>-0.51538620939750301</v>
      </c>
      <c r="L1038" s="58">
        <f t="shared" si="68"/>
        <v>5.080688414406463E-3</v>
      </c>
      <c r="M1038" s="5"/>
      <c r="N1038" s="5"/>
      <c r="O1038" s="5"/>
      <c r="P1038" s="5"/>
      <c r="Q1038" s="5"/>
      <c r="R1038" s="5"/>
    </row>
    <row r="1039" spans="1:18" s="129" customFormat="1" x14ac:dyDescent="0.2">
      <c r="A1039" s="171" t="s">
        <v>1981</v>
      </c>
      <c r="B1039" s="171" t="s">
        <v>320</v>
      </c>
      <c r="C1039" s="171" t="s">
        <v>1245</v>
      </c>
      <c r="D1039" s="171" t="s">
        <v>178</v>
      </c>
      <c r="E1039" s="171" t="s">
        <v>706</v>
      </c>
      <c r="F1039" s="173">
        <v>2.3518009999999999E-2</v>
      </c>
      <c r="G1039" s="173">
        <v>8.1274600000000002E-2</v>
      </c>
      <c r="H1039" s="58">
        <f t="shared" si="66"/>
        <v>-0.71063517999473391</v>
      </c>
      <c r="I1039" s="173">
        <v>1.4334999999999999E-4</v>
      </c>
      <c r="J1039" s="173">
        <v>1.4528999999999999E-4</v>
      </c>
      <c r="K1039" s="58">
        <f t="shared" si="67"/>
        <v>-1.3352605134558493E-2</v>
      </c>
      <c r="L1039" s="58">
        <f t="shared" si="68"/>
        <v>6.0953286438776072E-3</v>
      </c>
      <c r="N1039" s="5"/>
      <c r="O1039" s="5"/>
      <c r="Q1039" s="5"/>
      <c r="R1039" s="5"/>
    </row>
    <row r="1040" spans="1:18" s="129" customFormat="1" x14ac:dyDescent="0.2">
      <c r="A1040" s="171" t="s">
        <v>1177</v>
      </c>
      <c r="B1040" s="172" t="s">
        <v>19</v>
      </c>
      <c r="C1040" s="171" t="s">
        <v>1156</v>
      </c>
      <c r="D1040" s="171" t="s">
        <v>179</v>
      </c>
      <c r="E1040" s="171" t="s">
        <v>180</v>
      </c>
      <c r="F1040" s="173">
        <v>2.2749486000000001</v>
      </c>
      <c r="G1040" s="173">
        <v>2.3701928699999999</v>
      </c>
      <c r="H1040" s="58">
        <f t="shared" si="66"/>
        <v>-4.0184185517358251E-2</v>
      </c>
      <c r="I1040" s="173">
        <v>1.0742E-4</v>
      </c>
      <c r="J1040" s="173">
        <v>0.15126414000000002</v>
      </c>
      <c r="K1040" s="58">
        <f t="shared" si="67"/>
        <v>-0.99928985151404692</v>
      </c>
      <c r="L1040" s="58">
        <f t="shared" si="68"/>
        <v>4.7218649247723658E-5</v>
      </c>
      <c r="M1040" s="5"/>
      <c r="N1040" s="5"/>
      <c r="O1040" s="5"/>
      <c r="P1040" s="5"/>
      <c r="Q1040" s="5"/>
      <c r="R1040" s="5"/>
    </row>
    <row r="1041" spans="1:18" s="129" customFormat="1" x14ac:dyDescent="0.2">
      <c r="A1041" s="171" t="s">
        <v>1670</v>
      </c>
      <c r="B1041" s="172" t="s">
        <v>1671</v>
      </c>
      <c r="C1041" s="171" t="s">
        <v>1678</v>
      </c>
      <c r="D1041" s="171" t="s">
        <v>179</v>
      </c>
      <c r="E1041" s="171" t="s">
        <v>180</v>
      </c>
      <c r="F1041" s="173">
        <v>0.34266247999999999</v>
      </c>
      <c r="G1041" s="173">
        <v>0.36458063000000002</v>
      </c>
      <c r="H1041" s="58">
        <f t="shared" si="66"/>
        <v>-6.0118800058028388E-2</v>
      </c>
      <c r="I1041" s="173">
        <v>6.4879999999999989E-5</v>
      </c>
      <c r="J1041" s="173">
        <v>0.38922815000000005</v>
      </c>
      <c r="K1041" s="58">
        <f t="shared" si="67"/>
        <v>-0.99983331113127349</v>
      </c>
      <c r="L1041" s="58">
        <f t="shared" si="68"/>
        <v>1.8934083474794202E-4</v>
      </c>
      <c r="M1041" s="5"/>
      <c r="N1041" s="5"/>
      <c r="O1041" s="5"/>
      <c r="P1041" s="5"/>
      <c r="Q1041" s="5"/>
      <c r="R1041" s="5"/>
    </row>
    <row r="1042" spans="1:18" s="129" customFormat="1" x14ac:dyDescent="0.2">
      <c r="A1042" s="171" t="s">
        <v>2411</v>
      </c>
      <c r="B1042" s="171" t="s">
        <v>2406</v>
      </c>
      <c r="C1042" s="171" t="s">
        <v>639</v>
      </c>
      <c r="D1042" s="171" t="s">
        <v>609</v>
      </c>
      <c r="E1042" s="171" t="s">
        <v>706</v>
      </c>
      <c r="F1042" s="173">
        <v>0.49863989000000003</v>
      </c>
      <c r="G1042" s="173">
        <v>1.27630084</v>
      </c>
      <c r="H1042" s="58">
        <f t="shared" si="66"/>
        <v>-0.6093084997107735</v>
      </c>
      <c r="I1042" s="173">
        <v>5.52E-5</v>
      </c>
      <c r="J1042" s="173">
        <v>0</v>
      </c>
      <c r="K1042" s="58" t="str">
        <f t="shared" si="67"/>
        <v/>
      </c>
      <c r="L1042" s="58">
        <f t="shared" si="68"/>
        <v>1.1070113143174325E-4</v>
      </c>
      <c r="N1042" s="5"/>
      <c r="O1042" s="5"/>
      <c r="Q1042" s="5"/>
      <c r="R1042" s="5"/>
    </row>
    <row r="1043" spans="1:18" s="129" customFormat="1" x14ac:dyDescent="0.2">
      <c r="A1043" s="171" t="s">
        <v>2413</v>
      </c>
      <c r="B1043" s="171" t="s">
        <v>2409</v>
      </c>
      <c r="C1043" s="171" t="s">
        <v>639</v>
      </c>
      <c r="D1043" s="171" t="s">
        <v>609</v>
      </c>
      <c r="E1043" s="171" t="s">
        <v>706</v>
      </c>
      <c r="F1043" s="173">
        <v>0</v>
      </c>
      <c r="G1043" s="173">
        <v>0</v>
      </c>
      <c r="H1043" s="58" t="str">
        <f t="shared" si="66"/>
        <v/>
      </c>
      <c r="I1043" s="173">
        <v>5.4960000000000002E-5</v>
      </c>
      <c r="J1043" s="173">
        <v>0</v>
      </c>
      <c r="K1043" s="58" t="str">
        <f t="shared" si="67"/>
        <v/>
      </c>
      <c r="L1043" s="58" t="str">
        <f t="shared" si="68"/>
        <v/>
      </c>
      <c r="N1043" s="5"/>
      <c r="O1043" s="5"/>
      <c r="Q1043" s="5"/>
      <c r="R1043" s="5"/>
    </row>
    <row r="1044" spans="1:18" s="129" customFormat="1" x14ac:dyDescent="0.2">
      <c r="A1044" s="171" t="s">
        <v>2298</v>
      </c>
      <c r="B1044" s="172" t="s">
        <v>249</v>
      </c>
      <c r="C1044" s="171" t="s">
        <v>2190</v>
      </c>
      <c r="D1044" s="171" t="s">
        <v>178</v>
      </c>
      <c r="E1044" s="171" t="s">
        <v>706</v>
      </c>
      <c r="F1044" s="173">
        <v>2.5649849999999998E-2</v>
      </c>
      <c r="G1044" s="173">
        <v>2.0068E-3</v>
      </c>
      <c r="H1044" s="58">
        <f t="shared" si="66"/>
        <v>11.781468008770181</v>
      </c>
      <c r="I1044" s="173">
        <v>0</v>
      </c>
      <c r="J1044" s="173">
        <v>11.157184915527491</v>
      </c>
      <c r="K1044" s="58">
        <f t="shared" si="67"/>
        <v>-1</v>
      </c>
      <c r="L1044" s="58">
        <f t="shared" si="68"/>
        <v>0</v>
      </c>
      <c r="N1044" s="5"/>
      <c r="O1044" s="5"/>
      <c r="Q1044" s="5"/>
      <c r="R1044" s="5"/>
    </row>
    <row r="1045" spans="1:18" s="129" customFormat="1" x14ac:dyDescent="0.2">
      <c r="A1045" s="171" t="s">
        <v>1338</v>
      </c>
      <c r="B1045" s="172" t="s">
        <v>1339</v>
      </c>
      <c r="C1045" s="171" t="s">
        <v>2197</v>
      </c>
      <c r="D1045" s="171" t="s">
        <v>609</v>
      </c>
      <c r="E1045" s="171" t="s">
        <v>180</v>
      </c>
      <c r="F1045" s="173">
        <v>0.56398555000000006</v>
      </c>
      <c r="G1045" s="173">
        <v>0.80628266000000004</v>
      </c>
      <c r="H1045" s="58">
        <f t="shared" si="66"/>
        <v>-0.300511374013674</v>
      </c>
      <c r="I1045" s="173">
        <v>0</v>
      </c>
      <c r="J1045" s="173">
        <v>5.5112065100000001</v>
      </c>
      <c r="K1045" s="58">
        <f t="shared" si="67"/>
        <v>-1</v>
      </c>
      <c r="L1045" s="58">
        <f t="shared" si="68"/>
        <v>0</v>
      </c>
      <c r="N1045" s="5"/>
      <c r="O1045" s="5"/>
      <c r="Q1045" s="5"/>
      <c r="R1045" s="5"/>
    </row>
    <row r="1046" spans="1:18" s="129" customFormat="1" x14ac:dyDescent="0.2">
      <c r="A1046" s="171" t="s">
        <v>1710</v>
      </c>
      <c r="B1046" s="172" t="s">
        <v>1405</v>
      </c>
      <c r="C1046" s="171" t="s">
        <v>510</v>
      </c>
      <c r="D1046" s="171" t="s">
        <v>609</v>
      </c>
      <c r="E1046" s="171" t="s">
        <v>706</v>
      </c>
      <c r="F1046" s="173">
        <v>0.28714011</v>
      </c>
      <c r="G1046" s="173">
        <v>0.30369482000000003</v>
      </c>
      <c r="H1046" s="58">
        <f t="shared" si="66"/>
        <v>-5.4511005488997233E-2</v>
      </c>
      <c r="I1046" s="173">
        <v>0</v>
      </c>
      <c r="J1046" s="173">
        <v>4.643046</v>
      </c>
      <c r="K1046" s="58">
        <f t="shared" si="67"/>
        <v>-1</v>
      </c>
      <c r="L1046" s="58">
        <f t="shared" si="68"/>
        <v>0</v>
      </c>
      <c r="N1046" s="5"/>
      <c r="O1046" s="5"/>
      <c r="Q1046" s="5"/>
      <c r="R1046" s="5"/>
    </row>
    <row r="1047" spans="1:18" s="129" customFormat="1" x14ac:dyDescent="0.2">
      <c r="A1047" s="171" t="s">
        <v>1422</v>
      </c>
      <c r="B1047" s="172" t="s">
        <v>166</v>
      </c>
      <c r="C1047" s="171" t="s">
        <v>637</v>
      </c>
      <c r="D1047" s="171" t="s">
        <v>178</v>
      </c>
      <c r="E1047" s="171" t="s">
        <v>706</v>
      </c>
      <c r="F1047" s="173">
        <v>1.0706609199999999</v>
      </c>
      <c r="G1047" s="173">
        <v>4.5104870000000005E-2</v>
      </c>
      <c r="H1047" s="58">
        <f t="shared" si="66"/>
        <v>22.737146787032081</v>
      </c>
      <c r="I1047" s="173">
        <v>0</v>
      </c>
      <c r="J1047" s="173">
        <v>3.4423315700000003</v>
      </c>
      <c r="K1047" s="58">
        <f t="shared" si="67"/>
        <v>-1</v>
      </c>
      <c r="L1047" s="58">
        <f t="shared" si="68"/>
        <v>0</v>
      </c>
      <c r="N1047" s="5"/>
      <c r="O1047" s="5"/>
      <c r="Q1047" s="5"/>
      <c r="R1047" s="5"/>
    </row>
    <row r="1048" spans="1:18" s="129" customFormat="1" x14ac:dyDescent="0.2">
      <c r="A1048" s="171" t="s">
        <v>3077</v>
      </c>
      <c r="B1048" s="172" t="s">
        <v>1243</v>
      </c>
      <c r="C1048" s="171" t="s">
        <v>510</v>
      </c>
      <c r="D1048" s="171" t="s">
        <v>609</v>
      </c>
      <c r="E1048" s="171" t="s">
        <v>180</v>
      </c>
      <c r="F1048" s="173">
        <v>5.0765999999999999E-2</v>
      </c>
      <c r="G1048" s="173">
        <v>0.39734593000000001</v>
      </c>
      <c r="H1048" s="58">
        <f t="shared" si="66"/>
        <v>-0.8722372719408501</v>
      </c>
      <c r="I1048" s="173">
        <v>0</v>
      </c>
      <c r="J1048" s="173">
        <v>3.3076763799999997</v>
      </c>
      <c r="K1048" s="58">
        <f t="shared" si="67"/>
        <v>-1</v>
      </c>
      <c r="L1048" s="58">
        <f t="shared" si="68"/>
        <v>0</v>
      </c>
      <c r="N1048" s="5"/>
      <c r="O1048" s="5"/>
      <c r="Q1048" s="5"/>
      <c r="R1048" s="5"/>
    </row>
    <row r="1049" spans="1:18" s="129" customFormat="1" x14ac:dyDescent="0.2">
      <c r="A1049" s="171" t="s">
        <v>1988</v>
      </c>
      <c r="B1049" s="172" t="s">
        <v>607</v>
      </c>
      <c r="C1049" s="171" t="s">
        <v>1156</v>
      </c>
      <c r="D1049" s="171" t="s">
        <v>179</v>
      </c>
      <c r="E1049" s="171" t="s">
        <v>180</v>
      </c>
      <c r="F1049" s="173">
        <v>4.8852989999999999E-2</v>
      </c>
      <c r="G1049" s="173">
        <v>2.3630500000000002E-3</v>
      </c>
      <c r="H1049" s="58">
        <f t="shared" si="66"/>
        <v>19.673701360529822</v>
      </c>
      <c r="I1049" s="173">
        <v>0</v>
      </c>
      <c r="J1049" s="173">
        <v>2.3816374800000002</v>
      </c>
      <c r="K1049" s="58">
        <f t="shared" si="67"/>
        <v>-1</v>
      </c>
      <c r="L1049" s="58">
        <f t="shared" si="68"/>
        <v>0</v>
      </c>
      <c r="M1049" s="5"/>
      <c r="N1049" s="5"/>
      <c r="O1049" s="5"/>
      <c r="P1049" s="5"/>
      <c r="Q1049" s="5"/>
      <c r="R1049" s="5"/>
    </row>
    <row r="1050" spans="1:18" s="129" customFormat="1" x14ac:dyDescent="0.2">
      <c r="A1050" s="171" t="s">
        <v>2026</v>
      </c>
      <c r="B1050" s="172" t="s">
        <v>2027</v>
      </c>
      <c r="C1050" s="171" t="s">
        <v>1740</v>
      </c>
      <c r="D1050" s="171" t="s">
        <v>178</v>
      </c>
      <c r="E1050" s="171" t="s">
        <v>180</v>
      </c>
      <c r="F1050" s="173">
        <v>3.0731999999999999E-3</v>
      </c>
      <c r="G1050" s="173">
        <v>0</v>
      </c>
      <c r="H1050" s="58" t="str">
        <f t="shared" si="66"/>
        <v/>
      </c>
      <c r="I1050" s="173">
        <v>0</v>
      </c>
      <c r="J1050" s="173">
        <v>1.71497605</v>
      </c>
      <c r="K1050" s="58">
        <f t="shared" si="67"/>
        <v>-1</v>
      </c>
      <c r="L1050" s="58">
        <f t="shared" si="68"/>
        <v>0</v>
      </c>
      <c r="N1050" s="5"/>
      <c r="O1050" s="5"/>
      <c r="Q1050" s="5"/>
      <c r="R1050" s="5"/>
    </row>
    <row r="1051" spans="1:18" s="129" customFormat="1" x14ac:dyDescent="0.2">
      <c r="A1051" s="171" t="s">
        <v>1653</v>
      </c>
      <c r="B1051" s="172" t="s">
        <v>1654</v>
      </c>
      <c r="C1051" s="171" t="s">
        <v>2197</v>
      </c>
      <c r="D1051" s="171" t="s">
        <v>609</v>
      </c>
      <c r="E1051" s="171" t="s">
        <v>706</v>
      </c>
      <c r="F1051" s="173">
        <v>1.483952E-2</v>
      </c>
      <c r="G1051" s="173">
        <v>0.91088168000000003</v>
      </c>
      <c r="H1051" s="58">
        <f t="shared" si="66"/>
        <v>-0.98370861954321009</v>
      </c>
      <c r="I1051" s="173">
        <v>0</v>
      </c>
      <c r="J1051" s="173">
        <v>0.96342519999999998</v>
      </c>
      <c r="K1051" s="58">
        <f t="shared" si="67"/>
        <v>-1</v>
      </c>
      <c r="L1051" s="58">
        <f t="shared" si="68"/>
        <v>0</v>
      </c>
      <c r="M1051" s="5"/>
      <c r="N1051" s="5"/>
      <c r="O1051" s="5"/>
      <c r="P1051" s="5"/>
      <c r="Q1051" s="5"/>
      <c r="R1051" s="5"/>
    </row>
    <row r="1052" spans="1:18" s="129" customFormat="1" x14ac:dyDescent="0.2">
      <c r="A1052" s="171" t="s">
        <v>1419</v>
      </c>
      <c r="B1052" s="172" t="s">
        <v>386</v>
      </c>
      <c r="C1052" s="171" t="s">
        <v>637</v>
      </c>
      <c r="D1052" s="171" t="s">
        <v>178</v>
      </c>
      <c r="E1052" s="171" t="s">
        <v>706</v>
      </c>
      <c r="F1052" s="173">
        <v>0.39964726</v>
      </c>
      <c r="G1052" s="173">
        <v>1.64039427</v>
      </c>
      <c r="H1052" s="58">
        <f t="shared" si="66"/>
        <v>-0.75637121678070729</v>
      </c>
      <c r="I1052" s="173">
        <v>0</v>
      </c>
      <c r="J1052" s="173">
        <v>0.95233081999999991</v>
      </c>
      <c r="K1052" s="58">
        <f t="shared" si="67"/>
        <v>-1</v>
      </c>
      <c r="L1052" s="58">
        <f t="shared" si="68"/>
        <v>0</v>
      </c>
      <c r="N1052" s="5"/>
      <c r="O1052" s="5"/>
      <c r="Q1052" s="5"/>
      <c r="R1052" s="5"/>
    </row>
    <row r="1053" spans="1:18" s="129" customFormat="1" x14ac:dyDescent="0.2">
      <c r="A1053" s="171" t="s">
        <v>2319</v>
      </c>
      <c r="B1053" s="145" t="s">
        <v>699</v>
      </c>
      <c r="C1053" s="171" t="s">
        <v>510</v>
      </c>
      <c r="D1053" s="171" t="s">
        <v>178</v>
      </c>
      <c r="E1053" s="171" t="s">
        <v>706</v>
      </c>
      <c r="F1053" s="173">
        <v>0</v>
      </c>
      <c r="G1053" s="173">
        <v>0.18966456000000001</v>
      </c>
      <c r="H1053" s="58">
        <f t="shared" ref="H1053:H1054" si="69">IF(ISERROR(F1053/G1053-1),"",IF((F1053/G1053-1)&gt;10000%,"",F1053/G1053-1))</f>
        <v>-1</v>
      </c>
      <c r="I1053" s="173">
        <v>0</v>
      </c>
      <c r="J1053" s="173">
        <v>0.49682392999999997</v>
      </c>
      <c r="K1053" s="58">
        <f t="shared" ref="K1053:K1054" si="70">IF(ISERROR(I1053/J1053-1),"",IF((I1053/J1053-1)&gt;10000%,"",I1053/J1053-1))</f>
        <v>-1</v>
      </c>
      <c r="L1053" s="58" t="str">
        <f t="shared" si="68"/>
        <v/>
      </c>
      <c r="M1053" s="5"/>
      <c r="N1053" s="5"/>
      <c r="O1053" s="5"/>
      <c r="P1053" s="5"/>
      <c r="Q1053" s="5"/>
      <c r="R1053" s="5"/>
    </row>
    <row r="1054" spans="1:18" s="129" customFormat="1" x14ac:dyDescent="0.2">
      <c r="A1054" s="171" t="s">
        <v>1416</v>
      </c>
      <c r="B1054" s="145" t="s">
        <v>162</v>
      </c>
      <c r="C1054" s="171" t="s">
        <v>637</v>
      </c>
      <c r="D1054" s="171" t="s">
        <v>178</v>
      </c>
      <c r="E1054" s="171" t="s">
        <v>706</v>
      </c>
      <c r="F1054" s="173">
        <v>2.38563802</v>
      </c>
      <c r="G1054" s="173">
        <v>3.9819806299999998</v>
      </c>
      <c r="H1054" s="58">
        <f t="shared" si="69"/>
        <v>-0.40089160604480389</v>
      </c>
      <c r="I1054" s="173">
        <v>0</v>
      </c>
      <c r="J1054" s="173">
        <v>0.39830705999999999</v>
      </c>
      <c r="K1054" s="58">
        <f t="shared" si="70"/>
        <v>-1</v>
      </c>
      <c r="L1054" s="58">
        <f t="shared" si="68"/>
        <v>0</v>
      </c>
      <c r="M1054" s="5"/>
      <c r="N1054" s="5"/>
      <c r="O1054" s="5"/>
      <c r="P1054" s="5"/>
      <c r="Q1054" s="5"/>
      <c r="R1054" s="5"/>
    </row>
    <row r="1055" spans="1:18" s="129" customFormat="1" x14ac:dyDescent="0.2">
      <c r="A1055" s="171" t="s">
        <v>2773</v>
      </c>
      <c r="B1055" s="145" t="s">
        <v>2778</v>
      </c>
      <c r="C1055" s="171" t="s">
        <v>1993</v>
      </c>
      <c r="D1055" s="171" t="s">
        <v>179</v>
      </c>
      <c r="E1055" s="171" t="s">
        <v>706</v>
      </c>
      <c r="F1055" s="173">
        <v>0.14042573999999999</v>
      </c>
      <c r="G1055" s="173">
        <v>0.2224797</v>
      </c>
      <c r="H1055" s="58"/>
      <c r="I1055" s="173">
        <v>0</v>
      </c>
      <c r="J1055" s="173">
        <v>0.27853405999999997</v>
      </c>
      <c r="K1055" s="58"/>
      <c r="L1055" s="58"/>
      <c r="M1055" s="5"/>
      <c r="N1055" s="5"/>
      <c r="O1055" s="5"/>
      <c r="P1055" s="5"/>
      <c r="Q1055" s="5"/>
      <c r="R1055" s="5"/>
    </row>
    <row r="1056" spans="1:18" s="129" customFormat="1" x14ac:dyDescent="0.2">
      <c r="A1056" s="171" t="s">
        <v>2020</v>
      </c>
      <c r="B1056" s="145" t="s">
        <v>2007</v>
      </c>
      <c r="C1056" s="171" t="s">
        <v>637</v>
      </c>
      <c r="D1056" s="171" t="s">
        <v>178</v>
      </c>
      <c r="E1056" s="171" t="s">
        <v>706</v>
      </c>
      <c r="F1056" s="173">
        <v>0.50324510999999994</v>
      </c>
      <c r="G1056" s="173">
        <v>0.29298881999999998</v>
      </c>
      <c r="H1056" s="58">
        <f t="shared" ref="H1056:H1087" si="71">IF(ISERROR(F1056/G1056-1),"",IF((F1056/G1056-1)&gt;10000%,"",F1056/G1056-1))</f>
        <v>0.71762564182483124</v>
      </c>
      <c r="I1056" s="173">
        <v>0</v>
      </c>
      <c r="J1056" s="173">
        <v>0.24906845000000002</v>
      </c>
      <c r="K1056" s="58">
        <f t="shared" ref="K1056:K1087" si="72">IF(ISERROR(I1056/J1056-1),"",IF((I1056/J1056-1)&gt;10000%,"",I1056/J1056-1))</f>
        <v>-1</v>
      </c>
      <c r="L1056" s="58">
        <f t="shared" ref="L1056:L1087" si="73">IF(ISERROR(I1056/F1056),"",IF(I1056/F1056&gt;10000%,"",I1056/F1056))</f>
        <v>0</v>
      </c>
      <c r="N1056" s="5"/>
      <c r="O1056" s="5"/>
      <c r="Q1056" s="5"/>
      <c r="R1056" s="5"/>
    </row>
    <row r="1057" spans="1:18" s="129" customFormat="1" x14ac:dyDescent="0.2">
      <c r="A1057" s="171" t="s">
        <v>1373</v>
      </c>
      <c r="B1057" s="145" t="s">
        <v>323</v>
      </c>
      <c r="C1057" s="171" t="s">
        <v>2247</v>
      </c>
      <c r="D1057" s="171" t="s">
        <v>179</v>
      </c>
      <c r="E1057" s="171" t="s">
        <v>706</v>
      </c>
      <c r="F1057" s="173">
        <v>4.4838059999999999E-2</v>
      </c>
      <c r="G1057" s="173">
        <v>9.7779060000000001E-2</v>
      </c>
      <c r="H1057" s="58">
        <f t="shared" si="71"/>
        <v>-0.54143494527355851</v>
      </c>
      <c r="I1057" s="173">
        <v>0</v>
      </c>
      <c r="J1057" s="173">
        <v>0.20776175999999999</v>
      </c>
      <c r="K1057" s="58">
        <f t="shared" si="72"/>
        <v>-1</v>
      </c>
      <c r="L1057" s="58">
        <f t="shared" si="73"/>
        <v>0</v>
      </c>
      <c r="N1057" s="5"/>
      <c r="O1057" s="5"/>
      <c r="Q1057" s="5"/>
      <c r="R1057" s="5"/>
    </row>
    <row r="1058" spans="1:18" s="129" customFormat="1" x14ac:dyDescent="0.2">
      <c r="A1058" s="171" t="s">
        <v>3024</v>
      </c>
      <c r="B1058" s="145" t="s">
        <v>2018</v>
      </c>
      <c r="C1058" s="171" t="s">
        <v>510</v>
      </c>
      <c r="D1058" s="171" t="s">
        <v>179</v>
      </c>
      <c r="E1058" s="171" t="s">
        <v>180</v>
      </c>
      <c r="F1058" s="173">
        <v>0.60033706999999992</v>
      </c>
      <c r="G1058" s="173">
        <v>0.92388194999999995</v>
      </c>
      <c r="H1058" s="58">
        <f t="shared" si="71"/>
        <v>-0.35020153819435484</v>
      </c>
      <c r="I1058" s="173">
        <v>0</v>
      </c>
      <c r="J1058" s="173">
        <v>0.18459059999999999</v>
      </c>
      <c r="K1058" s="58">
        <f t="shared" si="72"/>
        <v>-1</v>
      </c>
      <c r="L1058" s="58">
        <f t="shared" si="73"/>
        <v>0</v>
      </c>
      <c r="N1058" s="5"/>
      <c r="O1058" s="5"/>
      <c r="Q1058" s="5"/>
      <c r="R1058" s="5"/>
    </row>
    <row r="1059" spans="1:18" s="129" customFormat="1" x14ac:dyDescent="0.2">
      <c r="A1059" s="171" t="s">
        <v>1429</v>
      </c>
      <c r="B1059" s="145" t="s">
        <v>54</v>
      </c>
      <c r="C1059" s="171" t="s">
        <v>637</v>
      </c>
      <c r="D1059" s="171" t="s">
        <v>178</v>
      </c>
      <c r="E1059" s="171" t="s">
        <v>706</v>
      </c>
      <c r="F1059" s="173">
        <v>6.9016412599999999</v>
      </c>
      <c r="G1059" s="173">
        <v>9.3655975600000012</v>
      </c>
      <c r="H1059" s="58">
        <f t="shared" si="71"/>
        <v>-0.26308586122933952</v>
      </c>
      <c r="I1059" s="173">
        <v>0</v>
      </c>
      <c r="J1059" s="173">
        <v>0.14187862000000001</v>
      </c>
      <c r="K1059" s="58">
        <f t="shared" si="72"/>
        <v>-1</v>
      </c>
      <c r="L1059" s="58">
        <f t="shared" si="73"/>
        <v>0</v>
      </c>
      <c r="M1059" s="5"/>
      <c r="N1059" s="5"/>
      <c r="O1059" s="5"/>
      <c r="P1059" s="5"/>
      <c r="Q1059" s="5"/>
      <c r="R1059" s="5"/>
    </row>
    <row r="1060" spans="1:18" s="129" customFormat="1" x14ac:dyDescent="0.2">
      <c r="A1060" s="171" t="s">
        <v>3133</v>
      </c>
      <c r="B1060" s="145" t="s">
        <v>904</v>
      </c>
      <c r="C1060" s="171" t="s">
        <v>640</v>
      </c>
      <c r="D1060" s="171" t="s">
        <v>178</v>
      </c>
      <c r="E1060" s="171" t="s">
        <v>706</v>
      </c>
      <c r="F1060" s="173">
        <v>5.1725010000000002E-2</v>
      </c>
      <c r="G1060" s="173">
        <v>9.0030169999999993E-2</v>
      </c>
      <c r="H1060" s="58">
        <f t="shared" si="71"/>
        <v>-0.42547026180223801</v>
      </c>
      <c r="I1060" s="173">
        <v>0</v>
      </c>
      <c r="J1060" s="173">
        <v>0.1320663</v>
      </c>
      <c r="K1060" s="58">
        <f t="shared" si="72"/>
        <v>-1</v>
      </c>
      <c r="L1060" s="58">
        <f t="shared" si="73"/>
        <v>0</v>
      </c>
      <c r="N1060" s="5"/>
      <c r="O1060" s="5"/>
      <c r="Q1060" s="5"/>
      <c r="R1060" s="5"/>
    </row>
    <row r="1061" spans="1:18" x14ac:dyDescent="0.2">
      <c r="A1061" s="171" t="s">
        <v>1692</v>
      </c>
      <c r="B1061" s="172" t="s">
        <v>154</v>
      </c>
      <c r="C1061" s="171" t="s">
        <v>637</v>
      </c>
      <c r="D1061" s="171" t="s">
        <v>178</v>
      </c>
      <c r="E1061" s="171" t="s">
        <v>706</v>
      </c>
      <c r="F1061" s="173">
        <v>0.64452102</v>
      </c>
      <c r="G1061" s="173">
        <v>0.18712314999999999</v>
      </c>
      <c r="H1061" s="58">
        <f t="shared" si="71"/>
        <v>2.4443681607540277</v>
      </c>
      <c r="I1061" s="173">
        <v>0</v>
      </c>
      <c r="J1061" s="173">
        <v>0.12601023</v>
      </c>
      <c r="K1061" s="58">
        <f t="shared" si="72"/>
        <v>-1</v>
      </c>
      <c r="L1061" s="58">
        <f t="shared" si="73"/>
        <v>0</v>
      </c>
    </row>
    <row r="1062" spans="1:18" s="129" customFormat="1" x14ac:dyDescent="0.2">
      <c r="A1062" s="171" t="s">
        <v>3130</v>
      </c>
      <c r="B1062" s="137" t="s">
        <v>1179</v>
      </c>
      <c r="C1062" s="171" t="s">
        <v>2192</v>
      </c>
      <c r="D1062" s="171" t="s">
        <v>179</v>
      </c>
      <c r="E1062" s="171" t="s">
        <v>180</v>
      </c>
      <c r="F1062" s="173">
        <v>1.9787249999999999E-2</v>
      </c>
      <c r="G1062" s="173">
        <v>0.10142180000000001</v>
      </c>
      <c r="H1062" s="58">
        <f t="shared" si="71"/>
        <v>-0.80490141172805063</v>
      </c>
      <c r="I1062" s="173">
        <v>0</v>
      </c>
      <c r="J1062" s="173">
        <v>9.2904860000000006E-2</v>
      </c>
      <c r="K1062" s="58">
        <f t="shared" si="72"/>
        <v>-1</v>
      </c>
      <c r="L1062" s="58">
        <f t="shared" si="73"/>
        <v>0</v>
      </c>
      <c r="N1062" s="5"/>
      <c r="O1062" s="5"/>
      <c r="Q1062" s="5"/>
      <c r="R1062" s="5"/>
    </row>
    <row r="1063" spans="1:18" s="129" customFormat="1" x14ac:dyDescent="0.2">
      <c r="A1063" s="171" t="s">
        <v>2634</v>
      </c>
      <c r="B1063" s="145" t="s">
        <v>2635</v>
      </c>
      <c r="C1063" s="172" t="s">
        <v>1678</v>
      </c>
      <c r="D1063" s="171" t="s">
        <v>179</v>
      </c>
      <c r="E1063" s="171" t="s">
        <v>2403</v>
      </c>
      <c r="F1063" s="173">
        <v>4.9834949999999996E-2</v>
      </c>
      <c r="G1063" s="173">
        <v>0.14805460000000001</v>
      </c>
      <c r="H1063" s="58">
        <f t="shared" si="71"/>
        <v>-0.66340154240395099</v>
      </c>
      <c r="I1063" s="173">
        <v>0</v>
      </c>
      <c r="J1063" s="173">
        <v>7.5398110000000004E-2</v>
      </c>
      <c r="K1063" s="58">
        <f t="shared" si="72"/>
        <v>-1</v>
      </c>
      <c r="L1063" s="58">
        <f t="shared" si="73"/>
        <v>0</v>
      </c>
      <c r="N1063" s="5"/>
      <c r="O1063" s="5"/>
      <c r="Q1063" s="5"/>
      <c r="R1063" s="5"/>
    </row>
    <row r="1064" spans="1:18" s="129" customFormat="1" x14ac:dyDescent="0.2">
      <c r="A1064" s="171" t="s">
        <v>2312</v>
      </c>
      <c r="B1064" s="150" t="s">
        <v>505</v>
      </c>
      <c r="C1064" s="171" t="s">
        <v>510</v>
      </c>
      <c r="D1064" s="171" t="s">
        <v>178</v>
      </c>
      <c r="E1064" s="171" t="s">
        <v>180</v>
      </c>
      <c r="F1064" s="173">
        <v>0.14831616</v>
      </c>
      <c r="G1064" s="173">
        <v>0.17314854999999998</v>
      </c>
      <c r="H1064" s="58">
        <f t="shared" si="71"/>
        <v>-0.1434166789153013</v>
      </c>
      <c r="I1064" s="173">
        <v>0</v>
      </c>
      <c r="J1064" s="173">
        <v>6.985711E-2</v>
      </c>
      <c r="K1064" s="58">
        <f t="shared" si="72"/>
        <v>-1</v>
      </c>
      <c r="L1064" s="58">
        <f t="shared" si="73"/>
        <v>0</v>
      </c>
      <c r="N1064" s="5"/>
      <c r="O1064" s="5"/>
      <c r="Q1064" s="5"/>
      <c r="R1064" s="5"/>
    </row>
    <row r="1065" spans="1:18" s="129" customFormat="1" x14ac:dyDescent="0.2">
      <c r="A1065" s="171" t="s">
        <v>1852</v>
      </c>
      <c r="B1065" s="145" t="s">
        <v>1855</v>
      </c>
      <c r="C1065" s="171" t="s">
        <v>1245</v>
      </c>
      <c r="D1065" s="171" t="s">
        <v>178</v>
      </c>
      <c r="E1065" s="171" t="s">
        <v>706</v>
      </c>
      <c r="F1065" s="173">
        <v>7.6281199999999993E-2</v>
      </c>
      <c r="G1065" s="173">
        <v>0.20948977999999999</v>
      </c>
      <c r="H1065" s="58">
        <f t="shared" si="71"/>
        <v>-0.63587149692934908</v>
      </c>
      <c r="I1065" s="173">
        <v>0</v>
      </c>
      <c r="J1065" s="173">
        <v>6.8239038428799428E-2</v>
      </c>
      <c r="K1065" s="58">
        <f t="shared" si="72"/>
        <v>-1</v>
      </c>
      <c r="L1065" s="58">
        <f t="shared" si="73"/>
        <v>0</v>
      </c>
      <c r="M1065" s="5"/>
      <c r="N1065" s="5"/>
      <c r="O1065" s="5"/>
      <c r="P1065" s="5"/>
      <c r="Q1065" s="5"/>
      <c r="R1065" s="5"/>
    </row>
    <row r="1066" spans="1:18" s="129" customFormat="1" x14ac:dyDescent="0.2">
      <c r="A1066" s="171" t="s">
        <v>2442</v>
      </c>
      <c r="B1066" s="150" t="s">
        <v>2457</v>
      </c>
      <c r="C1066" s="171" t="s">
        <v>640</v>
      </c>
      <c r="D1066" s="171" t="s">
        <v>179</v>
      </c>
      <c r="E1066" s="171" t="s">
        <v>2403</v>
      </c>
      <c r="F1066" s="173">
        <v>3.6851230000000006E-2</v>
      </c>
      <c r="G1066" s="173">
        <v>0.11044652000000001</v>
      </c>
      <c r="H1066" s="58">
        <f t="shared" si="71"/>
        <v>-0.66634322204085739</v>
      </c>
      <c r="I1066" s="173">
        <v>0</v>
      </c>
      <c r="J1066" s="173">
        <v>3.9766330000000003E-2</v>
      </c>
      <c r="K1066" s="58">
        <f t="shared" si="72"/>
        <v>-1</v>
      </c>
      <c r="L1066" s="58">
        <f t="shared" si="73"/>
        <v>0</v>
      </c>
      <c r="N1066" s="5"/>
      <c r="O1066" s="5"/>
      <c r="Q1066" s="5"/>
      <c r="R1066" s="5"/>
    </row>
    <row r="1067" spans="1:18" s="129" customFormat="1" x14ac:dyDescent="0.2">
      <c r="A1067" s="171" t="s">
        <v>3164</v>
      </c>
      <c r="B1067" s="145" t="s">
        <v>2471</v>
      </c>
      <c r="C1067" s="171" t="s">
        <v>2192</v>
      </c>
      <c r="D1067" s="171" t="s">
        <v>179</v>
      </c>
      <c r="E1067" s="171" t="s">
        <v>2403</v>
      </c>
      <c r="F1067" s="173">
        <v>0</v>
      </c>
      <c r="G1067" s="173">
        <v>2.3720000000000001E-2</v>
      </c>
      <c r="H1067" s="58">
        <f t="shared" si="71"/>
        <v>-1</v>
      </c>
      <c r="I1067" s="173">
        <v>0</v>
      </c>
      <c r="J1067" s="173">
        <v>2.3720000000000001E-2</v>
      </c>
      <c r="K1067" s="58">
        <f t="shared" si="72"/>
        <v>-1</v>
      </c>
      <c r="L1067" s="58" t="str">
        <f t="shared" si="73"/>
        <v/>
      </c>
      <c r="N1067" s="5"/>
      <c r="O1067" s="5"/>
      <c r="Q1067" s="5"/>
      <c r="R1067" s="5"/>
    </row>
    <row r="1068" spans="1:18" s="129" customFormat="1" x14ac:dyDescent="0.2">
      <c r="A1068" s="171" t="s">
        <v>1510</v>
      </c>
      <c r="B1068" s="145" t="s">
        <v>1511</v>
      </c>
      <c r="C1068" s="171" t="s">
        <v>2247</v>
      </c>
      <c r="D1068" s="171" t="s">
        <v>609</v>
      </c>
      <c r="E1068" s="171" t="s">
        <v>180</v>
      </c>
      <c r="F1068" s="173">
        <v>1.487523E-2</v>
      </c>
      <c r="G1068" s="173">
        <v>3.4557739999999997E-2</v>
      </c>
      <c r="H1068" s="58">
        <f t="shared" si="71"/>
        <v>-0.56955431692003011</v>
      </c>
      <c r="I1068" s="173">
        <v>0</v>
      </c>
      <c r="J1068" s="173">
        <v>1.8416459999999999E-2</v>
      </c>
      <c r="K1068" s="58">
        <f t="shared" si="72"/>
        <v>-1</v>
      </c>
      <c r="L1068" s="58">
        <f t="shared" si="73"/>
        <v>0</v>
      </c>
      <c r="M1068" s="5"/>
      <c r="N1068" s="5"/>
      <c r="O1068" s="5"/>
      <c r="P1068" s="5"/>
      <c r="Q1068" s="5"/>
      <c r="R1068" s="5"/>
    </row>
    <row r="1069" spans="1:18" s="129" customFormat="1" x14ac:dyDescent="0.2">
      <c r="A1069" s="171" t="s">
        <v>3149</v>
      </c>
      <c r="B1069" s="145" t="s">
        <v>1194</v>
      </c>
      <c r="C1069" s="171" t="s">
        <v>234</v>
      </c>
      <c r="D1069" s="171" t="s">
        <v>609</v>
      </c>
      <c r="E1069" s="171" t="s">
        <v>706</v>
      </c>
      <c r="F1069" s="173">
        <v>4.4354029999999996E-2</v>
      </c>
      <c r="G1069" s="173">
        <v>4.9048929999999998E-2</v>
      </c>
      <c r="H1069" s="58">
        <f t="shared" si="71"/>
        <v>-9.5718703751539569E-2</v>
      </c>
      <c r="I1069" s="173">
        <v>0</v>
      </c>
      <c r="J1069" s="173">
        <v>1.5071649999999999E-2</v>
      </c>
      <c r="K1069" s="58">
        <f t="shared" si="72"/>
        <v>-1</v>
      </c>
      <c r="L1069" s="58">
        <f t="shared" si="73"/>
        <v>0</v>
      </c>
      <c r="N1069" s="5"/>
      <c r="O1069" s="5"/>
      <c r="Q1069" s="5"/>
      <c r="R1069" s="5"/>
    </row>
    <row r="1070" spans="1:18" s="129" customFormat="1" x14ac:dyDescent="0.2">
      <c r="A1070" s="171" t="s">
        <v>2662</v>
      </c>
      <c r="B1070" s="145" t="s">
        <v>2663</v>
      </c>
      <c r="C1070" s="172" t="s">
        <v>2659</v>
      </c>
      <c r="D1070" s="171" t="s">
        <v>179</v>
      </c>
      <c r="E1070" s="171" t="s">
        <v>2403</v>
      </c>
      <c r="F1070" s="173">
        <v>6.8584190000000003E-2</v>
      </c>
      <c r="G1070" s="173">
        <v>6.4867140000000004E-2</v>
      </c>
      <c r="H1070" s="58">
        <f t="shared" si="71"/>
        <v>5.7302510947761842E-2</v>
      </c>
      <c r="I1070" s="173">
        <v>0</v>
      </c>
      <c r="J1070" s="173">
        <v>1.183972E-2</v>
      </c>
      <c r="K1070" s="58">
        <f t="shared" si="72"/>
        <v>-1</v>
      </c>
      <c r="L1070" s="58">
        <f t="shared" si="73"/>
        <v>0</v>
      </c>
      <c r="N1070" s="5"/>
      <c r="O1070" s="5"/>
      <c r="Q1070" s="5"/>
      <c r="R1070" s="5"/>
    </row>
    <row r="1071" spans="1:18" s="129" customFormat="1" x14ac:dyDescent="0.2">
      <c r="A1071" s="171" t="s">
        <v>1496</v>
      </c>
      <c r="B1071" s="145" t="s">
        <v>1195</v>
      </c>
      <c r="C1071" s="171" t="s">
        <v>234</v>
      </c>
      <c r="D1071" s="171" t="s">
        <v>179</v>
      </c>
      <c r="E1071" s="171" t="s">
        <v>180</v>
      </c>
      <c r="F1071" s="173">
        <v>4.4534749999999998E-2</v>
      </c>
      <c r="G1071" s="173">
        <v>0.64172834000000001</v>
      </c>
      <c r="H1071" s="58">
        <f t="shared" si="71"/>
        <v>-0.93060186495737429</v>
      </c>
      <c r="I1071" s="173">
        <v>0</v>
      </c>
      <c r="J1071" s="173">
        <v>9.0813600000000001E-3</v>
      </c>
      <c r="K1071" s="58">
        <f t="shared" si="72"/>
        <v>-1</v>
      </c>
      <c r="L1071" s="58">
        <f t="shared" si="73"/>
        <v>0</v>
      </c>
      <c r="M1071" s="5"/>
      <c r="N1071" s="5"/>
      <c r="O1071" s="5"/>
      <c r="P1071" s="5"/>
      <c r="Q1071" s="5"/>
      <c r="R1071" s="5"/>
    </row>
    <row r="1072" spans="1:18" s="129" customFormat="1" x14ac:dyDescent="0.2">
      <c r="A1072" s="171" t="s">
        <v>1902</v>
      </c>
      <c r="B1072" s="145" t="s">
        <v>1894</v>
      </c>
      <c r="C1072" s="171" t="s">
        <v>1900</v>
      </c>
      <c r="D1072" s="171" t="s">
        <v>609</v>
      </c>
      <c r="E1072" s="171" t="s">
        <v>706</v>
      </c>
      <c r="F1072" s="173">
        <v>1.2392820000000001E-2</v>
      </c>
      <c r="G1072" s="173">
        <v>2.9751549999999998E-2</v>
      </c>
      <c r="H1072" s="58">
        <f t="shared" si="71"/>
        <v>-0.58345632412428927</v>
      </c>
      <c r="I1072" s="173">
        <v>0</v>
      </c>
      <c r="J1072" s="173">
        <v>6.9443100000000004E-3</v>
      </c>
      <c r="K1072" s="58">
        <f t="shared" si="72"/>
        <v>-1</v>
      </c>
      <c r="L1072" s="58">
        <f t="shared" si="73"/>
        <v>0</v>
      </c>
      <c r="N1072" s="5"/>
      <c r="O1072" s="5"/>
      <c r="Q1072" s="5"/>
      <c r="R1072" s="5"/>
    </row>
    <row r="1073" spans="1:18" s="129" customFormat="1" x14ac:dyDescent="0.2">
      <c r="A1073" s="171" t="s">
        <v>1428</v>
      </c>
      <c r="B1073" s="145" t="s">
        <v>172</v>
      </c>
      <c r="C1073" s="171" t="s">
        <v>637</v>
      </c>
      <c r="D1073" s="171" t="s">
        <v>178</v>
      </c>
      <c r="E1073" s="171" t="s">
        <v>706</v>
      </c>
      <c r="F1073" s="173">
        <v>0.51276169000000005</v>
      </c>
      <c r="G1073" s="173">
        <v>8.8612399999999994E-3</v>
      </c>
      <c r="H1073" s="58">
        <f t="shared" si="71"/>
        <v>56.865681326766918</v>
      </c>
      <c r="I1073" s="173">
        <v>0</v>
      </c>
      <c r="J1073" s="173">
        <v>6.8282600000000001E-3</v>
      </c>
      <c r="K1073" s="58">
        <f t="shared" si="72"/>
        <v>-1</v>
      </c>
      <c r="L1073" s="58">
        <f t="shared" si="73"/>
        <v>0</v>
      </c>
      <c r="M1073" s="5"/>
      <c r="N1073" s="5"/>
      <c r="O1073" s="5"/>
      <c r="P1073" s="5"/>
      <c r="Q1073" s="5"/>
      <c r="R1073" s="5"/>
    </row>
    <row r="1074" spans="1:18" s="129" customFormat="1" x14ac:dyDescent="0.2">
      <c r="A1074" s="171" t="s">
        <v>1411</v>
      </c>
      <c r="B1074" s="145" t="s">
        <v>265</v>
      </c>
      <c r="C1074" s="171" t="s">
        <v>637</v>
      </c>
      <c r="D1074" s="171" t="s">
        <v>178</v>
      </c>
      <c r="E1074" s="171" t="s">
        <v>706</v>
      </c>
      <c r="F1074" s="173">
        <v>0.22070232999999997</v>
      </c>
      <c r="G1074" s="173">
        <v>0.34732221999999996</v>
      </c>
      <c r="H1074" s="58">
        <f t="shared" si="71"/>
        <v>-0.36456029216904118</v>
      </c>
      <c r="I1074" s="173">
        <v>0</v>
      </c>
      <c r="J1074" s="173">
        <v>6.2271999999999996E-3</v>
      </c>
      <c r="K1074" s="58">
        <f t="shared" si="72"/>
        <v>-1</v>
      </c>
      <c r="L1074" s="58">
        <f t="shared" si="73"/>
        <v>0</v>
      </c>
      <c r="M1074" s="5"/>
      <c r="N1074" s="5"/>
      <c r="O1074" s="5"/>
      <c r="P1074" s="5"/>
      <c r="Q1074" s="5"/>
      <c r="R1074" s="5"/>
    </row>
    <row r="1075" spans="1:18" s="129" customFormat="1" x14ac:dyDescent="0.2">
      <c r="A1075" s="171" t="s">
        <v>3159</v>
      </c>
      <c r="B1075" s="145" t="s">
        <v>1888</v>
      </c>
      <c r="C1075" s="171" t="s">
        <v>1678</v>
      </c>
      <c r="D1075" s="171" t="s">
        <v>179</v>
      </c>
      <c r="E1075" s="171" t="s">
        <v>706</v>
      </c>
      <c r="F1075" s="173">
        <v>0.30753460999999999</v>
      </c>
      <c r="G1075" s="173">
        <v>3.1803089999999999E-2</v>
      </c>
      <c r="H1075" s="58">
        <f t="shared" si="71"/>
        <v>8.6699600573403401</v>
      </c>
      <c r="I1075" s="173">
        <v>0</v>
      </c>
      <c r="J1075" s="173">
        <v>5.43788E-3</v>
      </c>
      <c r="K1075" s="58">
        <f t="shared" si="72"/>
        <v>-1</v>
      </c>
      <c r="L1075" s="58">
        <f t="shared" si="73"/>
        <v>0</v>
      </c>
      <c r="M1075" s="5"/>
      <c r="N1075" s="5"/>
      <c r="O1075" s="5"/>
      <c r="P1075" s="5"/>
      <c r="Q1075" s="5"/>
      <c r="R1075" s="5"/>
    </row>
    <row r="1076" spans="1:18" s="129" customFormat="1" x14ac:dyDescent="0.2">
      <c r="A1076" s="171" t="s">
        <v>3069</v>
      </c>
      <c r="B1076" s="145" t="s">
        <v>1809</v>
      </c>
      <c r="C1076" s="171" t="s">
        <v>637</v>
      </c>
      <c r="D1076" s="171" t="s">
        <v>178</v>
      </c>
      <c r="E1076" s="171" t="s">
        <v>706</v>
      </c>
      <c r="F1076" s="173">
        <v>0.48286110999999998</v>
      </c>
      <c r="G1076" s="173">
        <v>0.47572397</v>
      </c>
      <c r="H1076" s="58">
        <f t="shared" si="71"/>
        <v>1.5002691581843086E-2</v>
      </c>
      <c r="I1076" s="173">
        <v>0</v>
      </c>
      <c r="J1076" s="173">
        <v>1.4704000000000002E-3</v>
      </c>
      <c r="K1076" s="58">
        <f t="shared" si="72"/>
        <v>-1</v>
      </c>
      <c r="L1076" s="58">
        <f t="shared" si="73"/>
        <v>0</v>
      </c>
      <c r="N1076" s="5"/>
      <c r="O1076" s="5"/>
      <c r="Q1076" s="5"/>
      <c r="R1076" s="5"/>
    </row>
    <row r="1077" spans="1:18" s="129" customFormat="1" x14ac:dyDescent="0.2">
      <c r="A1077" s="171" t="s">
        <v>3191</v>
      </c>
      <c r="B1077" s="145" t="s">
        <v>1006</v>
      </c>
      <c r="C1077" s="171" t="s">
        <v>640</v>
      </c>
      <c r="D1077" s="171" t="s">
        <v>179</v>
      </c>
      <c r="E1077" s="171" t="s">
        <v>706</v>
      </c>
      <c r="F1077" s="173">
        <v>0.10821582</v>
      </c>
      <c r="G1077" s="173">
        <v>0</v>
      </c>
      <c r="H1077" s="58" t="str">
        <f t="shared" si="71"/>
        <v/>
      </c>
      <c r="I1077" s="173">
        <v>0</v>
      </c>
      <c r="J1077" s="173">
        <v>0</v>
      </c>
      <c r="K1077" s="58" t="str">
        <f t="shared" si="72"/>
        <v/>
      </c>
      <c r="L1077" s="58">
        <f t="shared" si="73"/>
        <v>0</v>
      </c>
      <c r="N1077" s="5"/>
      <c r="O1077" s="5"/>
      <c r="Q1077" s="5"/>
      <c r="R1077" s="5"/>
    </row>
    <row r="1078" spans="1:18" s="129" customFormat="1" x14ac:dyDescent="0.2">
      <c r="A1078" s="171" t="s">
        <v>1456</v>
      </c>
      <c r="B1078" s="145" t="s">
        <v>1457</v>
      </c>
      <c r="C1078" s="171" t="s">
        <v>637</v>
      </c>
      <c r="D1078" s="171" t="s">
        <v>178</v>
      </c>
      <c r="E1078" s="171" t="s">
        <v>706</v>
      </c>
      <c r="F1078" s="173">
        <v>9.2173619999999998E-2</v>
      </c>
      <c r="G1078" s="173">
        <v>1.1525959999999998E-2</v>
      </c>
      <c r="H1078" s="58">
        <f t="shared" si="71"/>
        <v>6.9970449316152417</v>
      </c>
      <c r="I1078" s="173">
        <v>0</v>
      </c>
      <c r="J1078" s="173">
        <v>0</v>
      </c>
      <c r="K1078" s="58" t="str">
        <f t="shared" si="72"/>
        <v/>
      </c>
      <c r="L1078" s="58">
        <f t="shared" si="73"/>
        <v>0</v>
      </c>
      <c r="M1078" s="5"/>
      <c r="N1078" s="5"/>
      <c r="O1078" s="5"/>
      <c r="P1078" s="5"/>
      <c r="Q1078" s="5"/>
      <c r="R1078" s="5"/>
    </row>
    <row r="1079" spans="1:18" s="129" customFormat="1" x14ac:dyDescent="0.2">
      <c r="A1079" s="171" t="s">
        <v>2116</v>
      </c>
      <c r="B1079" s="145" t="s">
        <v>2123</v>
      </c>
      <c r="C1079" s="171" t="s">
        <v>638</v>
      </c>
      <c r="D1079" s="171" t="s">
        <v>609</v>
      </c>
      <c r="E1079" s="171" t="s">
        <v>706</v>
      </c>
      <c r="F1079" s="173">
        <v>4.8924999999999999E-4</v>
      </c>
      <c r="G1079" s="173">
        <v>6.2843000000000005E-3</v>
      </c>
      <c r="H1079" s="58">
        <f t="shared" si="71"/>
        <v>-0.92214725585984114</v>
      </c>
      <c r="I1079" s="173">
        <v>0</v>
      </c>
      <c r="J1079" s="173">
        <v>0</v>
      </c>
      <c r="K1079" s="58" t="str">
        <f t="shared" si="72"/>
        <v/>
      </c>
      <c r="L1079" s="58">
        <f t="shared" si="73"/>
        <v>0</v>
      </c>
      <c r="M1079" s="5"/>
      <c r="N1079" s="5"/>
      <c r="O1079" s="5"/>
      <c r="P1079" s="5"/>
      <c r="Q1079" s="5"/>
      <c r="R1079" s="5"/>
    </row>
    <row r="1080" spans="1:18" s="129" customFormat="1" x14ac:dyDescent="0.2">
      <c r="A1080" s="171" t="s">
        <v>1989</v>
      </c>
      <c r="B1080" s="145" t="s">
        <v>679</v>
      </c>
      <c r="C1080" s="171" t="s">
        <v>1245</v>
      </c>
      <c r="D1080" s="171" t="s">
        <v>178</v>
      </c>
      <c r="E1080" s="171" t="s">
        <v>706</v>
      </c>
      <c r="F1080" s="173">
        <v>4.3852700000000001E-3</v>
      </c>
      <c r="G1080" s="173">
        <v>4.6477999999999998E-4</v>
      </c>
      <c r="H1080" s="58">
        <f t="shared" si="71"/>
        <v>8.4351521149791306</v>
      </c>
      <c r="I1080" s="173">
        <v>0</v>
      </c>
      <c r="J1080" s="173">
        <v>0</v>
      </c>
      <c r="K1080" s="58" t="str">
        <f t="shared" si="72"/>
        <v/>
      </c>
      <c r="L1080" s="58">
        <f t="shared" si="73"/>
        <v>0</v>
      </c>
      <c r="N1080" s="5"/>
      <c r="O1080" s="5"/>
      <c r="Q1080" s="5"/>
      <c r="R1080" s="5"/>
    </row>
    <row r="1081" spans="1:18" s="129" customFormat="1" x14ac:dyDescent="0.2">
      <c r="A1081" s="171" t="s">
        <v>2335</v>
      </c>
      <c r="B1081" s="145" t="s">
        <v>1995</v>
      </c>
      <c r="C1081" s="171" t="s">
        <v>2197</v>
      </c>
      <c r="D1081" s="171" t="s">
        <v>609</v>
      </c>
      <c r="E1081" s="171" t="s">
        <v>180</v>
      </c>
      <c r="F1081" s="173">
        <v>4.4539999999999998E-4</v>
      </c>
      <c r="G1081" s="173">
        <v>0.30669271000000004</v>
      </c>
      <c r="H1081" s="58">
        <f t="shared" si="71"/>
        <v>-0.99854773202793112</v>
      </c>
      <c r="I1081" s="173">
        <v>0</v>
      </c>
      <c r="J1081" s="173">
        <v>0</v>
      </c>
      <c r="K1081" s="58" t="str">
        <f t="shared" si="72"/>
        <v/>
      </c>
      <c r="L1081" s="58">
        <f t="shared" si="73"/>
        <v>0</v>
      </c>
      <c r="N1081" s="5"/>
      <c r="O1081" s="5"/>
      <c r="Q1081" s="5"/>
      <c r="R1081" s="5"/>
    </row>
    <row r="1082" spans="1:18" s="129" customFormat="1" x14ac:dyDescent="0.2">
      <c r="A1082" s="171" t="s">
        <v>1693</v>
      </c>
      <c r="B1082" s="145" t="s">
        <v>383</v>
      </c>
      <c r="C1082" s="171" t="s">
        <v>637</v>
      </c>
      <c r="D1082" s="171" t="s">
        <v>178</v>
      </c>
      <c r="E1082" s="171" t="s">
        <v>706</v>
      </c>
      <c r="F1082" s="173">
        <v>3.0128577799999996</v>
      </c>
      <c r="G1082" s="173">
        <v>3.1738608099999999</v>
      </c>
      <c r="H1082" s="58">
        <f t="shared" si="71"/>
        <v>-5.0727816888731292E-2</v>
      </c>
      <c r="I1082" s="173">
        <v>0</v>
      </c>
      <c r="J1082" s="173">
        <v>0</v>
      </c>
      <c r="K1082" s="58" t="str">
        <f t="shared" si="72"/>
        <v/>
      </c>
      <c r="L1082" s="58">
        <f t="shared" si="73"/>
        <v>0</v>
      </c>
      <c r="M1082" s="5"/>
      <c r="N1082" s="5"/>
      <c r="O1082" s="5"/>
      <c r="P1082" s="5"/>
      <c r="Q1082" s="5"/>
      <c r="R1082" s="5"/>
    </row>
    <row r="1083" spans="1:18" s="129" customFormat="1" x14ac:dyDescent="0.2">
      <c r="A1083" s="171" t="s">
        <v>1383</v>
      </c>
      <c r="B1083" s="145" t="s">
        <v>62</v>
      </c>
      <c r="C1083" s="171" t="s">
        <v>2247</v>
      </c>
      <c r="D1083" s="171" t="s">
        <v>179</v>
      </c>
      <c r="E1083" s="171" t="s">
        <v>180</v>
      </c>
      <c r="F1083" s="173">
        <v>0.16776696999999999</v>
      </c>
      <c r="G1083" s="173">
        <v>3.5425709999999999E-2</v>
      </c>
      <c r="H1083" s="58">
        <f t="shared" si="71"/>
        <v>3.7357405116227733</v>
      </c>
      <c r="I1083" s="173">
        <v>0</v>
      </c>
      <c r="J1083" s="173">
        <v>0</v>
      </c>
      <c r="K1083" s="58" t="str">
        <f t="shared" si="72"/>
        <v/>
      </c>
      <c r="L1083" s="58">
        <f t="shared" si="73"/>
        <v>0</v>
      </c>
      <c r="N1083" s="5"/>
      <c r="O1083" s="5"/>
      <c r="Q1083" s="5"/>
      <c r="R1083" s="5"/>
    </row>
    <row r="1084" spans="1:18" s="129" customFormat="1" x14ac:dyDescent="0.2">
      <c r="A1084" s="171" t="s">
        <v>2486</v>
      </c>
      <c r="B1084" s="145" t="s">
        <v>2487</v>
      </c>
      <c r="C1084" s="172" t="s">
        <v>2277</v>
      </c>
      <c r="D1084" s="171" t="s">
        <v>178</v>
      </c>
      <c r="E1084" s="171" t="s">
        <v>2403</v>
      </c>
      <c r="F1084" s="173">
        <v>7.16755E-3</v>
      </c>
      <c r="G1084" s="173">
        <v>1.7929799999999999E-2</v>
      </c>
      <c r="H1084" s="58">
        <f t="shared" si="71"/>
        <v>-0.60024372831821882</v>
      </c>
      <c r="I1084" s="173">
        <v>0</v>
      </c>
      <c r="J1084" s="173">
        <v>0</v>
      </c>
      <c r="K1084" s="58" t="str">
        <f t="shared" si="72"/>
        <v/>
      </c>
      <c r="L1084" s="58">
        <f t="shared" si="73"/>
        <v>0</v>
      </c>
      <c r="M1084" s="5"/>
      <c r="N1084" s="5"/>
      <c r="O1084" s="5"/>
      <c r="P1084" s="5"/>
      <c r="Q1084" s="5"/>
      <c r="R1084" s="5"/>
    </row>
    <row r="1085" spans="1:18" s="129" customFormat="1" x14ac:dyDescent="0.2">
      <c r="A1085" s="171" t="s">
        <v>1944</v>
      </c>
      <c r="B1085" s="145" t="s">
        <v>1228</v>
      </c>
      <c r="C1085" s="171" t="s">
        <v>2277</v>
      </c>
      <c r="D1085" s="171" t="s">
        <v>178</v>
      </c>
      <c r="E1085" s="171" t="s">
        <v>706</v>
      </c>
      <c r="F1085" s="173">
        <v>3.7764446600000001</v>
      </c>
      <c r="G1085" s="173">
        <v>2.5768416899999997</v>
      </c>
      <c r="H1085" s="58">
        <f t="shared" si="71"/>
        <v>0.4655322733466023</v>
      </c>
      <c r="I1085" s="173">
        <v>0</v>
      </c>
      <c r="J1085" s="173">
        <v>0</v>
      </c>
      <c r="K1085" s="58" t="str">
        <f t="shared" si="72"/>
        <v/>
      </c>
      <c r="L1085" s="58">
        <f t="shared" si="73"/>
        <v>0</v>
      </c>
      <c r="N1085" s="5"/>
      <c r="O1085" s="5"/>
      <c r="Q1085" s="5"/>
      <c r="R1085" s="5"/>
    </row>
    <row r="1086" spans="1:18" s="129" customFormat="1" x14ac:dyDescent="0.2">
      <c r="A1086" s="171" t="s">
        <v>1122</v>
      </c>
      <c r="B1086" s="145" t="s">
        <v>614</v>
      </c>
      <c r="C1086" s="171" t="s">
        <v>2197</v>
      </c>
      <c r="D1086" s="171" t="s">
        <v>609</v>
      </c>
      <c r="E1086" s="171" t="s">
        <v>706</v>
      </c>
      <c r="F1086" s="173">
        <v>2.2056999999999998E-4</v>
      </c>
      <c r="G1086" s="173">
        <v>0.12121691</v>
      </c>
      <c r="H1086" s="58">
        <f t="shared" si="71"/>
        <v>-0.99818036938905641</v>
      </c>
      <c r="I1086" s="173">
        <v>0</v>
      </c>
      <c r="J1086" s="173">
        <v>0</v>
      </c>
      <c r="K1086" s="58" t="str">
        <f t="shared" si="72"/>
        <v/>
      </c>
      <c r="L1086" s="58">
        <f t="shared" si="73"/>
        <v>0</v>
      </c>
      <c r="M1086" s="5"/>
      <c r="N1086" s="5"/>
      <c r="O1086" s="5"/>
      <c r="P1086" s="5"/>
      <c r="Q1086" s="5"/>
      <c r="R1086" s="5"/>
    </row>
    <row r="1087" spans="1:18" s="129" customFormat="1" x14ac:dyDescent="0.2">
      <c r="A1087" s="171" t="s">
        <v>3040</v>
      </c>
      <c r="B1087" s="145" t="s">
        <v>1509</v>
      </c>
      <c r="C1087" s="171" t="s">
        <v>2190</v>
      </c>
      <c r="D1087" s="171" t="s">
        <v>178</v>
      </c>
      <c r="E1087" s="171" t="s">
        <v>706</v>
      </c>
      <c r="F1087" s="173">
        <v>1.0814018300000001</v>
      </c>
      <c r="G1087" s="173">
        <v>0.76032986000000002</v>
      </c>
      <c r="H1087" s="58">
        <f t="shared" si="71"/>
        <v>0.42227983785879464</v>
      </c>
      <c r="I1087" s="173">
        <v>0</v>
      </c>
      <c r="J1087" s="173">
        <v>0</v>
      </c>
      <c r="K1087" s="58" t="str">
        <f t="shared" si="72"/>
        <v/>
      </c>
      <c r="L1087" s="58">
        <f t="shared" si="73"/>
        <v>0</v>
      </c>
      <c r="M1087" s="5"/>
      <c r="N1087" s="5"/>
      <c r="O1087" s="5"/>
      <c r="P1087" s="5"/>
      <c r="Q1087" s="5"/>
      <c r="R1087" s="5"/>
    </row>
    <row r="1088" spans="1:18" s="129" customFormat="1" x14ac:dyDescent="0.2">
      <c r="A1088" s="171" t="s">
        <v>2636</v>
      </c>
      <c r="B1088" s="145" t="s">
        <v>2637</v>
      </c>
      <c r="C1088" s="172" t="s">
        <v>1678</v>
      </c>
      <c r="D1088" s="171" t="s">
        <v>179</v>
      </c>
      <c r="E1088" s="171" t="s">
        <v>706</v>
      </c>
      <c r="F1088" s="173">
        <v>0.11976653999999999</v>
      </c>
      <c r="G1088" s="173">
        <v>5.5114799999999992E-3</v>
      </c>
      <c r="H1088" s="58">
        <f t="shared" ref="H1088:H1109" si="74">IF(ISERROR(F1088/G1088-1),"",IF((F1088/G1088-1)&gt;10000%,"",F1088/G1088-1))</f>
        <v>20.730377321517995</v>
      </c>
      <c r="I1088" s="173">
        <v>0</v>
      </c>
      <c r="J1088" s="173">
        <v>0</v>
      </c>
      <c r="K1088" s="58" t="str">
        <f t="shared" ref="K1088:K1109" si="75">IF(ISERROR(I1088/J1088-1),"",IF((I1088/J1088-1)&gt;10000%,"",I1088/J1088-1))</f>
        <v/>
      </c>
      <c r="L1088" s="58">
        <f t="shared" ref="L1088:L1119" si="76">IF(ISERROR(I1088/F1088),"",IF(I1088/F1088&gt;10000%,"",I1088/F1088))</f>
        <v>0</v>
      </c>
      <c r="N1088" s="5"/>
      <c r="O1088" s="5"/>
      <c r="Q1088" s="5"/>
      <c r="R1088" s="5"/>
    </row>
    <row r="1089" spans="1:18" s="129" customFormat="1" x14ac:dyDescent="0.2">
      <c r="A1089" s="171" t="s">
        <v>3143</v>
      </c>
      <c r="B1089" s="145" t="s">
        <v>2393</v>
      </c>
      <c r="C1089" s="172" t="s">
        <v>2277</v>
      </c>
      <c r="D1089" s="171" t="s">
        <v>179</v>
      </c>
      <c r="E1089" s="171" t="s">
        <v>706</v>
      </c>
      <c r="F1089" s="173">
        <v>0.58140188000000004</v>
      </c>
      <c r="G1089" s="173">
        <v>6.689697E-2</v>
      </c>
      <c r="H1089" s="58">
        <f t="shared" si="74"/>
        <v>7.6910046897490272</v>
      </c>
      <c r="I1089" s="173">
        <v>0</v>
      </c>
      <c r="J1089" s="173">
        <v>0</v>
      </c>
      <c r="K1089" s="58" t="str">
        <f t="shared" si="75"/>
        <v/>
      </c>
      <c r="L1089" s="58">
        <f t="shared" si="76"/>
        <v>0</v>
      </c>
      <c r="N1089" s="5"/>
      <c r="O1089" s="5"/>
      <c r="Q1089" s="5"/>
      <c r="R1089" s="5"/>
    </row>
    <row r="1090" spans="1:18" s="129" customFormat="1" x14ac:dyDescent="0.2">
      <c r="A1090" s="171" t="s">
        <v>1432</v>
      </c>
      <c r="B1090" s="145" t="s">
        <v>686</v>
      </c>
      <c r="C1090" s="171" t="s">
        <v>637</v>
      </c>
      <c r="D1090" s="171" t="s">
        <v>178</v>
      </c>
      <c r="E1090" s="171" t="s">
        <v>706</v>
      </c>
      <c r="F1090" s="173">
        <v>1.6467561000000002</v>
      </c>
      <c r="G1090" s="173">
        <v>3.9656085000000001</v>
      </c>
      <c r="H1090" s="58">
        <f t="shared" si="74"/>
        <v>-0.5847406268167924</v>
      </c>
      <c r="I1090" s="173">
        <v>0</v>
      </c>
      <c r="J1090" s="173">
        <v>0</v>
      </c>
      <c r="K1090" s="58" t="str">
        <f t="shared" si="75"/>
        <v/>
      </c>
      <c r="L1090" s="58">
        <f t="shared" si="76"/>
        <v>0</v>
      </c>
      <c r="N1090" s="5"/>
      <c r="O1090" s="5"/>
      <c r="Q1090" s="5"/>
      <c r="R1090" s="5"/>
    </row>
    <row r="1091" spans="1:18" s="129" customFormat="1" x14ac:dyDescent="0.2">
      <c r="A1091" s="171" t="s">
        <v>1198</v>
      </c>
      <c r="B1091" s="145" t="s">
        <v>1199</v>
      </c>
      <c r="C1091" s="171" t="s">
        <v>234</v>
      </c>
      <c r="D1091" s="171" t="s">
        <v>179</v>
      </c>
      <c r="E1091" s="171" t="s">
        <v>180</v>
      </c>
      <c r="F1091" s="173">
        <v>6.3146629999999995E-2</v>
      </c>
      <c r="G1091" s="173">
        <v>0.69857639999999999</v>
      </c>
      <c r="H1091" s="58">
        <f t="shared" si="74"/>
        <v>-0.90960669441452646</v>
      </c>
      <c r="I1091" s="173">
        <v>0</v>
      </c>
      <c r="J1091" s="173">
        <v>0</v>
      </c>
      <c r="K1091" s="58" t="str">
        <f t="shared" si="75"/>
        <v/>
      </c>
      <c r="L1091" s="58">
        <f t="shared" si="76"/>
        <v>0</v>
      </c>
      <c r="N1091" s="5"/>
      <c r="O1091" s="5"/>
      <c r="Q1091" s="5"/>
      <c r="R1091" s="5"/>
    </row>
    <row r="1092" spans="1:18" s="129" customFormat="1" x14ac:dyDescent="0.2">
      <c r="A1092" s="171" t="s">
        <v>2301</v>
      </c>
      <c r="B1092" s="145" t="s">
        <v>231</v>
      </c>
      <c r="C1092" s="171" t="s">
        <v>234</v>
      </c>
      <c r="D1092" s="171" t="s">
        <v>179</v>
      </c>
      <c r="E1092" s="171" t="s">
        <v>180</v>
      </c>
      <c r="F1092" s="173">
        <v>0.25114941000000002</v>
      </c>
      <c r="G1092" s="173">
        <v>0.18247354000000002</v>
      </c>
      <c r="H1092" s="58">
        <f t="shared" si="74"/>
        <v>0.37636070413277456</v>
      </c>
      <c r="I1092" s="173">
        <v>0</v>
      </c>
      <c r="J1092" s="173">
        <v>0</v>
      </c>
      <c r="K1092" s="58" t="str">
        <f t="shared" si="75"/>
        <v/>
      </c>
      <c r="L1092" s="58">
        <f t="shared" si="76"/>
        <v>0</v>
      </c>
      <c r="M1092" s="5"/>
      <c r="N1092" s="5"/>
      <c r="O1092" s="5"/>
      <c r="P1092" s="5"/>
      <c r="Q1092" s="5"/>
      <c r="R1092" s="5"/>
    </row>
    <row r="1093" spans="1:18" s="129" customFormat="1" x14ac:dyDescent="0.2">
      <c r="A1093" s="171" t="s">
        <v>1690</v>
      </c>
      <c r="B1093" s="145" t="s">
        <v>158</v>
      </c>
      <c r="C1093" s="171" t="s">
        <v>637</v>
      </c>
      <c r="D1093" s="171" t="s">
        <v>178</v>
      </c>
      <c r="E1093" s="171" t="s">
        <v>706</v>
      </c>
      <c r="F1093" s="173">
        <v>1.4490148300000001</v>
      </c>
      <c r="G1093" s="173">
        <v>5.30057446</v>
      </c>
      <c r="H1093" s="58">
        <f t="shared" si="74"/>
        <v>-0.72663060561930104</v>
      </c>
      <c r="I1093" s="173">
        <v>0</v>
      </c>
      <c r="J1093" s="173">
        <v>0</v>
      </c>
      <c r="K1093" s="58" t="str">
        <f t="shared" si="75"/>
        <v/>
      </c>
      <c r="L1093" s="58">
        <f t="shared" si="76"/>
        <v>0</v>
      </c>
      <c r="M1093" s="5"/>
      <c r="N1093" s="5"/>
      <c r="O1093" s="5"/>
      <c r="P1093" s="5"/>
      <c r="Q1093" s="5"/>
      <c r="R1093" s="5"/>
    </row>
    <row r="1094" spans="1:18" s="129" customFormat="1" x14ac:dyDescent="0.2">
      <c r="A1094" s="171" t="s">
        <v>2330</v>
      </c>
      <c r="B1094" s="145" t="s">
        <v>1998</v>
      </c>
      <c r="C1094" s="171" t="s">
        <v>2197</v>
      </c>
      <c r="D1094" s="171" t="s">
        <v>609</v>
      </c>
      <c r="E1094" s="171" t="s">
        <v>180</v>
      </c>
      <c r="F1094" s="173">
        <v>0.14992</v>
      </c>
      <c r="G1094" s="173">
        <v>0</v>
      </c>
      <c r="H1094" s="58" t="str">
        <f t="shared" si="74"/>
        <v/>
      </c>
      <c r="I1094" s="173">
        <v>0</v>
      </c>
      <c r="J1094" s="173">
        <v>0</v>
      </c>
      <c r="K1094" s="58" t="str">
        <f t="shared" si="75"/>
        <v/>
      </c>
      <c r="L1094" s="58">
        <f t="shared" si="76"/>
        <v>0</v>
      </c>
      <c r="M1094" s="5"/>
      <c r="N1094" s="5"/>
      <c r="O1094" s="5"/>
      <c r="P1094" s="5"/>
      <c r="Q1094" s="5"/>
      <c r="R1094" s="5"/>
    </row>
    <row r="1095" spans="1:18" s="129" customFormat="1" x14ac:dyDescent="0.2">
      <c r="A1095" s="171" t="s">
        <v>1901</v>
      </c>
      <c r="B1095" s="145" t="s">
        <v>1892</v>
      </c>
      <c r="C1095" s="171" t="s">
        <v>1156</v>
      </c>
      <c r="D1095" s="171" t="s">
        <v>179</v>
      </c>
      <c r="E1095" s="171" t="s">
        <v>180</v>
      </c>
      <c r="F1095" s="173">
        <v>2.7892880199999999</v>
      </c>
      <c r="G1095" s="173">
        <v>1.46768692</v>
      </c>
      <c r="H1095" s="58">
        <f t="shared" si="74"/>
        <v>0.90046527089033401</v>
      </c>
      <c r="I1095" s="173">
        <v>0</v>
      </c>
      <c r="J1095" s="173">
        <v>0</v>
      </c>
      <c r="K1095" s="58" t="str">
        <f t="shared" si="75"/>
        <v/>
      </c>
      <c r="L1095" s="58">
        <f t="shared" si="76"/>
        <v>0</v>
      </c>
      <c r="N1095" s="5"/>
      <c r="O1095" s="5"/>
      <c r="Q1095" s="5"/>
      <c r="R1095" s="5"/>
    </row>
    <row r="1096" spans="1:18" s="129" customFormat="1" x14ac:dyDescent="0.2">
      <c r="A1096" s="171" t="s">
        <v>1942</v>
      </c>
      <c r="B1096" s="145" t="s">
        <v>1788</v>
      </c>
      <c r="C1096" s="171" t="s">
        <v>2277</v>
      </c>
      <c r="D1096" s="171" t="s">
        <v>179</v>
      </c>
      <c r="E1096" s="171" t="s">
        <v>180</v>
      </c>
      <c r="F1096" s="173">
        <v>0.93157422000000001</v>
      </c>
      <c r="G1096" s="173">
        <v>1.11782754</v>
      </c>
      <c r="H1096" s="58">
        <f t="shared" si="74"/>
        <v>-0.16662080091531828</v>
      </c>
      <c r="I1096" s="173">
        <v>0</v>
      </c>
      <c r="J1096" s="173">
        <v>0</v>
      </c>
      <c r="K1096" s="58" t="str">
        <f t="shared" si="75"/>
        <v/>
      </c>
      <c r="L1096" s="58">
        <f t="shared" si="76"/>
        <v>0</v>
      </c>
      <c r="N1096" s="5"/>
      <c r="O1096" s="5"/>
      <c r="Q1096" s="5"/>
      <c r="R1096" s="5"/>
    </row>
    <row r="1097" spans="1:18" s="129" customFormat="1" x14ac:dyDescent="0.2">
      <c r="A1097" s="171" t="s">
        <v>2388</v>
      </c>
      <c r="B1097" s="145" t="s">
        <v>2389</v>
      </c>
      <c r="C1097" s="171" t="s">
        <v>2277</v>
      </c>
      <c r="D1097" s="171" t="s">
        <v>178</v>
      </c>
      <c r="E1097" s="171" t="s">
        <v>706</v>
      </c>
      <c r="F1097" s="173">
        <v>0.17159526999999999</v>
      </c>
      <c r="G1097" s="173">
        <v>1.70814303</v>
      </c>
      <c r="H1097" s="58">
        <f t="shared" si="74"/>
        <v>-0.89954279765436274</v>
      </c>
      <c r="I1097" s="173">
        <v>0</v>
      </c>
      <c r="J1097" s="173">
        <v>0</v>
      </c>
      <c r="K1097" s="58" t="str">
        <f t="shared" si="75"/>
        <v/>
      </c>
      <c r="L1097" s="58">
        <f t="shared" si="76"/>
        <v>0</v>
      </c>
      <c r="M1097" s="5"/>
      <c r="N1097" s="5"/>
      <c r="O1097" s="5"/>
      <c r="P1097" s="5"/>
      <c r="Q1097" s="5"/>
      <c r="R1097" s="5"/>
    </row>
    <row r="1098" spans="1:18" s="129" customFormat="1" x14ac:dyDescent="0.2">
      <c r="A1098" s="171" t="s">
        <v>3022</v>
      </c>
      <c r="B1098" s="145" t="s">
        <v>2384</v>
      </c>
      <c r="C1098" s="171" t="s">
        <v>2277</v>
      </c>
      <c r="D1098" s="171" t="s">
        <v>179</v>
      </c>
      <c r="E1098" s="171" t="s">
        <v>706</v>
      </c>
      <c r="F1098" s="173">
        <v>4.6355150000000005E-2</v>
      </c>
      <c r="G1098" s="173">
        <v>0.93359389999999998</v>
      </c>
      <c r="H1098" s="58">
        <f t="shared" si="74"/>
        <v>-0.95034762973494147</v>
      </c>
      <c r="I1098" s="173">
        <v>0</v>
      </c>
      <c r="J1098" s="173">
        <v>0</v>
      </c>
      <c r="K1098" s="58" t="str">
        <f t="shared" si="75"/>
        <v/>
      </c>
      <c r="L1098" s="58">
        <f t="shared" si="76"/>
        <v>0</v>
      </c>
      <c r="N1098" s="5"/>
      <c r="O1098" s="5"/>
      <c r="Q1098" s="5"/>
      <c r="R1098" s="5"/>
    </row>
    <row r="1099" spans="1:18" s="129" customFormat="1" x14ac:dyDescent="0.2">
      <c r="A1099" s="171" t="s">
        <v>2378</v>
      </c>
      <c r="B1099" s="145" t="s">
        <v>2379</v>
      </c>
      <c r="C1099" s="171" t="s">
        <v>2277</v>
      </c>
      <c r="D1099" s="171" t="s">
        <v>178</v>
      </c>
      <c r="E1099" s="171" t="s">
        <v>706</v>
      </c>
      <c r="F1099" s="173">
        <v>2.6355779999999999E-2</v>
      </c>
      <c r="G1099" s="173">
        <v>1.0812531599999999</v>
      </c>
      <c r="H1099" s="58">
        <f t="shared" si="74"/>
        <v>-0.97562478337635561</v>
      </c>
      <c r="I1099" s="173">
        <v>0</v>
      </c>
      <c r="J1099" s="173">
        <v>0</v>
      </c>
      <c r="K1099" s="58" t="str">
        <f t="shared" si="75"/>
        <v/>
      </c>
      <c r="L1099" s="58">
        <f t="shared" si="76"/>
        <v>0</v>
      </c>
      <c r="M1099" s="5"/>
      <c r="N1099" s="5"/>
      <c r="O1099" s="5"/>
      <c r="P1099" s="5"/>
      <c r="Q1099" s="5"/>
      <c r="R1099" s="5"/>
    </row>
    <row r="1100" spans="1:18" s="129" customFormat="1" x14ac:dyDescent="0.2">
      <c r="A1100" s="171" t="s">
        <v>3155</v>
      </c>
      <c r="B1100" s="172" t="s">
        <v>2381</v>
      </c>
      <c r="C1100" s="171" t="s">
        <v>2277</v>
      </c>
      <c r="D1100" s="171" t="s">
        <v>179</v>
      </c>
      <c r="E1100" s="171" t="s">
        <v>706</v>
      </c>
      <c r="F1100" s="173">
        <v>0.65373245999999996</v>
      </c>
      <c r="G1100" s="173">
        <v>3.6560080000000002E-2</v>
      </c>
      <c r="H1100" s="58">
        <f t="shared" si="74"/>
        <v>16.881045665107951</v>
      </c>
      <c r="I1100" s="173">
        <v>0</v>
      </c>
      <c r="J1100" s="173">
        <v>0</v>
      </c>
      <c r="K1100" s="58" t="str">
        <f t="shared" si="75"/>
        <v/>
      </c>
      <c r="L1100" s="58">
        <f t="shared" si="76"/>
        <v>0</v>
      </c>
      <c r="M1100" s="5"/>
      <c r="N1100" s="5"/>
      <c r="O1100" s="5"/>
      <c r="P1100" s="5"/>
      <c r="Q1100" s="5"/>
      <c r="R1100" s="5"/>
    </row>
    <row r="1101" spans="1:18" s="129" customFormat="1" x14ac:dyDescent="0.2">
      <c r="A1101" s="171" t="s">
        <v>2386</v>
      </c>
      <c r="B1101" s="172" t="s">
        <v>2387</v>
      </c>
      <c r="C1101" s="171" t="s">
        <v>2277</v>
      </c>
      <c r="D1101" s="171" t="s">
        <v>178</v>
      </c>
      <c r="E1101" s="171" t="s">
        <v>706</v>
      </c>
      <c r="F1101" s="173">
        <v>7.6414800000000005E-2</v>
      </c>
      <c r="G1101" s="173">
        <v>0.28423303999999999</v>
      </c>
      <c r="H1101" s="58">
        <f t="shared" si="74"/>
        <v>-0.73115440766492168</v>
      </c>
      <c r="I1101" s="173">
        <v>0</v>
      </c>
      <c r="J1101" s="173">
        <v>0</v>
      </c>
      <c r="K1101" s="58" t="str">
        <f t="shared" si="75"/>
        <v/>
      </c>
      <c r="L1101" s="58">
        <f t="shared" si="76"/>
        <v>0</v>
      </c>
      <c r="N1101" s="5"/>
      <c r="O1101" s="5"/>
      <c r="Q1101" s="5"/>
      <c r="R1101" s="5"/>
    </row>
    <row r="1102" spans="1:18" s="129" customFormat="1" x14ac:dyDescent="0.2">
      <c r="A1102" s="171" t="s">
        <v>1424</v>
      </c>
      <c r="B1102" s="172" t="s">
        <v>170</v>
      </c>
      <c r="C1102" s="171" t="s">
        <v>637</v>
      </c>
      <c r="D1102" s="171" t="s">
        <v>178</v>
      </c>
      <c r="E1102" s="171" t="s">
        <v>706</v>
      </c>
      <c r="F1102" s="173">
        <v>0.96196537999999998</v>
      </c>
      <c r="G1102" s="173">
        <v>7.4647539999999998E-2</v>
      </c>
      <c r="H1102" s="58">
        <f t="shared" si="74"/>
        <v>11.886765993896114</v>
      </c>
      <c r="I1102" s="173">
        <v>0</v>
      </c>
      <c r="J1102" s="173">
        <v>0</v>
      </c>
      <c r="K1102" s="58" t="str">
        <f t="shared" si="75"/>
        <v/>
      </c>
      <c r="L1102" s="58">
        <f t="shared" si="76"/>
        <v>0</v>
      </c>
      <c r="N1102" s="5"/>
      <c r="O1102" s="5"/>
      <c r="Q1102" s="5"/>
      <c r="R1102" s="5"/>
    </row>
    <row r="1103" spans="1:18" s="129" customFormat="1" x14ac:dyDescent="0.2">
      <c r="A1103" s="171" t="s">
        <v>1703</v>
      </c>
      <c r="B1103" s="172" t="s">
        <v>684</v>
      </c>
      <c r="C1103" s="171" t="s">
        <v>637</v>
      </c>
      <c r="D1103" s="171" t="s">
        <v>178</v>
      </c>
      <c r="E1103" s="171" t="s">
        <v>706</v>
      </c>
      <c r="F1103" s="173">
        <v>0.15976295000000001</v>
      </c>
      <c r="G1103" s="173">
        <v>0.24338723000000001</v>
      </c>
      <c r="H1103" s="58">
        <f t="shared" si="74"/>
        <v>-0.3435853228618444</v>
      </c>
      <c r="I1103" s="173">
        <v>0</v>
      </c>
      <c r="J1103" s="173">
        <v>0</v>
      </c>
      <c r="K1103" s="58" t="str">
        <f t="shared" si="75"/>
        <v/>
      </c>
      <c r="L1103" s="58">
        <f t="shared" si="76"/>
        <v>0</v>
      </c>
      <c r="N1103" s="5"/>
      <c r="O1103" s="5"/>
      <c r="Q1103" s="5"/>
      <c r="R1103" s="5"/>
    </row>
    <row r="1104" spans="1:18" s="129" customFormat="1" x14ac:dyDescent="0.2">
      <c r="A1104" s="171" t="s">
        <v>2492</v>
      </c>
      <c r="B1104" s="172" t="s">
        <v>2493</v>
      </c>
      <c r="C1104" s="172" t="s">
        <v>2277</v>
      </c>
      <c r="D1104" s="171" t="s">
        <v>178</v>
      </c>
      <c r="E1104" s="171" t="s">
        <v>2403</v>
      </c>
      <c r="F1104" s="173">
        <v>0</v>
      </c>
      <c r="G1104" s="173">
        <v>6.0780000000000001E-3</v>
      </c>
      <c r="H1104" s="58">
        <f t="shared" si="74"/>
        <v>-1</v>
      </c>
      <c r="I1104" s="173">
        <v>0</v>
      </c>
      <c r="J1104" s="173">
        <v>0</v>
      </c>
      <c r="K1104" s="58" t="str">
        <f t="shared" si="75"/>
        <v/>
      </c>
      <c r="L1104" s="58" t="str">
        <f t="shared" si="76"/>
        <v/>
      </c>
      <c r="N1104" s="5"/>
      <c r="O1104" s="5"/>
      <c r="Q1104" s="5"/>
      <c r="R1104" s="5"/>
    </row>
    <row r="1105" spans="1:18" s="129" customFormat="1" x14ac:dyDescent="0.2">
      <c r="A1105" s="171" t="s">
        <v>3010</v>
      </c>
      <c r="B1105" s="171" t="s">
        <v>2459</v>
      </c>
      <c r="C1105" s="171" t="s">
        <v>2277</v>
      </c>
      <c r="D1105" s="171" t="s">
        <v>179</v>
      </c>
      <c r="E1105" s="171" t="s">
        <v>2403</v>
      </c>
      <c r="F1105" s="173">
        <v>9.0156340000000001E-2</v>
      </c>
      <c r="G1105" s="173">
        <v>1.03755424</v>
      </c>
      <c r="H1105" s="58">
        <f t="shared" si="74"/>
        <v>-0.91310686562275534</v>
      </c>
      <c r="I1105" s="173">
        <v>0</v>
      </c>
      <c r="J1105" s="173">
        <v>0</v>
      </c>
      <c r="K1105" s="58" t="str">
        <f t="shared" si="75"/>
        <v/>
      </c>
      <c r="L1105" s="58">
        <f t="shared" si="76"/>
        <v>0</v>
      </c>
      <c r="M1105" s="5"/>
      <c r="N1105" s="5"/>
      <c r="O1105" s="5"/>
      <c r="P1105" s="5"/>
      <c r="Q1105" s="5"/>
      <c r="R1105" s="5"/>
    </row>
    <row r="1106" spans="1:18" s="129" customFormat="1" x14ac:dyDescent="0.2">
      <c r="A1106" s="171" t="s">
        <v>2320</v>
      </c>
      <c r="B1106" s="172" t="s">
        <v>1948</v>
      </c>
      <c r="C1106" s="171" t="s">
        <v>2197</v>
      </c>
      <c r="D1106" s="171" t="s">
        <v>609</v>
      </c>
      <c r="E1106" s="171" t="s">
        <v>180</v>
      </c>
      <c r="F1106" s="173">
        <v>0.100008</v>
      </c>
      <c r="G1106" s="173">
        <v>0</v>
      </c>
      <c r="H1106" s="58" t="str">
        <f t="shared" si="74"/>
        <v/>
      </c>
      <c r="I1106" s="173">
        <v>0</v>
      </c>
      <c r="J1106" s="173">
        <v>0</v>
      </c>
      <c r="K1106" s="58" t="str">
        <f t="shared" si="75"/>
        <v/>
      </c>
      <c r="L1106" s="58">
        <f t="shared" si="76"/>
        <v>0</v>
      </c>
      <c r="N1106" s="5"/>
      <c r="O1106" s="5"/>
      <c r="Q1106" s="5"/>
      <c r="R1106" s="5"/>
    </row>
    <row r="1107" spans="1:18" s="129" customFormat="1" x14ac:dyDescent="0.2">
      <c r="A1107" s="171" t="s">
        <v>3117</v>
      </c>
      <c r="B1107" s="172" t="s">
        <v>2382</v>
      </c>
      <c r="C1107" s="171" t="s">
        <v>2277</v>
      </c>
      <c r="D1107" s="171" t="s">
        <v>179</v>
      </c>
      <c r="E1107" s="171" t="s">
        <v>706</v>
      </c>
      <c r="F1107" s="173">
        <v>5.238934E-2</v>
      </c>
      <c r="G1107" s="173">
        <v>0.15016476000000001</v>
      </c>
      <c r="H1107" s="58">
        <f t="shared" si="74"/>
        <v>-0.65112094209054105</v>
      </c>
      <c r="I1107" s="173">
        <v>0</v>
      </c>
      <c r="J1107" s="173">
        <v>0</v>
      </c>
      <c r="K1107" s="58" t="str">
        <f t="shared" si="75"/>
        <v/>
      </c>
      <c r="L1107" s="58">
        <f t="shared" si="76"/>
        <v>0</v>
      </c>
      <c r="N1107" s="5"/>
      <c r="O1107" s="5"/>
      <c r="Q1107" s="5"/>
      <c r="R1107" s="5"/>
    </row>
    <row r="1108" spans="1:18" s="129" customFormat="1" x14ac:dyDescent="0.2">
      <c r="A1108" s="171" t="s">
        <v>3131</v>
      </c>
      <c r="B1108" s="172" t="s">
        <v>1005</v>
      </c>
      <c r="C1108" s="171" t="s">
        <v>640</v>
      </c>
      <c r="D1108" s="171" t="s">
        <v>179</v>
      </c>
      <c r="E1108" s="171" t="s">
        <v>706</v>
      </c>
      <c r="F1108" s="173">
        <v>0.37416182000000003</v>
      </c>
      <c r="G1108" s="173">
        <v>9.8670419999999995E-2</v>
      </c>
      <c r="H1108" s="58">
        <f t="shared" si="74"/>
        <v>2.792036356995339</v>
      </c>
      <c r="I1108" s="173">
        <v>0</v>
      </c>
      <c r="J1108" s="173">
        <v>0</v>
      </c>
      <c r="K1108" s="58" t="str">
        <f t="shared" si="75"/>
        <v/>
      </c>
      <c r="L1108" s="58">
        <f t="shared" si="76"/>
        <v>0</v>
      </c>
      <c r="N1108" s="5"/>
      <c r="O1108" s="5"/>
      <c r="Q1108" s="5"/>
      <c r="R1108" s="5"/>
    </row>
    <row r="1109" spans="1:18" s="129" customFormat="1" x14ac:dyDescent="0.2">
      <c r="A1109" s="171" t="s">
        <v>3166</v>
      </c>
      <c r="B1109" s="172" t="s">
        <v>2380</v>
      </c>
      <c r="C1109" s="171" t="s">
        <v>2277</v>
      </c>
      <c r="D1109" s="171" t="s">
        <v>178</v>
      </c>
      <c r="E1109" s="171" t="s">
        <v>706</v>
      </c>
      <c r="F1109" s="173">
        <v>5.0600029999999997E-2</v>
      </c>
      <c r="G1109" s="173">
        <v>2.173011E-2</v>
      </c>
      <c r="H1109" s="58">
        <f t="shared" si="74"/>
        <v>1.328567595838217</v>
      </c>
      <c r="I1109" s="173">
        <v>0</v>
      </c>
      <c r="J1109" s="173">
        <v>0</v>
      </c>
      <c r="K1109" s="58" t="str">
        <f t="shared" si="75"/>
        <v/>
      </c>
      <c r="L1109" s="58">
        <f t="shared" si="76"/>
        <v>0</v>
      </c>
      <c r="N1109" s="5"/>
      <c r="O1109" s="5"/>
      <c r="Q1109" s="5"/>
      <c r="R1109" s="5"/>
    </row>
    <row r="1110" spans="1:18" s="129" customFormat="1" x14ac:dyDescent="0.2">
      <c r="A1110" s="171" t="s">
        <v>2681</v>
      </c>
      <c r="B1110" s="145" t="s">
        <v>2682</v>
      </c>
      <c r="C1110" s="172" t="s">
        <v>639</v>
      </c>
      <c r="D1110" s="171" t="s">
        <v>609</v>
      </c>
      <c r="E1110" s="171" t="s">
        <v>2403</v>
      </c>
      <c r="F1110" s="173">
        <v>0</v>
      </c>
      <c r="G1110" s="173">
        <v>4.6256699999999998E-2</v>
      </c>
      <c r="H1110" s="58"/>
      <c r="I1110" s="173">
        <v>0</v>
      </c>
      <c r="J1110" s="173">
        <v>0</v>
      </c>
      <c r="K1110" s="58"/>
      <c r="L1110" s="58" t="str">
        <f t="shared" si="76"/>
        <v/>
      </c>
      <c r="N1110" s="5"/>
      <c r="O1110" s="5"/>
      <c r="Q1110" s="5"/>
      <c r="R1110" s="5"/>
    </row>
    <row r="1111" spans="1:18" s="129" customFormat="1" x14ac:dyDescent="0.2">
      <c r="A1111" s="171" t="s">
        <v>3172</v>
      </c>
      <c r="B1111" s="145" t="s">
        <v>2392</v>
      </c>
      <c r="C1111" s="172" t="s">
        <v>2277</v>
      </c>
      <c r="D1111" s="171" t="s">
        <v>179</v>
      </c>
      <c r="E1111" s="171" t="s">
        <v>706</v>
      </c>
      <c r="F1111" s="173">
        <v>0.14529059999999999</v>
      </c>
      <c r="G1111" s="173">
        <v>4.3854599999999999E-3</v>
      </c>
      <c r="H1111" s="58">
        <f>IF(ISERROR(F1111/G1111-1),"",IF((F1111/G1111-1)&gt;10000%,"",F1111/G1111-1))</f>
        <v>32.130070733742869</v>
      </c>
      <c r="I1111" s="173">
        <v>0</v>
      </c>
      <c r="J1111" s="173">
        <v>0</v>
      </c>
      <c r="K1111" s="58" t="str">
        <f>IF(ISERROR(I1111/J1111-1),"",IF((I1111/J1111-1)&gt;10000%,"",I1111/J1111-1))</f>
        <v/>
      </c>
      <c r="L1111" s="58">
        <f t="shared" si="76"/>
        <v>0</v>
      </c>
      <c r="N1111" s="5"/>
      <c r="O1111" s="5"/>
      <c r="Q1111" s="5"/>
      <c r="R1111" s="5"/>
    </row>
    <row r="1112" spans="1:18" s="129" customFormat="1" x14ac:dyDescent="0.2">
      <c r="A1112" s="171" t="s">
        <v>1684</v>
      </c>
      <c r="B1112" s="145" t="s">
        <v>153</v>
      </c>
      <c r="C1112" s="171" t="s">
        <v>637</v>
      </c>
      <c r="D1112" s="171" t="s">
        <v>178</v>
      </c>
      <c r="E1112" s="171" t="s">
        <v>706</v>
      </c>
      <c r="F1112" s="173">
        <v>0.68032811999999998</v>
      </c>
      <c r="G1112" s="173">
        <v>3.3043117999999998</v>
      </c>
      <c r="H1112" s="58">
        <f>IF(ISERROR(F1112/G1112-1),"",IF((F1112/G1112-1)&gt;10000%,"",F1112/G1112-1))</f>
        <v>-0.79410898208819158</v>
      </c>
      <c r="I1112" s="173">
        <v>0</v>
      </c>
      <c r="J1112" s="173">
        <v>0</v>
      </c>
      <c r="K1112" s="58" t="str">
        <f>IF(ISERROR(I1112/J1112-1),"",IF((I1112/J1112-1)&gt;10000%,"",I1112/J1112-1))</f>
        <v/>
      </c>
      <c r="L1112" s="58">
        <f t="shared" si="76"/>
        <v>0</v>
      </c>
      <c r="N1112" s="5"/>
      <c r="O1112" s="5"/>
      <c r="Q1112" s="5"/>
      <c r="R1112" s="5"/>
    </row>
    <row r="1113" spans="1:18" s="129" customFormat="1" x14ac:dyDescent="0.2">
      <c r="A1113" s="171" t="s">
        <v>2689</v>
      </c>
      <c r="B1113" s="145" t="s">
        <v>2690</v>
      </c>
      <c r="C1113" s="172" t="s">
        <v>2277</v>
      </c>
      <c r="D1113" s="171" t="s">
        <v>179</v>
      </c>
      <c r="E1113" s="171" t="s">
        <v>706</v>
      </c>
      <c r="F1113" s="173">
        <v>0.75219376000000004</v>
      </c>
      <c r="G1113" s="173">
        <v>1.8646099599999999</v>
      </c>
      <c r="H1113" s="58"/>
      <c r="I1113" s="173">
        <v>0</v>
      </c>
      <c r="J1113" s="173">
        <v>0</v>
      </c>
      <c r="K1113" s="58"/>
      <c r="L1113" s="58">
        <f t="shared" si="76"/>
        <v>0</v>
      </c>
      <c r="N1113" s="5"/>
      <c r="O1113" s="5"/>
      <c r="Q1113" s="5"/>
      <c r="R1113" s="5"/>
    </row>
    <row r="1114" spans="1:18" s="129" customFormat="1" x14ac:dyDescent="0.2">
      <c r="A1114" s="171" t="s">
        <v>1165</v>
      </c>
      <c r="B1114" s="145" t="s">
        <v>27</v>
      </c>
      <c r="C1114" s="171" t="s">
        <v>1156</v>
      </c>
      <c r="D1114" s="171" t="s">
        <v>179</v>
      </c>
      <c r="E1114" s="171" t="s">
        <v>180</v>
      </c>
      <c r="F1114" s="173">
        <v>1.3398500000000001E-2</v>
      </c>
      <c r="G1114" s="173">
        <v>5.1648769999999997E-2</v>
      </c>
      <c r="H1114" s="58">
        <f t="shared" ref="H1114:H1148" si="77">IF(ISERROR(F1114/G1114-1),"",IF((F1114/G1114-1)&gt;10000%,"",F1114/G1114-1))</f>
        <v>-0.74058433530943724</v>
      </c>
      <c r="I1114" s="173">
        <v>0</v>
      </c>
      <c r="J1114" s="173">
        <v>0</v>
      </c>
      <c r="K1114" s="58" t="str">
        <f t="shared" ref="K1114:K1148" si="78">IF(ISERROR(I1114/J1114-1),"",IF((I1114/J1114-1)&gt;10000%,"",I1114/J1114-1))</f>
        <v/>
      </c>
      <c r="L1114" s="58">
        <f t="shared" si="76"/>
        <v>0</v>
      </c>
      <c r="N1114" s="5"/>
      <c r="O1114" s="5"/>
      <c r="Q1114" s="5"/>
      <c r="R1114" s="5"/>
    </row>
    <row r="1115" spans="1:18" s="129" customFormat="1" x14ac:dyDescent="0.2">
      <c r="A1115" s="171" t="s">
        <v>1688</v>
      </c>
      <c r="B1115" s="145" t="s">
        <v>156</v>
      </c>
      <c r="C1115" s="171" t="s">
        <v>637</v>
      </c>
      <c r="D1115" s="171" t="s">
        <v>178</v>
      </c>
      <c r="E1115" s="171" t="s">
        <v>706</v>
      </c>
      <c r="F1115" s="173">
        <v>3.2185999999999998E-3</v>
      </c>
      <c r="G1115" s="173">
        <v>0.5570935600000001</v>
      </c>
      <c r="H1115" s="58">
        <f t="shared" si="77"/>
        <v>-0.99422251443725185</v>
      </c>
      <c r="I1115" s="173">
        <v>0</v>
      </c>
      <c r="J1115" s="173">
        <v>0</v>
      </c>
      <c r="K1115" s="58" t="str">
        <f t="shared" si="78"/>
        <v/>
      </c>
      <c r="L1115" s="58">
        <f t="shared" si="76"/>
        <v>0</v>
      </c>
      <c r="N1115" s="5"/>
      <c r="O1115" s="5"/>
      <c r="Q1115" s="5"/>
      <c r="R1115" s="5"/>
    </row>
    <row r="1116" spans="1:18" s="129" customFormat="1" x14ac:dyDescent="0.2">
      <c r="A1116" s="171" t="s">
        <v>1680</v>
      </c>
      <c r="B1116" s="172" t="s">
        <v>698</v>
      </c>
      <c r="C1116" s="171" t="s">
        <v>637</v>
      </c>
      <c r="D1116" s="171" t="s">
        <v>178</v>
      </c>
      <c r="E1116" s="171" t="s">
        <v>706</v>
      </c>
      <c r="F1116" s="173">
        <v>7.4380669999999996E-2</v>
      </c>
      <c r="G1116" s="173">
        <v>0.10165518</v>
      </c>
      <c r="H1116" s="58">
        <f t="shared" si="77"/>
        <v>-0.26830418282668922</v>
      </c>
      <c r="I1116" s="173">
        <v>0</v>
      </c>
      <c r="J1116" s="173">
        <v>0</v>
      </c>
      <c r="K1116" s="58" t="str">
        <f t="shared" si="78"/>
        <v/>
      </c>
      <c r="L1116" s="58">
        <f t="shared" si="76"/>
        <v>0</v>
      </c>
      <c r="M1116" s="5"/>
      <c r="N1116" s="5"/>
      <c r="O1116" s="5"/>
      <c r="P1116" s="5"/>
      <c r="Q1116" s="5"/>
      <c r="R1116" s="5"/>
    </row>
    <row r="1117" spans="1:18" s="129" customFormat="1" x14ac:dyDescent="0.2">
      <c r="A1117" s="171" t="s">
        <v>1426</v>
      </c>
      <c r="B1117" s="172" t="s">
        <v>171</v>
      </c>
      <c r="C1117" s="171" t="s">
        <v>637</v>
      </c>
      <c r="D1117" s="171" t="s">
        <v>178</v>
      </c>
      <c r="E1117" s="171" t="s">
        <v>706</v>
      </c>
      <c r="F1117" s="173">
        <v>0.19199511</v>
      </c>
      <c r="G1117" s="173">
        <v>1.1635E-3</v>
      </c>
      <c r="H1117" s="58" t="str">
        <f t="shared" si="77"/>
        <v/>
      </c>
      <c r="I1117" s="173">
        <v>0</v>
      </c>
      <c r="J1117" s="173">
        <v>0</v>
      </c>
      <c r="K1117" s="58" t="str">
        <f t="shared" si="78"/>
        <v/>
      </c>
      <c r="L1117" s="58">
        <f t="shared" si="76"/>
        <v>0</v>
      </c>
      <c r="N1117" s="5"/>
      <c r="O1117" s="5"/>
      <c r="Q1117" s="5"/>
      <c r="R1117" s="5"/>
    </row>
    <row r="1118" spans="1:18" s="129" customFormat="1" x14ac:dyDescent="0.2">
      <c r="A1118" s="171" t="s">
        <v>1742</v>
      </c>
      <c r="B1118" s="172" t="s">
        <v>1746</v>
      </c>
      <c r="C1118" s="171" t="s">
        <v>2247</v>
      </c>
      <c r="D1118" s="171" t="s">
        <v>179</v>
      </c>
      <c r="E1118" s="171" t="s">
        <v>180</v>
      </c>
      <c r="F1118" s="173">
        <v>1.599532E-2</v>
      </c>
      <c r="G1118" s="173">
        <v>2.145E-2</v>
      </c>
      <c r="H1118" s="58">
        <f t="shared" si="77"/>
        <v>-0.25429743589743592</v>
      </c>
      <c r="I1118" s="173">
        <v>0</v>
      </c>
      <c r="J1118" s="173">
        <v>0</v>
      </c>
      <c r="K1118" s="58" t="str">
        <f t="shared" si="78"/>
        <v/>
      </c>
      <c r="L1118" s="58">
        <f t="shared" si="76"/>
        <v>0</v>
      </c>
      <c r="N1118" s="5"/>
      <c r="O1118" s="5"/>
      <c r="Q1118" s="5"/>
      <c r="R1118" s="5"/>
    </row>
    <row r="1119" spans="1:18" s="129" customFormat="1" x14ac:dyDescent="0.2">
      <c r="A1119" s="171" t="s">
        <v>3170</v>
      </c>
      <c r="B1119" s="172" t="s">
        <v>1890</v>
      </c>
      <c r="C1119" s="171" t="s">
        <v>1678</v>
      </c>
      <c r="D1119" s="171" t="s">
        <v>609</v>
      </c>
      <c r="E1119" s="171" t="s">
        <v>706</v>
      </c>
      <c r="F1119" s="173">
        <v>0</v>
      </c>
      <c r="G1119" s="173">
        <v>4.914E-3</v>
      </c>
      <c r="H1119" s="58">
        <f t="shared" si="77"/>
        <v>-1</v>
      </c>
      <c r="I1119" s="173">
        <v>0</v>
      </c>
      <c r="J1119" s="173">
        <v>0</v>
      </c>
      <c r="K1119" s="58" t="str">
        <f t="shared" si="78"/>
        <v/>
      </c>
      <c r="L1119" s="58" t="str">
        <f t="shared" si="76"/>
        <v/>
      </c>
      <c r="M1119" s="5"/>
      <c r="N1119" s="5"/>
      <c r="O1119" s="5"/>
      <c r="P1119" s="5"/>
      <c r="Q1119" s="5"/>
      <c r="R1119" s="5"/>
    </row>
    <row r="1120" spans="1:18" s="129" customFormat="1" x14ac:dyDescent="0.2">
      <c r="A1120" s="171" t="s">
        <v>2398</v>
      </c>
      <c r="B1120" s="172" t="s">
        <v>2399</v>
      </c>
      <c r="C1120" s="171" t="s">
        <v>2277</v>
      </c>
      <c r="D1120" s="171" t="s">
        <v>178</v>
      </c>
      <c r="E1120" s="171" t="s">
        <v>706</v>
      </c>
      <c r="F1120" s="173">
        <v>0.46603115000000001</v>
      </c>
      <c r="G1120" s="173">
        <v>0.58613959999999998</v>
      </c>
      <c r="H1120" s="58">
        <f t="shared" si="77"/>
        <v>-0.20491440946832462</v>
      </c>
      <c r="I1120" s="173">
        <v>0</v>
      </c>
      <c r="J1120" s="173">
        <v>0</v>
      </c>
      <c r="K1120" s="58" t="str">
        <f t="shared" si="78"/>
        <v/>
      </c>
      <c r="L1120" s="58">
        <f t="shared" ref="L1120:L1148" si="79">IF(ISERROR(I1120/F1120),"",IF(I1120/F1120&gt;10000%,"",I1120/F1120))</f>
        <v>0</v>
      </c>
      <c r="N1120" s="5"/>
      <c r="O1120" s="5"/>
      <c r="Q1120" s="5"/>
      <c r="R1120" s="5"/>
    </row>
    <row r="1121" spans="1:18" s="129" customFormat="1" x14ac:dyDescent="0.2">
      <c r="A1121" s="171" t="s">
        <v>3171</v>
      </c>
      <c r="B1121" s="172" t="s">
        <v>1007</v>
      </c>
      <c r="C1121" s="172" t="s">
        <v>640</v>
      </c>
      <c r="D1121" s="171" t="s">
        <v>179</v>
      </c>
      <c r="E1121" s="171" t="s">
        <v>706</v>
      </c>
      <c r="F1121" s="173">
        <v>2.1673466000000001</v>
      </c>
      <c r="G1121" s="173">
        <v>4.8891999999999998E-3</v>
      </c>
      <c r="H1121" s="58" t="str">
        <f t="shared" si="77"/>
        <v/>
      </c>
      <c r="I1121" s="173">
        <v>0</v>
      </c>
      <c r="J1121" s="173">
        <v>0</v>
      </c>
      <c r="K1121" s="58" t="str">
        <f t="shared" si="78"/>
        <v/>
      </c>
      <c r="L1121" s="58">
        <f t="shared" si="79"/>
        <v>0</v>
      </c>
      <c r="N1121" s="5"/>
      <c r="O1121" s="5"/>
      <c r="Q1121" s="5"/>
      <c r="R1121" s="5"/>
    </row>
    <row r="1122" spans="1:18" s="129" customFormat="1" x14ac:dyDescent="0.2">
      <c r="A1122" s="171" t="s">
        <v>2482</v>
      </c>
      <c r="B1122" s="172" t="s">
        <v>2483</v>
      </c>
      <c r="C1122" s="172" t="s">
        <v>1900</v>
      </c>
      <c r="D1122" s="171" t="s">
        <v>609</v>
      </c>
      <c r="E1122" s="171" t="s">
        <v>706</v>
      </c>
      <c r="F1122" s="173">
        <v>0</v>
      </c>
      <c r="G1122" s="173">
        <v>2.9433600000000003E-3</v>
      </c>
      <c r="H1122" s="58">
        <f t="shared" si="77"/>
        <v>-1</v>
      </c>
      <c r="I1122" s="173">
        <v>0</v>
      </c>
      <c r="J1122" s="173">
        <v>0</v>
      </c>
      <c r="K1122" s="58" t="str">
        <f t="shared" si="78"/>
        <v/>
      </c>
      <c r="L1122" s="58" t="str">
        <f t="shared" si="79"/>
        <v/>
      </c>
      <c r="M1122" s="5"/>
      <c r="N1122" s="5"/>
      <c r="O1122" s="5"/>
      <c r="P1122" s="5"/>
      <c r="Q1122" s="5"/>
      <c r="R1122" s="5"/>
    </row>
    <row r="1123" spans="1:18" s="129" customFormat="1" x14ac:dyDescent="0.2">
      <c r="A1123" s="171" t="s">
        <v>2117</v>
      </c>
      <c r="B1123" s="172" t="s">
        <v>2124</v>
      </c>
      <c r="C1123" s="171" t="s">
        <v>1678</v>
      </c>
      <c r="D1123" s="171" t="s">
        <v>609</v>
      </c>
      <c r="E1123" s="171" t="s">
        <v>706</v>
      </c>
      <c r="F1123" s="173">
        <v>8.3300000000000006E-3</v>
      </c>
      <c r="G1123" s="173">
        <v>8.5897999999999999E-3</v>
      </c>
      <c r="H1123" s="58">
        <f t="shared" si="77"/>
        <v>-3.0245174509301642E-2</v>
      </c>
      <c r="I1123" s="173">
        <v>0</v>
      </c>
      <c r="J1123" s="173">
        <v>0</v>
      </c>
      <c r="K1123" s="58" t="str">
        <f t="shared" si="78"/>
        <v/>
      </c>
      <c r="L1123" s="58">
        <f t="shared" si="79"/>
        <v>0</v>
      </c>
      <c r="M1123" s="5"/>
      <c r="N1123" s="5"/>
      <c r="O1123" s="5"/>
      <c r="P1123" s="5"/>
      <c r="Q1123" s="5"/>
      <c r="R1123" s="5"/>
    </row>
    <row r="1124" spans="1:18" s="129" customFormat="1" x14ac:dyDescent="0.2">
      <c r="A1124" s="171" t="s">
        <v>3185</v>
      </c>
      <c r="B1124" s="172" t="s">
        <v>1818</v>
      </c>
      <c r="C1124" s="171" t="s">
        <v>2192</v>
      </c>
      <c r="D1124" s="171" t="s">
        <v>179</v>
      </c>
      <c r="E1124" s="171" t="s">
        <v>180</v>
      </c>
      <c r="F1124" s="173">
        <v>0</v>
      </c>
      <c r="G1124" s="173">
        <v>0</v>
      </c>
      <c r="H1124" s="58" t="str">
        <f t="shared" si="77"/>
        <v/>
      </c>
      <c r="I1124" s="173">
        <v>0</v>
      </c>
      <c r="J1124" s="173">
        <v>0</v>
      </c>
      <c r="K1124" s="58" t="str">
        <f t="shared" si="78"/>
        <v/>
      </c>
      <c r="L1124" s="58" t="str">
        <f t="shared" si="79"/>
        <v/>
      </c>
      <c r="N1124" s="5"/>
      <c r="O1124" s="5"/>
      <c r="Q1124" s="5"/>
      <c r="R1124" s="5"/>
    </row>
    <row r="1125" spans="1:18" s="129" customFormat="1" x14ac:dyDescent="0.2">
      <c r="A1125" s="171" t="s">
        <v>2400</v>
      </c>
      <c r="B1125" s="172" t="s">
        <v>2401</v>
      </c>
      <c r="C1125" s="171" t="s">
        <v>1900</v>
      </c>
      <c r="D1125" s="171" t="s">
        <v>609</v>
      </c>
      <c r="E1125" s="171" t="s">
        <v>706</v>
      </c>
      <c r="F1125" s="173">
        <v>0</v>
      </c>
      <c r="G1125" s="173">
        <v>0</v>
      </c>
      <c r="H1125" s="58" t="str">
        <f t="shared" si="77"/>
        <v/>
      </c>
      <c r="I1125" s="173">
        <v>0</v>
      </c>
      <c r="J1125" s="173">
        <v>0</v>
      </c>
      <c r="K1125" s="58" t="str">
        <f t="shared" si="78"/>
        <v/>
      </c>
      <c r="L1125" s="58" t="str">
        <f t="shared" si="79"/>
        <v/>
      </c>
      <c r="M1125" s="5"/>
      <c r="N1125" s="5"/>
      <c r="O1125" s="5"/>
      <c r="P1125" s="5"/>
      <c r="Q1125" s="5"/>
      <c r="R1125" s="5"/>
    </row>
    <row r="1126" spans="1:18" s="129" customFormat="1" x14ac:dyDescent="0.2">
      <c r="A1126" s="171" t="s">
        <v>1234</v>
      </c>
      <c r="B1126" s="172" t="s">
        <v>1235</v>
      </c>
      <c r="C1126" s="171" t="s">
        <v>2197</v>
      </c>
      <c r="D1126" s="171" t="s">
        <v>609</v>
      </c>
      <c r="E1126" s="171" t="s">
        <v>706</v>
      </c>
      <c r="F1126" s="173">
        <v>4.6618220000000002E-2</v>
      </c>
      <c r="G1126" s="173">
        <v>5.6587199999999999E-3</v>
      </c>
      <c r="H1126" s="58">
        <f t="shared" si="77"/>
        <v>7.2382977069019141</v>
      </c>
      <c r="I1126" s="173">
        <v>0</v>
      </c>
      <c r="J1126" s="173">
        <v>0</v>
      </c>
      <c r="K1126" s="58" t="str">
        <f t="shared" si="78"/>
        <v/>
      </c>
      <c r="L1126" s="58">
        <f t="shared" si="79"/>
        <v>0</v>
      </c>
      <c r="N1126" s="5"/>
      <c r="O1126" s="5"/>
      <c r="Q1126" s="5"/>
      <c r="R1126" s="5"/>
    </row>
    <row r="1127" spans="1:18" s="129" customFormat="1" x14ac:dyDescent="0.2">
      <c r="A1127" s="171" t="s">
        <v>1385</v>
      </c>
      <c r="B1127" s="172" t="s">
        <v>63</v>
      </c>
      <c r="C1127" s="171" t="s">
        <v>2247</v>
      </c>
      <c r="D1127" s="171" t="s">
        <v>179</v>
      </c>
      <c r="E1127" s="171" t="s">
        <v>180</v>
      </c>
      <c r="F1127" s="173">
        <v>1.438277E-2</v>
      </c>
      <c r="G1127" s="173">
        <v>1.97131E-3</v>
      </c>
      <c r="H1127" s="58">
        <f t="shared" si="77"/>
        <v>6.2960467912200517</v>
      </c>
      <c r="I1127" s="173">
        <v>0</v>
      </c>
      <c r="J1127" s="173">
        <v>0</v>
      </c>
      <c r="K1127" s="58" t="str">
        <f t="shared" si="78"/>
        <v/>
      </c>
      <c r="L1127" s="58">
        <f t="shared" si="79"/>
        <v>0</v>
      </c>
      <c r="N1127" s="5"/>
      <c r="O1127" s="5"/>
      <c r="Q1127" s="5"/>
      <c r="R1127" s="5"/>
    </row>
    <row r="1128" spans="1:18" s="129" customFormat="1" x14ac:dyDescent="0.2">
      <c r="A1128" s="171" t="s">
        <v>2657</v>
      </c>
      <c r="B1128" s="172" t="s">
        <v>2658</v>
      </c>
      <c r="C1128" s="172" t="s">
        <v>2659</v>
      </c>
      <c r="D1128" s="171" t="s">
        <v>179</v>
      </c>
      <c r="E1128" s="171" t="s">
        <v>706</v>
      </c>
      <c r="F1128" s="173">
        <v>1.34705E-3</v>
      </c>
      <c r="G1128" s="173">
        <v>0</v>
      </c>
      <c r="H1128" s="58" t="str">
        <f t="shared" si="77"/>
        <v/>
      </c>
      <c r="I1128" s="173">
        <v>0</v>
      </c>
      <c r="J1128" s="173">
        <v>0</v>
      </c>
      <c r="K1128" s="58" t="str">
        <f t="shared" si="78"/>
        <v/>
      </c>
      <c r="L1128" s="58">
        <f t="shared" si="79"/>
        <v>0</v>
      </c>
      <c r="N1128" s="5"/>
      <c r="O1128" s="5"/>
      <c r="Q1128" s="5"/>
      <c r="R1128" s="5"/>
    </row>
    <row r="1129" spans="1:18" s="129" customFormat="1" x14ac:dyDescent="0.2">
      <c r="A1129" s="171" t="s">
        <v>3118</v>
      </c>
      <c r="B1129" s="172" t="s">
        <v>1916</v>
      </c>
      <c r="C1129" s="171" t="s">
        <v>2197</v>
      </c>
      <c r="D1129" s="171" t="s">
        <v>609</v>
      </c>
      <c r="E1129" s="171" t="s">
        <v>706</v>
      </c>
      <c r="F1129" s="173">
        <v>0</v>
      </c>
      <c r="G1129" s="173">
        <v>0.14370637</v>
      </c>
      <c r="H1129" s="58">
        <f t="shared" si="77"/>
        <v>-1</v>
      </c>
      <c r="I1129" s="173">
        <v>0</v>
      </c>
      <c r="J1129" s="173">
        <v>0</v>
      </c>
      <c r="K1129" s="58" t="str">
        <f t="shared" si="78"/>
        <v/>
      </c>
      <c r="L1129" s="58" t="str">
        <f t="shared" si="79"/>
        <v/>
      </c>
      <c r="N1129" s="5"/>
      <c r="O1129" s="5"/>
      <c r="Q1129" s="5"/>
      <c r="R1129" s="5"/>
    </row>
    <row r="1130" spans="1:18" s="129" customFormat="1" x14ac:dyDescent="0.2">
      <c r="A1130" s="171" t="s">
        <v>3160</v>
      </c>
      <c r="B1130" s="184" t="s">
        <v>2465</v>
      </c>
      <c r="C1130" s="171" t="s">
        <v>692</v>
      </c>
      <c r="D1130" s="171" t="s">
        <v>178</v>
      </c>
      <c r="E1130" s="171" t="s">
        <v>2403</v>
      </c>
      <c r="F1130" s="173">
        <v>9.228306E-2</v>
      </c>
      <c r="G1130" s="173">
        <v>3.1696589999999997E-2</v>
      </c>
      <c r="H1130" s="58">
        <f t="shared" si="77"/>
        <v>1.911450727034044</v>
      </c>
      <c r="I1130" s="173">
        <v>0</v>
      </c>
      <c r="J1130" s="173">
        <v>0</v>
      </c>
      <c r="K1130" s="58" t="str">
        <f t="shared" si="78"/>
        <v/>
      </c>
      <c r="L1130" s="58">
        <f t="shared" si="79"/>
        <v>0</v>
      </c>
      <c r="M1130" s="5"/>
      <c r="N1130" s="5"/>
      <c r="O1130" s="5"/>
      <c r="P1130" s="5"/>
      <c r="Q1130" s="5"/>
      <c r="R1130" s="5"/>
    </row>
    <row r="1131" spans="1:18" s="129" customFormat="1" x14ac:dyDescent="0.2">
      <c r="A1131" s="171" t="s">
        <v>1977</v>
      </c>
      <c r="B1131" s="172" t="s">
        <v>689</v>
      </c>
      <c r="C1131" s="171" t="s">
        <v>1245</v>
      </c>
      <c r="D1131" s="171" t="s">
        <v>178</v>
      </c>
      <c r="E1131" s="171" t="s">
        <v>706</v>
      </c>
      <c r="F1131" s="173">
        <v>7.3038599999999997E-3</v>
      </c>
      <c r="G1131" s="173">
        <v>1.5864900000000001E-3</v>
      </c>
      <c r="H1131" s="58">
        <f t="shared" si="77"/>
        <v>3.6037857156364046</v>
      </c>
      <c r="I1131" s="173">
        <v>0</v>
      </c>
      <c r="J1131" s="173">
        <v>0</v>
      </c>
      <c r="K1131" s="58" t="str">
        <f t="shared" si="78"/>
        <v/>
      </c>
      <c r="L1131" s="58">
        <f t="shared" si="79"/>
        <v>0</v>
      </c>
      <c r="N1131" s="5"/>
      <c r="O1131" s="5"/>
      <c r="Q1131" s="5"/>
      <c r="R1131" s="5"/>
    </row>
    <row r="1132" spans="1:18" s="129" customFormat="1" x14ac:dyDescent="0.2">
      <c r="A1132" s="171" t="s">
        <v>2484</v>
      </c>
      <c r="B1132" s="172" t="s">
        <v>2485</v>
      </c>
      <c r="C1132" s="172" t="s">
        <v>2277</v>
      </c>
      <c r="D1132" s="171" t="s">
        <v>178</v>
      </c>
      <c r="E1132" s="171" t="s">
        <v>2403</v>
      </c>
      <c r="F1132" s="173">
        <v>0</v>
      </c>
      <c r="G1132" s="173">
        <v>1.6754999999999999E-3</v>
      </c>
      <c r="H1132" s="58">
        <f t="shared" si="77"/>
        <v>-1</v>
      </c>
      <c r="I1132" s="173">
        <v>0</v>
      </c>
      <c r="J1132" s="173">
        <v>0</v>
      </c>
      <c r="K1132" s="58" t="str">
        <f t="shared" si="78"/>
        <v/>
      </c>
      <c r="L1132" s="58" t="str">
        <f t="shared" si="79"/>
        <v/>
      </c>
      <c r="M1132" s="5"/>
      <c r="N1132" s="5"/>
      <c r="O1132" s="5"/>
      <c r="P1132" s="5"/>
      <c r="Q1132" s="5"/>
      <c r="R1132" s="5"/>
    </row>
    <row r="1133" spans="1:18" s="129" customFormat="1" x14ac:dyDescent="0.2">
      <c r="A1133" s="171" t="s">
        <v>3181</v>
      </c>
      <c r="B1133" s="172" t="s">
        <v>2474</v>
      </c>
      <c r="C1133" s="171" t="s">
        <v>2277</v>
      </c>
      <c r="D1133" s="171" t="s">
        <v>178</v>
      </c>
      <c r="E1133" s="171" t="s">
        <v>706</v>
      </c>
      <c r="F1133" s="173">
        <v>2.9545000000000001E-3</v>
      </c>
      <c r="G1133" s="173">
        <v>1.1765E-4</v>
      </c>
      <c r="H1133" s="58">
        <f t="shared" si="77"/>
        <v>24.112622184445389</v>
      </c>
      <c r="I1133" s="173">
        <v>0</v>
      </c>
      <c r="J1133" s="173">
        <v>0</v>
      </c>
      <c r="K1133" s="58" t="str">
        <f t="shared" si="78"/>
        <v/>
      </c>
      <c r="L1133" s="58">
        <f t="shared" si="79"/>
        <v>0</v>
      </c>
      <c r="N1133" s="5"/>
      <c r="O1133" s="5"/>
      <c r="Q1133" s="5"/>
      <c r="R1133" s="5"/>
    </row>
    <row r="1134" spans="1:18" s="129" customFormat="1" x14ac:dyDescent="0.2">
      <c r="A1134" s="171" t="s">
        <v>2660</v>
      </c>
      <c r="B1134" s="145" t="s">
        <v>2661</v>
      </c>
      <c r="C1134" s="172" t="s">
        <v>2659</v>
      </c>
      <c r="D1134" s="171" t="s">
        <v>179</v>
      </c>
      <c r="E1134" s="171" t="s">
        <v>2403</v>
      </c>
      <c r="F1134" s="173">
        <v>1.4250000000000001E-2</v>
      </c>
      <c r="G1134" s="173">
        <v>2.263E-4</v>
      </c>
      <c r="H1134" s="58">
        <f t="shared" si="77"/>
        <v>61.969509500662838</v>
      </c>
      <c r="I1134" s="173">
        <v>0</v>
      </c>
      <c r="J1134" s="173">
        <v>0</v>
      </c>
      <c r="K1134" s="58" t="str">
        <f t="shared" si="78"/>
        <v/>
      </c>
      <c r="L1134" s="58">
        <f t="shared" si="79"/>
        <v>0</v>
      </c>
      <c r="N1134" s="5"/>
      <c r="O1134" s="5"/>
      <c r="Q1134" s="5"/>
      <c r="R1134" s="5"/>
    </row>
    <row r="1135" spans="1:18" s="129" customFormat="1" x14ac:dyDescent="0.2">
      <c r="A1135" s="171" t="s">
        <v>3187</v>
      </c>
      <c r="B1135" s="145" t="s">
        <v>2391</v>
      </c>
      <c r="C1135" s="172" t="s">
        <v>2277</v>
      </c>
      <c r="D1135" s="171" t="s">
        <v>178</v>
      </c>
      <c r="E1135" s="171" t="s">
        <v>706</v>
      </c>
      <c r="F1135" s="173">
        <v>1.9834200000000001E-3</v>
      </c>
      <c r="G1135" s="173">
        <v>0</v>
      </c>
      <c r="H1135" s="58" t="str">
        <f t="shared" si="77"/>
        <v/>
      </c>
      <c r="I1135" s="173">
        <v>0</v>
      </c>
      <c r="J1135" s="173">
        <v>0</v>
      </c>
      <c r="K1135" s="58" t="str">
        <f t="shared" si="78"/>
        <v/>
      </c>
      <c r="L1135" s="58">
        <f t="shared" si="79"/>
        <v>0</v>
      </c>
      <c r="N1135" s="5"/>
      <c r="O1135" s="5"/>
      <c r="Q1135" s="5"/>
      <c r="R1135" s="5"/>
    </row>
    <row r="1136" spans="1:18" s="129" customFormat="1" x14ac:dyDescent="0.2">
      <c r="A1136" s="171" t="s">
        <v>2494</v>
      </c>
      <c r="B1136" s="145" t="s">
        <v>2495</v>
      </c>
      <c r="C1136" s="172" t="s">
        <v>2277</v>
      </c>
      <c r="D1136" s="171" t="s">
        <v>178</v>
      </c>
      <c r="E1136" s="171" t="s">
        <v>2403</v>
      </c>
      <c r="F1136" s="173">
        <v>5.5517320000000002E-2</v>
      </c>
      <c r="G1136" s="173">
        <v>1.1806000000000001E-2</v>
      </c>
      <c r="H1136" s="58">
        <f t="shared" si="77"/>
        <v>3.7024665424360492</v>
      </c>
      <c r="I1136" s="173">
        <v>0</v>
      </c>
      <c r="J1136" s="173">
        <v>0</v>
      </c>
      <c r="K1136" s="58" t="str">
        <f t="shared" si="78"/>
        <v/>
      </c>
      <c r="L1136" s="58">
        <f t="shared" si="79"/>
        <v>0</v>
      </c>
      <c r="N1136" s="5"/>
      <c r="O1136" s="5"/>
      <c r="Q1136" s="5"/>
      <c r="R1136" s="5"/>
    </row>
    <row r="1137" spans="1:18" s="129" customFormat="1" x14ac:dyDescent="0.2">
      <c r="A1137" s="171" t="s">
        <v>2437</v>
      </c>
      <c r="B1137" s="150" t="s">
        <v>2448</v>
      </c>
      <c r="C1137" s="171" t="s">
        <v>1678</v>
      </c>
      <c r="D1137" s="171" t="s">
        <v>179</v>
      </c>
      <c r="E1137" s="171" t="s">
        <v>706</v>
      </c>
      <c r="F1137" s="173">
        <v>0</v>
      </c>
      <c r="G1137" s="173">
        <v>0</v>
      </c>
      <c r="H1137" s="58" t="str">
        <f t="shared" si="77"/>
        <v/>
      </c>
      <c r="I1137" s="173">
        <v>0</v>
      </c>
      <c r="J1137" s="173">
        <v>0</v>
      </c>
      <c r="K1137" s="58" t="str">
        <f t="shared" si="78"/>
        <v/>
      </c>
      <c r="L1137" s="58" t="str">
        <f t="shared" si="79"/>
        <v/>
      </c>
      <c r="N1137" s="5"/>
      <c r="O1137" s="5"/>
      <c r="Q1137" s="5"/>
      <c r="R1137" s="5"/>
    </row>
    <row r="1138" spans="1:18" s="129" customFormat="1" x14ac:dyDescent="0.2">
      <c r="A1138" s="171" t="s">
        <v>1990</v>
      </c>
      <c r="B1138" s="145" t="s">
        <v>1895</v>
      </c>
      <c r="C1138" s="171" t="s">
        <v>1886</v>
      </c>
      <c r="D1138" s="171" t="s">
        <v>609</v>
      </c>
      <c r="E1138" s="171" t="s">
        <v>180</v>
      </c>
      <c r="F1138" s="173">
        <v>0</v>
      </c>
      <c r="G1138" s="173">
        <v>0</v>
      </c>
      <c r="H1138" s="58" t="str">
        <f t="shared" si="77"/>
        <v/>
      </c>
      <c r="I1138" s="173">
        <v>0</v>
      </c>
      <c r="J1138" s="173">
        <v>0</v>
      </c>
      <c r="K1138" s="58" t="str">
        <f t="shared" si="78"/>
        <v/>
      </c>
      <c r="L1138" s="58" t="str">
        <f t="shared" si="79"/>
        <v/>
      </c>
      <c r="N1138" s="5"/>
      <c r="O1138" s="5"/>
      <c r="Q1138" s="5"/>
      <c r="R1138" s="5"/>
    </row>
    <row r="1139" spans="1:18" s="129" customFormat="1" x14ac:dyDescent="0.2">
      <c r="A1139" s="171" t="s">
        <v>2114</v>
      </c>
      <c r="B1139" s="145" t="s">
        <v>2119</v>
      </c>
      <c r="C1139" s="171" t="s">
        <v>1900</v>
      </c>
      <c r="D1139" s="171" t="s">
        <v>609</v>
      </c>
      <c r="E1139" s="171" t="s">
        <v>706</v>
      </c>
      <c r="F1139" s="173">
        <v>0</v>
      </c>
      <c r="G1139" s="173">
        <v>0</v>
      </c>
      <c r="H1139" s="58" t="str">
        <f t="shared" si="77"/>
        <v/>
      </c>
      <c r="I1139" s="173">
        <v>0</v>
      </c>
      <c r="J1139" s="173">
        <v>0</v>
      </c>
      <c r="K1139" s="58" t="str">
        <f t="shared" si="78"/>
        <v/>
      </c>
      <c r="L1139" s="58" t="str">
        <f t="shared" si="79"/>
        <v/>
      </c>
      <c r="N1139" s="5"/>
      <c r="O1139" s="5"/>
      <c r="Q1139" s="5"/>
      <c r="R1139" s="5"/>
    </row>
    <row r="1140" spans="1:18" s="129" customFormat="1" x14ac:dyDescent="0.2">
      <c r="A1140" s="171" t="s">
        <v>3177</v>
      </c>
      <c r="B1140" s="145" t="s">
        <v>2383</v>
      </c>
      <c r="C1140" s="171" t="s">
        <v>2277</v>
      </c>
      <c r="D1140" s="171" t="s">
        <v>179</v>
      </c>
      <c r="E1140" s="171" t="s">
        <v>706</v>
      </c>
      <c r="F1140" s="173">
        <v>0</v>
      </c>
      <c r="G1140" s="173">
        <v>1.1823000000000001E-3</v>
      </c>
      <c r="H1140" s="58">
        <f t="shared" si="77"/>
        <v>-1</v>
      </c>
      <c r="I1140" s="173">
        <v>0</v>
      </c>
      <c r="J1140" s="173">
        <v>0</v>
      </c>
      <c r="K1140" s="58" t="str">
        <f t="shared" si="78"/>
        <v/>
      </c>
      <c r="L1140" s="58" t="str">
        <f t="shared" si="79"/>
        <v/>
      </c>
      <c r="N1140" s="5"/>
      <c r="O1140" s="5"/>
      <c r="Q1140" s="5"/>
      <c r="R1140" s="5"/>
    </row>
    <row r="1141" spans="1:18" s="129" customFormat="1" x14ac:dyDescent="0.2">
      <c r="A1141" s="171" t="s">
        <v>1208</v>
      </c>
      <c r="B1141" s="145" t="s">
        <v>1209</v>
      </c>
      <c r="C1141" s="171" t="s">
        <v>234</v>
      </c>
      <c r="D1141" s="171" t="s">
        <v>179</v>
      </c>
      <c r="E1141" s="171" t="s">
        <v>180</v>
      </c>
      <c r="F1141" s="173">
        <v>0.13780945</v>
      </c>
      <c r="G1141" s="173">
        <v>0.68691599999999997</v>
      </c>
      <c r="H1141" s="58">
        <f t="shared" si="77"/>
        <v>-0.79937947289042621</v>
      </c>
      <c r="I1141" s="173">
        <v>0</v>
      </c>
      <c r="J1141" s="173">
        <v>0</v>
      </c>
      <c r="K1141" s="58" t="str">
        <f t="shared" si="78"/>
        <v/>
      </c>
      <c r="L1141" s="58">
        <f t="shared" si="79"/>
        <v>0</v>
      </c>
      <c r="N1141" s="5"/>
      <c r="O1141" s="5"/>
      <c r="Q1141" s="5"/>
      <c r="R1141" s="5"/>
    </row>
    <row r="1142" spans="1:18" s="129" customFormat="1" x14ac:dyDescent="0.2">
      <c r="A1142" s="171" t="s">
        <v>2500</v>
      </c>
      <c r="B1142" s="145" t="s">
        <v>2501</v>
      </c>
      <c r="C1142" s="172" t="s">
        <v>2277</v>
      </c>
      <c r="D1142" s="171" t="s">
        <v>179</v>
      </c>
      <c r="E1142" s="171" t="s">
        <v>706</v>
      </c>
      <c r="F1142" s="173">
        <v>0</v>
      </c>
      <c r="G1142" s="173">
        <v>0</v>
      </c>
      <c r="H1142" s="58" t="str">
        <f t="shared" si="77"/>
        <v/>
      </c>
      <c r="I1142" s="173">
        <v>0</v>
      </c>
      <c r="J1142" s="173">
        <v>0</v>
      </c>
      <c r="K1142" s="58" t="str">
        <f t="shared" si="78"/>
        <v/>
      </c>
      <c r="L1142" s="58" t="str">
        <f t="shared" si="79"/>
        <v/>
      </c>
      <c r="N1142" s="5"/>
      <c r="O1142" s="5"/>
      <c r="Q1142" s="5"/>
      <c r="R1142" s="5"/>
    </row>
    <row r="1143" spans="1:18" s="129" customFormat="1" x14ac:dyDescent="0.2">
      <c r="A1143" s="171" t="s">
        <v>3189</v>
      </c>
      <c r="B1143" s="145" t="s">
        <v>2397</v>
      </c>
      <c r="C1143" s="171" t="s">
        <v>2277</v>
      </c>
      <c r="D1143" s="171" t="s">
        <v>179</v>
      </c>
      <c r="E1143" s="171" t="s">
        <v>706</v>
      </c>
      <c r="F1143" s="173">
        <v>1.5410069399999999</v>
      </c>
      <c r="G1143" s="173">
        <v>0</v>
      </c>
      <c r="H1143" s="58" t="str">
        <f t="shared" si="77"/>
        <v/>
      </c>
      <c r="I1143" s="173">
        <v>0</v>
      </c>
      <c r="J1143" s="173">
        <v>0</v>
      </c>
      <c r="K1143" s="58" t="str">
        <f t="shared" si="78"/>
        <v/>
      </c>
      <c r="L1143" s="58">
        <f t="shared" si="79"/>
        <v>0</v>
      </c>
      <c r="N1143" s="5"/>
      <c r="O1143" s="5"/>
      <c r="Q1143" s="5"/>
      <c r="R1143" s="5"/>
    </row>
    <row r="1144" spans="1:18" s="129" customFormat="1" x14ac:dyDescent="0.2">
      <c r="A1144" s="171" t="s">
        <v>2496</v>
      </c>
      <c r="B1144" s="145" t="s">
        <v>2497</v>
      </c>
      <c r="C1144" s="172" t="s">
        <v>2277</v>
      </c>
      <c r="D1144" s="171" t="s">
        <v>179</v>
      </c>
      <c r="E1144" s="171" t="s">
        <v>706</v>
      </c>
      <c r="F1144" s="173">
        <v>2.6456873999999999</v>
      </c>
      <c r="G1144" s="173">
        <v>0.52885815000000003</v>
      </c>
      <c r="H1144" s="58">
        <f t="shared" si="77"/>
        <v>4.002640878277095</v>
      </c>
      <c r="I1144" s="173">
        <v>0</v>
      </c>
      <c r="J1144" s="173">
        <v>0</v>
      </c>
      <c r="K1144" s="58" t="str">
        <f t="shared" si="78"/>
        <v/>
      </c>
      <c r="L1144" s="58">
        <f t="shared" si="79"/>
        <v>0</v>
      </c>
      <c r="N1144" s="5"/>
      <c r="O1144" s="5"/>
      <c r="Q1144" s="5"/>
      <c r="R1144" s="5"/>
    </row>
    <row r="1145" spans="1:18" s="129" customFormat="1" x14ac:dyDescent="0.2">
      <c r="A1145" s="171" t="s">
        <v>2326</v>
      </c>
      <c r="B1145" s="145" t="s">
        <v>1997</v>
      </c>
      <c r="C1145" s="171" t="s">
        <v>2197</v>
      </c>
      <c r="D1145" s="171" t="s">
        <v>609</v>
      </c>
      <c r="E1145" s="171" t="s">
        <v>180</v>
      </c>
      <c r="F1145" s="173">
        <v>0</v>
      </c>
      <c r="G1145" s="173">
        <v>0</v>
      </c>
      <c r="H1145" s="58" t="str">
        <f t="shared" si="77"/>
        <v/>
      </c>
      <c r="I1145" s="173">
        <v>0</v>
      </c>
      <c r="J1145" s="173">
        <v>0</v>
      </c>
      <c r="K1145" s="58" t="str">
        <f t="shared" si="78"/>
        <v/>
      </c>
      <c r="L1145" s="58" t="str">
        <f t="shared" si="79"/>
        <v/>
      </c>
      <c r="N1145" s="5"/>
      <c r="O1145" s="5"/>
      <c r="Q1145" s="5"/>
      <c r="R1145" s="5"/>
    </row>
    <row r="1146" spans="1:18" s="129" customFormat="1" x14ac:dyDescent="0.2">
      <c r="A1146" s="171" t="s">
        <v>1990</v>
      </c>
      <c r="B1146" s="186" t="s">
        <v>2463</v>
      </c>
      <c r="C1146" s="171" t="s">
        <v>1886</v>
      </c>
      <c r="D1146" s="171" t="s">
        <v>609</v>
      </c>
      <c r="E1146" s="171" t="s">
        <v>2403</v>
      </c>
      <c r="F1146" s="173">
        <v>0</v>
      </c>
      <c r="G1146" s="173">
        <v>0</v>
      </c>
      <c r="H1146" s="58" t="str">
        <f t="shared" si="77"/>
        <v/>
      </c>
      <c r="I1146" s="173">
        <v>0</v>
      </c>
      <c r="J1146" s="173">
        <v>0</v>
      </c>
      <c r="K1146" s="58" t="str">
        <f t="shared" si="78"/>
        <v/>
      </c>
      <c r="L1146" s="58" t="str">
        <f t="shared" si="79"/>
        <v/>
      </c>
      <c r="N1146" s="5"/>
      <c r="O1146" s="5"/>
      <c r="Q1146" s="5"/>
      <c r="R1146" s="5"/>
    </row>
    <row r="1147" spans="1:18" s="129" customFormat="1" x14ac:dyDescent="0.2">
      <c r="A1147" s="171" t="s">
        <v>2436</v>
      </c>
      <c r="B1147" s="150" t="s">
        <v>2447</v>
      </c>
      <c r="C1147" s="171" t="s">
        <v>1678</v>
      </c>
      <c r="D1147" s="171" t="s">
        <v>179</v>
      </c>
      <c r="E1147" s="171" t="s">
        <v>706</v>
      </c>
      <c r="F1147" s="173">
        <v>0</v>
      </c>
      <c r="G1147" s="173">
        <v>0</v>
      </c>
      <c r="H1147" s="58" t="str">
        <f t="shared" si="77"/>
        <v/>
      </c>
      <c r="I1147" s="173">
        <v>0</v>
      </c>
      <c r="J1147" s="173">
        <v>0</v>
      </c>
      <c r="K1147" s="58" t="str">
        <f t="shared" si="78"/>
        <v/>
      </c>
      <c r="L1147" s="58" t="str">
        <f t="shared" si="79"/>
        <v/>
      </c>
      <c r="N1147" s="5"/>
      <c r="O1147" s="5"/>
      <c r="Q1147" s="5"/>
      <c r="R1147" s="5"/>
    </row>
    <row r="1148" spans="1:18" s="129" customFormat="1" x14ac:dyDescent="0.2">
      <c r="A1148" s="171" t="s">
        <v>3194</v>
      </c>
      <c r="B1148" s="145" t="s">
        <v>1645</v>
      </c>
      <c r="C1148" s="171" t="s">
        <v>2192</v>
      </c>
      <c r="D1148" s="171" t="s">
        <v>179</v>
      </c>
      <c r="E1148" s="171" t="s">
        <v>180</v>
      </c>
      <c r="F1148" s="173">
        <v>1.3889500000000001E-3</v>
      </c>
      <c r="G1148" s="173">
        <v>0</v>
      </c>
      <c r="H1148" s="58" t="str">
        <f t="shared" si="77"/>
        <v/>
      </c>
      <c r="I1148" s="173">
        <v>0</v>
      </c>
      <c r="J1148" s="173">
        <v>0</v>
      </c>
      <c r="K1148" s="58" t="str">
        <f t="shared" si="78"/>
        <v/>
      </c>
      <c r="L1148" s="58">
        <f t="shared" si="79"/>
        <v>0</v>
      </c>
      <c r="N1148" s="5"/>
      <c r="O1148" s="5"/>
      <c r="Q1148" s="5"/>
      <c r="R1148" s="5"/>
    </row>
    <row r="1149" spans="1:18" s="129" customFormat="1" x14ac:dyDescent="0.2">
      <c r="A1149" s="171" t="s">
        <v>2473</v>
      </c>
      <c r="B1149" s="145" t="s">
        <v>2776</v>
      </c>
      <c r="C1149" s="171" t="s">
        <v>2277</v>
      </c>
      <c r="D1149" s="171" t="s">
        <v>179</v>
      </c>
      <c r="E1149" s="171" t="s">
        <v>706</v>
      </c>
      <c r="F1149" s="173">
        <v>3.8210879999999996E-2</v>
      </c>
      <c r="G1149" s="173">
        <v>8.1703639999999994E-2</v>
      </c>
      <c r="H1149" s="58"/>
      <c r="I1149" s="173">
        <v>0</v>
      </c>
      <c r="J1149" s="173">
        <v>0</v>
      </c>
      <c r="K1149" s="58"/>
      <c r="L1149" s="58"/>
      <c r="N1149" s="5"/>
      <c r="O1149" s="5"/>
      <c r="Q1149" s="5"/>
      <c r="R1149" s="5"/>
    </row>
    <row r="1150" spans="1:18" s="129" customFormat="1" x14ac:dyDescent="0.2">
      <c r="A1150" s="171" t="s">
        <v>2772</v>
      </c>
      <c r="B1150" s="145" t="s">
        <v>2777</v>
      </c>
      <c r="C1150" s="171" t="s">
        <v>2277</v>
      </c>
      <c r="D1150" s="171" t="s">
        <v>179</v>
      </c>
      <c r="E1150" s="171" t="s">
        <v>706</v>
      </c>
      <c r="F1150" s="173">
        <v>0.45976176000000002</v>
      </c>
      <c r="G1150" s="173">
        <v>1.17738E-3</v>
      </c>
      <c r="H1150" s="58"/>
      <c r="I1150" s="173">
        <v>0</v>
      </c>
      <c r="J1150" s="173">
        <v>0</v>
      </c>
      <c r="K1150" s="58"/>
      <c r="L1150" s="58"/>
      <c r="N1150" s="5"/>
      <c r="O1150" s="5"/>
      <c r="Q1150" s="5"/>
      <c r="R1150" s="5"/>
    </row>
    <row r="1151" spans="1:18" s="129" customFormat="1" x14ac:dyDescent="0.2">
      <c r="A1151" s="171" t="s">
        <v>2774</v>
      </c>
      <c r="B1151" s="145" t="s">
        <v>2779</v>
      </c>
      <c r="C1151" s="171" t="s">
        <v>2247</v>
      </c>
      <c r="D1151" s="171" t="s">
        <v>179</v>
      </c>
      <c r="E1151" s="171" t="s">
        <v>2403</v>
      </c>
      <c r="F1151" s="173">
        <v>7.3530899999999996E-2</v>
      </c>
      <c r="G1151" s="173">
        <v>9.8135669999999994E-2</v>
      </c>
      <c r="H1151" s="58"/>
      <c r="I1151" s="173">
        <v>0</v>
      </c>
      <c r="J1151" s="173">
        <v>0</v>
      </c>
      <c r="K1151" s="58"/>
      <c r="L1151" s="58"/>
      <c r="N1151" s="5"/>
      <c r="O1151" s="5"/>
      <c r="Q1151" s="5"/>
      <c r="R1151" s="5"/>
    </row>
    <row r="1152" spans="1:18" s="129" customFormat="1" x14ac:dyDescent="0.2">
      <c r="A1152" s="171" t="s">
        <v>3192</v>
      </c>
      <c r="B1152" s="145" t="s">
        <v>2782</v>
      </c>
      <c r="C1152" s="171" t="s">
        <v>2192</v>
      </c>
      <c r="D1152" s="171" t="s">
        <v>178</v>
      </c>
      <c r="E1152" s="171" t="s">
        <v>706</v>
      </c>
      <c r="F1152" s="173">
        <v>0</v>
      </c>
      <c r="G1152" s="173">
        <v>0</v>
      </c>
      <c r="H1152" s="58"/>
      <c r="I1152" s="173">
        <v>0</v>
      </c>
      <c r="J1152" s="173">
        <v>0</v>
      </c>
      <c r="K1152" s="58"/>
      <c r="L1152" s="58"/>
      <c r="N1152" s="5"/>
      <c r="O1152" s="5"/>
      <c r="Q1152" s="5"/>
      <c r="R1152" s="5"/>
    </row>
    <row r="1153" spans="1:18" s="129" customFormat="1" x14ac:dyDescent="0.2">
      <c r="A1153" s="171" t="s">
        <v>3190</v>
      </c>
      <c r="B1153" s="145" t="s">
        <v>2006</v>
      </c>
      <c r="C1153" s="171" t="s">
        <v>692</v>
      </c>
      <c r="D1153" s="171" t="s">
        <v>179</v>
      </c>
      <c r="E1153" s="171" t="s">
        <v>706</v>
      </c>
      <c r="F1153" s="173">
        <v>0</v>
      </c>
      <c r="G1153" s="173">
        <v>0</v>
      </c>
      <c r="H1153" s="58" t="str">
        <f t="shared" ref="H1153:H1160" si="80">IF(ISERROR(F1153/G1153-1),"",IF((F1153/G1153-1)&gt;10000%,"",F1153/G1153-1))</f>
        <v/>
      </c>
      <c r="I1153" s="173">
        <v>0</v>
      </c>
      <c r="J1153" s="173">
        <v>0</v>
      </c>
      <c r="K1153" s="58" t="str">
        <f t="shared" ref="K1153:K1160" si="81">IF(ISERROR(I1153/J1153-1),"",IF((I1153/J1153-1)&gt;10000%,"",I1153/J1153-1))</f>
        <v/>
      </c>
      <c r="L1153" s="58" t="str">
        <f t="shared" ref="L1153:L1159" si="82">IF(ISERROR(I1153/F1153),"",IF(I1153/F1153&gt;10000%,"",I1153/F1153))</f>
        <v/>
      </c>
      <c r="N1153" s="5"/>
      <c r="O1153" s="5"/>
      <c r="Q1153" s="5"/>
      <c r="R1153" s="5"/>
    </row>
    <row r="1154" spans="1:18" s="129" customFormat="1" x14ac:dyDescent="0.2">
      <c r="A1154" s="171" t="s">
        <v>2332</v>
      </c>
      <c r="B1154" s="145" t="s">
        <v>2002</v>
      </c>
      <c r="C1154" s="171" t="s">
        <v>2197</v>
      </c>
      <c r="D1154" s="171" t="s">
        <v>609</v>
      </c>
      <c r="E1154" s="171" t="s">
        <v>180</v>
      </c>
      <c r="F1154" s="173">
        <v>0</v>
      </c>
      <c r="G1154" s="173">
        <v>0</v>
      </c>
      <c r="H1154" s="58" t="str">
        <f t="shared" si="80"/>
        <v/>
      </c>
      <c r="I1154" s="173">
        <v>0</v>
      </c>
      <c r="J1154" s="173">
        <v>0</v>
      </c>
      <c r="K1154" s="58" t="str">
        <f t="shared" si="81"/>
        <v/>
      </c>
      <c r="L1154" s="58" t="str">
        <f t="shared" si="82"/>
        <v/>
      </c>
      <c r="N1154" s="5"/>
      <c r="O1154" s="5"/>
      <c r="Q1154" s="5"/>
      <c r="R1154" s="5"/>
    </row>
    <row r="1155" spans="1:18" s="129" customFormat="1" x14ac:dyDescent="0.2">
      <c r="A1155" s="171" t="s">
        <v>2488</v>
      </c>
      <c r="B1155" s="145" t="s">
        <v>2489</v>
      </c>
      <c r="C1155" s="172" t="s">
        <v>2277</v>
      </c>
      <c r="D1155" s="171" t="s">
        <v>178</v>
      </c>
      <c r="E1155" s="171" t="s">
        <v>706</v>
      </c>
      <c r="F1155" s="173">
        <v>0</v>
      </c>
      <c r="G1155" s="173">
        <v>0</v>
      </c>
      <c r="H1155" s="58" t="str">
        <f t="shared" si="80"/>
        <v/>
      </c>
      <c r="I1155" s="173">
        <v>0</v>
      </c>
      <c r="J1155" s="173">
        <v>0</v>
      </c>
      <c r="K1155" s="58" t="str">
        <f t="shared" si="81"/>
        <v/>
      </c>
      <c r="L1155" s="58" t="str">
        <f t="shared" si="82"/>
        <v/>
      </c>
      <c r="N1155" s="5"/>
      <c r="O1155" s="5"/>
      <c r="Q1155" s="5"/>
      <c r="R1155" s="5"/>
    </row>
    <row r="1156" spans="1:18" s="129" customFormat="1" x14ac:dyDescent="0.2">
      <c r="A1156" s="171" t="s">
        <v>2490</v>
      </c>
      <c r="B1156" s="145" t="s">
        <v>2491</v>
      </c>
      <c r="C1156" s="172" t="s">
        <v>2277</v>
      </c>
      <c r="D1156" s="171" t="s">
        <v>178</v>
      </c>
      <c r="E1156" s="171" t="s">
        <v>2403</v>
      </c>
      <c r="F1156" s="173">
        <v>0</v>
      </c>
      <c r="G1156" s="173">
        <v>0</v>
      </c>
      <c r="H1156" s="58" t="str">
        <f t="shared" si="80"/>
        <v/>
      </c>
      <c r="I1156" s="173">
        <v>0</v>
      </c>
      <c r="J1156" s="173">
        <v>0</v>
      </c>
      <c r="K1156" s="58" t="str">
        <f t="shared" si="81"/>
        <v/>
      </c>
      <c r="L1156" s="58" t="str">
        <f t="shared" si="82"/>
        <v/>
      </c>
      <c r="N1156" s="5"/>
      <c r="O1156" s="5"/>
      <c r="Q1156" s="5"/>
      <c r="R1156" s="5"/>
    </row>
    <row r="1157" spans="1:18" s="129" customFormat="1" x14ac:dyDescent="0.2">
      <c r="A1157" s="171" t="s">
        <v>3193</v>
      </c>
      <c r="B1157" s="145" t="s">
        <v>2385</v>
      </c>
      <c r="C1157" s="171" t="s">
        <v>2277</v>
      </c>
      <c r="D1157" s="171" t="s">
        <v>178</v>
      </c>
      <c r="E1157" s="171" t="s">
        <v>706</v>
      </c>
      <c r="F1157" s="173">
        <v>0</v>
      </c>
      <c r="G1157" s="173">
        <v>0</v>
      </c>
      <c r="H1157" s="58" t="str">
        <f t="shared" si="80"/>
        <v/>
      </c>
      <c r="I1157" s="173">
        <v>0</v>
      </c>
      <c r="J1157" s="173">
        <v>0</v>
      </c>
      <c r="K1157" s="58" t="str">
        <f t="shared" si="81"/>
        <v/>
      </c>
      <c r="L1157" s="58" t="str">
        <f t="shared" si="82"/>
        <v/>
      </c>
      <c r="N1157" s="5"/>
      <c r="O1157" s="5"/>
      <c r="Q1157" s="5"/>
      <c r="R1157" s="5"/>
    </row>
    <row r="1158" spans="1:18" s="129" customFormat="1" x14ac:dyDescent="0.2">
      <c r="A1158" s="171" t="s">
        <v>3195</v>
      </c>
      <c r="B1158" s="145" t="s">
        <v>1714</v>
      </c>
      <c r="C1158" s="172" t="s">
        <v>2192</v>
      </c>
      <c r="D1158" s="171" t="s">
        <v>178</v>
      </c>
      <c r="E1158" s="171" t="s">
        <v>706</v>
      </c>
      <c r="F1158" s="173">
        <v>9.6633000000000005E-4</v>
      </c>
      <c r="G1158" s="173">
        <v>0</v>
      </c>
      <c r="H1158" s="58" t="str">
        <f t="shared" si="80"/>
        <v/>
      </c>
      <c r="I1158" s="173">
        <v>0</v>
      </c>
      <c r="J1158" s="173">
        <v>0</v>
      </c>
      <c r="K1158" s="58" t="str">
        <f t="shared" si="81"/>
        <v/>
      </c>
      <c r="L1158" s="58">
        <f t="shared" si="82"/>
        <v>0</v>
      </c>
      <c r="N1158" s="5"/>
      <c r="O1158" s="5"/>
      <c r="Q1158" s="5"/>
      <c r="R1158" s="5"/>
    </row>
    <row r="1159" spans="1:18" s="129" customFormat="1" x14ac:dyDescent="0.2">
      <c r="A1159" s="171" t="s">
        <v>2685</v>
      </c>
      <c r="B1159" s="145" t="s">
        <v>2686</v>
      </c>
      <c r="C1159" s="172" t="s">
        <v>2277</v>
      </c>
      <c r="D1159" s="171" t="s">
        <v>178</v>
      </c>
      <c r="E1159" s="171" t="s">
        <v>706</v>
      </c>
      <c r="F1159" s="173">
        <v>0</v>
      </c>
      <c r="G1159" s="173">
        <v>0</v>
      </c>
      <c r="H1159" s="58" t="str">
        <f t="shared" si="80"/>
        <v/>
      </c>
      <c r="I1159" s="173">
        <v>0</v>
      </c>
      <c r="J1159" s="173">
        <v>0</v>
      </c>
      <c r="K1159" s="58" t="str">
        <f t="shared" si="81"/>
        <v/>
      </c>
      <c r="L1159" s="58" t="str">
        <f t="shared" si="82"/>
        <v/>
      </c>
      <c r="N1159" s="5"/>
      <c r="O1159" s="5"/>
      <c r="Q1159" s="5"/>
      <c r="R1159" s="5"/>
    </row>
    <row r="1160" spans="1:18" s="129" customFormat="1" x14ac:dyDescent="0.2">
      <c r="A1160" s="171" t="s">
        <v>2795</v>
      </c>
      <c r="B1160" s="145" t="s">
        <v>2802</v>
      </c>
      <c r="C1160" s="172" t="s">
        <v>639</v>
      </c>
      <c r="D1160" s="171" t="s">
        <v>609</v>
      </c>
      <c r="E1160" s="171" t="s">
        <v>706</v>
      </c>
      <c r="F1160" s="173">
        <v>7.9025000000000005E-4</v>
      </c>
      <c r="G1160" s="173"/>
      <c r="H1160" s="58" t="str">
        <f t="shared" si="80"/>
        <v/>
      </c>
      <c r="I1160" s="173">
        <v>0</v>
      </c>
      <c r="J1160" s="173"/>
      <c r="K1160" s="58" t="str">
        <f t="shared" si="81"/>
        <v/>
      </c>
      <c r="L1160" s="58"/>
      <c r="N1160" s="5"/>
      <c r="O1160" s="5"/>
      <c r="Q1160" s="5"/>
      <c r="R1160" s="5"/>
    </row>
    <row r="1161" spans="1:18" x14ac:dyDescent="0.2">
      <c r="A1161" s="45" t="s">
        <v>15</v>
      </c>
      <c r="B1161" s="46">
        <f>COUNTA(B7:B1160)</f>
        <v>1154</v>
      </c>
      <c r="C1161" s="46"/>
      <c r="D1161" s="46"/>
      <c r="E1161" s="46"/>
      <c r="F1161" s="110">
        <f>SUM(F7:F1160)</f>
        <v>9734.2120590599934</v>
      </c>
      <c r="G1161" s="110">
        <f>SUM(G7:G1160)</f>
        <v>11659.817100149992</v>
      </c>
      <c r="H1161" s="56">
        <f>IF(ISERROR(F1161/G1161-1),"",((F1161/G1161-1)))</f>
        <v>-0.16514882047894452</v>
      </c>
      <c r="I1161" s="110">
        <f>SUM(I7:I1160)</f>
        <v>40783.040550964964</v>
      </c>
      <c r="J1161" s="110">
        <f>SUM(J7:J1160)</f>
        <v>42282.443607578061</v>
      </c>
      <c r="K1161" s="56">
        <f>IF(ISERROR(I1161/J1161-1),"",((I1161/J1161-1)))</f>
        <v>-3.5461598921032289E-2</v>
      </c>
      <c r="L1161" s="8"/>
    </row>
    <row r="1162" spans="1:18" x14ac:dyDescent="0.2">
      <c r="A1162" s="51"/>
      <c r="B1162" s="51"/>
      <c r="C1162" s="51"/>
      <c r="D1162" s="51"/>
      <c r="E1162" s="51"/>
      <c r="F1162" s="51"/>
      <c r="G1162" s="51"/>
      <c r="H1162" s="52"/>
    </row>
    <row r="1163" spans="1:18" x14ac:dyDescent="0.2">
      <c r="A1163" s="51"/>
      <c r="B1163" s="51"/>
      <c r="C1163" s="51"/>
      <c r="D1163" s="51"/>
      <c r="E1163" s="51"/>
      <c r="F1163" s="100"/>
      <c r="G1163" s="100"/>
      <c r="H1163" s="100"/>
    </row>
    <row r="1164" spans="1:18" ht="22.5" x14ac:dyDescent="0.2">
      <c r="A1164" s="41" t="s">
        <v>1291</v>
      </c>
      <c r="B1164" s="41" t="s">
        <v>76</v>
      </c>
      <c r="C1164" s="41" t="s">
        <v>1343</v>
      </c>
      <c r="D1164" s="41" t="s">
        <v>177</v>
      </c>
      <c r="E1164" s="84" t="s">
        <v>92</v>
      </c>
      <c r="F1164" s="41" t="s">
        <v>504</v>
      </c>
      <c r="G1164" s="41"/>
      <c r="H1164" s="41"/>
      <c r="I1164" s="202" t="s">
        <v>1223</v>
      </c>
      <c r="J1164" s="203"/>
      <c r="K1164" s="204"/>
      <c r="L1164" s="146"/>
    </row>
    <row r="1165" spans="1:18" x14ac:dyDescent="0.2">
      <c r="A1165" s="87"/>
      <c r="B1165" s="87"/>
      <c r="C1165" s="87"/>
      <c r="D1165" s="87"/>
      <c r="E1165" s="42"/>
      <c r="F1165" s="88" t="s">
        <v>2791</v>
      </c>
      <c r="G1165" s="88" t="s">
        <v>2771</v>
      </c>
      <c r="H1165" s="43" t="s">
        <v>73</v>
      </c>
      <c r="I1165" s="153" t="s">
        <v>2791</v>
      </c>
      <c r="J1165" s="88" t="s">
        <v>2771</v>
      </c>
      <c r="K1165" s="43" t="s">
        <v>73</v>
      </c>
      <c r="L1165" s="147" t="s">
        <v>75</v>
      </c>
    </row>
    <row r="1166" spans="1:18" x14ac:dyDescent="0.2">
      <c r="A1166" s="171" t="s">
        <v>1403</v>
      </c>
      <c r="B1166" s="86" t="s">
        <v>1045</v>
      </c>
      <c r="C1166" s="171" t="s">
        <v>2190</v>
      </c>
      <c r="D1166" s="171"/>
      <c r="E1166" s="171" t="s">
        <v>180</v>
      </c>
      <c r="F1166" s="173">
        <v>17.116151670000001</v>
      </c>
      <c r="G1166" s="173">
        <v>17.215073149999998</v>
      </c>
      <c r="H1166" s="58">
        <f t="shared" ref="H1166:H1174" si="83">IF(ISERROR(F1166/G1166-1),"",IF((F1166/G1166-1)&gt;10000%,"",F1166/G1166-1))</f>
        <v>-5.7462131666863314E-3</v>
      </c>
      <c r="I1166" s="173">
        <v>449.79814376000002</v>
      </c>
      <c r="J1166" s="173">
        <v>521.20524121999995</v>
      </c>
      <c r="K1166" s="58">
        <f t="shared" ref="K1166:K1174" si="84">IF(ISERROR(I1166/J1166-1),"",IF((I1166/J1166-1)&gt;10000%,"",I1166/J1166-1))</f>
        <v>-0.13700379776085003</v>
      </c>
      <c r="L1166" s="148">
        <f t="shared" ref="L1166:L1174" si="85">IF(ISERROR(I1166/F1166),"",IF(I1166/F1166&gt;10000%,"",I1166/F1166))</f>
        <v>26.279163239034325</v>
      </c>
    </row>
    <row r="1167" spans="1:18" x14ac:dyDescent="0.2">
      <c r="A1167" s="171" t="s">
        <v>1592</v>
      </c>
      <c r="B1167" s="172" t="s">
        <v>1593</v>
      </c>
      <c r="C1167" s="171" t="s">
        <v>2190</v>
      </c>
      <c r="D1167" s="171"/>
      <c r="E1167" s="171" t="s">
        <v>180</v>
      </c>
      <c r="F1167" s="173">
        <v>4.4925741600000002</v>
      </c>
      <c r="G1167" s="173">
        <v>5.4630631599999999</v>
      </c>
      <c r="H1167" s="58">
        <f t="shared" si="83"/>
        <v>-0.17764557567370309</v>
      </c>
      <c r="I1167" s="173">
        <v>40.944000539999998</v>
      </c>
      <c r="J1167" s="173">
        <v>53.190531379999996</v>
      </c>
      <c r="K1167" s="58">
        <f t="shared" si="84"/>
        <v>-0.23023892640795796</v>
      </c>
      <c r="L1167" s="149">
        <f t="shared" si="85"/>
        <v>9.1137061029616913</v>
      </c>
    </row>
    <row r="1168" spans="1:18" x14ac:dyDescent="0.2">
      <c r="A1168" s="171" t="s">
        <v>3196</v>
      </c>
      <c r="B1168" s="172" t="s">
        <v>1739</v>
      </c>
      <c r="C1168" s="171" t="s">
        <v>2190</v>
      </c>
      <c r="D1168" s="171"/>
      <c r="E1168" s="171" t="s">
        <v>706</v>
      </c>
      <c r="F1168" s="173">
        <v>0.42795609999999995</v>
      </c>
      <c r="G1168" s="173">
        <v>2.0492244500000001</v>
      </c>
      <c r="H1168" s="58">
        <f t="shared" si="83"/>
        <v>-0.79116191981800732</v>
      </c>
      <c r="I1168" s="173">
        <v>10.380195049999999</v>
      </c>
      <c r="J1168" s="173">
        <v>23.863584869999997</v>
      </c>
      <c r="K1168" s="58">
        <f t="shared" si="84"/>
        <v>-0.56501945929132313</v>
      </c>
      <c r="L1168" s="149">
        <f t="shared" si="85"/>
        <v>24.255280039237672</v>
      </c>
    </row>
    <row r="1169" spans="1:15" x14ac:dyDescent="0.2">
      <c r="A1169" s="171" t="s">
        <v>2160</v>
      </c>
      <c r="B1169" s="172" t="s">
        <v>2161</v>
      </c>
      <c r="C1169" s="171" t="s">
        <v>1245</v>
      </c>
      <c r="D1169" s="171"/>
      <c r="E1169" s="171" t="s">
        <v>180</v>
      </c>
      <c r="F1169" s="173">
        <v>0.96698751999999999</v>
      </c>
      <c r="G1169" s="173">
        <v>2.5248313100000002</v>
      </c>
      <c r="H1169" s="58">
        <f t="shared" si="83"/>
        <v>-0.61700905871608502</v>
      </c>
      <c r="I1169" s="173">
        <v>10.3719109</v>
      </c>
      <c r="J1169" s="173">
        <v>3.6450955060476002</v>
      </c>
      <c r="K1169" s="58">
        <f t="shared" si="84"/>
        <v>1.8454428375859835</v>
      </c>
      <c r="L1169" s="149">
        <f t="shared" si="85"/>
        <v>10.726002854721434</v>
      </c>
    </row>
    <row r="1170" spans="1:15" x14ac:dyDescent="0.2">
      <c r="A1170" s="171" t="s">
        <v>2021</v>
      </c>
      <c r="B1170" s="172" t="s">
        <v>2022</v>
      </c>
      <c r="C1170" s="171" t="s">
        <v>1245</v>
      </c>
      <c r="D1170" s="171"/>
      <c r="E1170" s="171" t="s">
        <v>706</v>
      </c>
      <c r="F1170" s="173">
        <v>1.9098111599999998</v>
      </c>
      <c r="G1170" s="173">
        <v>2.8987157400000001</v>
      </c>
      <c r="H1170" s="58">
        <f t="shared" si="83"/>
        <v>-0.34115265817682427</v>
      </c>
      <c r="I1170" s="173">
        <v>3.1920775299999997</v>
      </c>
      <c r="J1170" s="173">
        <v>7.5160560000000001E-2</v>
      </c>
      <c r="K1170" s="58">
        <f t="shared" si="84"/>
        <v>41.470113713894627</v>
      </c>
      <c r="L1170" s="149">
        <f t="shared" si="85"/>
        <v>1.6714100309268274</v>
      </c>
    </row>
    <row r="1171" spans="1:15" x14ac:dyDescent="0.2">
      <c r="A1171" s="171" t="s">
        <v>1295</v>
      </c>
      <c r="B1171" s="172" t="s">
        <v>1296</v>
      </c>
      <c r="C1171" s="171" t="s">
        <v>2190</v>
      </c>
      <c r="D1171" s="171"/>
      <c r="E1171" s="171" t="s">
        <v>180</v>
      </c>
      <c r="F1171" s="173">
        <v>0.98149280000000005</v>
      </c>
      <c r="G1171" s="173">
        <v>1.4094156499999999</v>
      </c>
      <c r="H1171" s="58">
        <f t="shared" si="83"/>
        <v>-0.3036172118565591</v>
      </c>
      <c r="I1171" s="173">
        <v>0.83651098999999995</v>
      </c>
      <c r="J1171" s="173">
        <v>3.4977616</v>
      </c>
      <c r="K1171" s="58">
        <f t="shared" si="84"/>
        <v>-0.76084390943053415</v>
      </c>
      <c r="L1171" s="149">
        <f t="shared" si="85"/>
        <v>0.85228438761853365</v>
      </c>
    </row>
    <row r="1172" spans="1:15" x14ac:dyDescent="0.2">
      <c r="A1172" s="171" t="s">
        <v>1885</v>
      </c>
      <c r="B1172" s="172" t="s">
        <v>1883</v>
      </c>
      <c r="C1172" s="171" t="s">
        <v>1886</v>
      </c>
      <c r="D1172" s="171"/>
      <c r="E1172" s="171" t="s">
        <v>180</v>
      </c>
      <c r="F1172" s="173">
        <v>6.1331999999999998E-2</v>
      </c>
      <c r="G1172" s="173">
        <v>7.0193550000000007E-2</v>
      </c>
      <c r="H1172" s="58">
        <f t="shared" si="83"/>
        <v>-0.12624450537122012</v>
      </c>
      <c r="I1172" s="173">
        <v>0.101628</v>
      </c>
      <c r="J1172" s="173">
        <v>0.14038710000000001</v>
      </c>
      <c r="K1172" s="58">
        <f t="shared" si="84"/>
        <v>-0.27608733281049336</v>
      </c>
      <c r="L1172" s="149">
        <f t="shared" si="85"/>
        <v>1.6570142829191938</v>
      </c>
    </row>
    <row r="1173" spans="1:15" s="129" customFormat="1" x14ac:dyDescent="0.2">
      <c r="A1173" s="171" t="s">
        <v>1157</v>
      </c>
      <c r="B1173" s="137" t="s">
        <v>1186</v>
      </c>
      <c r="C1173" s="171" t="s">
        <v>1886</v>
      </c>
      <c r="D1173" s="171"/>
      <c r="E1173" s="171" t="s">
        <v>706</v>
      </c>
      <c r="F1173" s="173">
        <v>5.8463599999999998E-2</v>
      </c>
      <c r="G1173" s="173">
        <v>0.10541536999999999</v>
      </c>
      <c r="H1173" s="58">
        <f t="shared" si="83"/>
        <v>-0.44539776315351354</v>
      </c>
      <c r="I1173" s="173">
        <v>0</v>
      </c>
      <c r="J1173" s="173">
        <v>0</v>
      </c>
      <c r="K1173" s="58" t="str">
        <f t="shared" si="84"/>
        <v/>
      </c>
      <c r="L1173" s="149">
        <f t="shared" si="85"/>
        <v>0</v>
      </c>
      <c r="N1173" s="5"/>
      <c r="O1173" s="5"/>
    </row>
    <row r="1174" spans="1:15" x14ac:dyDescent="0.2">
      <c r="A1174" s="171" t="s">
        <v>1884</v>
      </c>
      <c r="B1174" s="137" t="s">
        <v>1882</v>
      </c>
      <c r="C1174" s="171" t="s">
        <v>1886</v>
      </c>
      <c r="D1174" s="171"/>
      <c r="E1174" s="171" t="s">
        <v>180</v>
      </c>
      <c r="F1174" s="173">
        <v>0</v>
      </c>
      <c r="G1174" s="173">
        <v>0</v>
      </c>
      <c r="H1174" s="58" t="str">
        <f t="shared" si="83"/>
        <v/>
      </c>
      <c r="I1174" s="173">
        <v>0</v>
      </c>
      <c r="J1174" s="173">
        <v>0</v>
      </c>
      <c r="K1174" s="58" t="str">
        <f t="shared" si="84"/>
        <v/>
      </c>
      <c r="L1174" s="196" t="str">
        <f t="shared" si="85"/>
        <v/>
      </c>
    </row>
    <row r="1175" spans="1:15" x14ac:dyDescent="0.2">
      <c r="A1175" s="45" t="s">
        <v>15</v>
      </c>
      <c r="B1175" s="46">
        <f>COUNTA(B1166:B1174)</f>
        <v>9</v>
      </c>
      <c r="C1175" s="46"/>
      <c r="D1175" s="46"/>
      <c r="E1175" s="46"/>
      <c r="F1175" s="47">
        <f>SUM(F1166:F1174)</f>
        <v>26.014769010000002</v>
      </c>
      <c r="G1175" s="47">
        <f>SUM(G1166:G1174)</f>
        <v>31.735932379999998</v>
      </c>
      <c r="H1175" s="56">
        <f>IF(ISERROR(F1175/G1175-1),"",((F1175/G1175-1)))</f>
        <v>-0.18027399672698685</v>
      </c>
      <c r="I1175" s="110">
        <f>SUM(I1166:I1174)</f>
        <v>515.62446676999991</v>
      </c>
      <c r="J1175" s="110">
        <f>SUM(J1166:J1174)</f>
        <v>605.6177622360475</v>
      </c>
      <c r="K1175" s="56">
        <f>IF(ISERROR(I1175/J1175-1),"",((I1175/J1175-1)))</f>
        <v>-0.14859751658170739</v>
      </c>
      <c r="L1175" s="8"/>
    </row>
    <row r="1176" spans="1:15" x14ac:dyDescent="0.2">
      <c r="A1176" s="51"/>
      <c r="B1176" s="51"/>
      <c r="C1176" s="51"/>
      <c r="D1176" s="51"/>
      <c r="E1176" s="51"/>
      <c r="F1176" s="91"/>
      <c r="G1176" s="91"/>
      <c r="H1176" s="157"/>
      <c r="I1176" s="132"/>
    </row>
    <row r="1177" spans="1:15" x14ac:dyDescent="0.2">
      <c r="A1177" s="51" t="s">
        <v>2502</v>
      </c>
      <c r="B1177" s="51"/>
      <c r="C1177" s="51"/>
      <c r="D1177" s="51"/>
      <c r="E1177" s="51"/>
      <c r="F1177" s="69"/>
      <c r="G1177" s="59"/>
      <c r="H1177" s="52"/>
    </row>
    <row r="1178" spans="1:15" ht="12.75" x14ac:dyDescent="0.2">
      <c r="B1178" s="51"/>
      <c r="C1178" s="51"/>
      <c r="D1178" s="51"/>
      <c r="E1178" s="51"/>
      <c r="F1178" s="60"/>
      <c r="G1178" s="60"/>
      <c r="H1178" s="52"/>
    </row>
    <row r="1179" spans="1:15" ht="12.75" x14ac:dyDescent="0.2">
      <c r="B1179" s="51"/>
      <c r="C1179" s="51"/>
      <c r="D1179" s="51"/>
      <c r="E1179" s="51"/>
      <c r="F1179" s="60"/>
      <c r="G1179" s="52"/>
      <c r="H1179" s="52"/>
      <c r="I1179" s="132"/>
    </row>
    <row r="1180" spans="1:15" x14ac:dyDescent="0.2">
      <c r="A1180" s="54" t="s">
        <v>47</v>
      </c>
    </row>
    <row r="1181" spans="1:15" x14ac:dyDescent="0.2">
      <c r="F1181" s="128"/>
    </row>
    <row r="1184" spans="1:15" x14ac:dyDescent="0.2">
      <c r="A1184" s="138"/>
      <c r="B1184" s="138"/>
      <c r="C1184" s="138"/>
    </row>
    <row r="1185" spans="1:12" x14ac:dyDescent="0.2">
      <c r="A1185" s="138"/>
      <c r="B1185" s="138"/>
      <c r="C1185" s="138"/>
    </row>
    <row r="1186" spans="1:12" x14ac:dyDescent="0.2">
      <c r="A1186" s="138"/>
      <c r="B1186" s="138"/>
      <c r="C1186" s="138"/>
    </row>
    <row r="1187" spans="1:12" x14ac:dyDescent="0.2">
      <c r="A1187" s="138"/>
      <c r="B1187" s="138"/>
      <c r="C1187" s="138"/>
    </row>
    <row r="1188" spans="1:12" x14ac:dyDescent="0.2">
      <c r="A1188" s="138"/>
      <c r="B1188" s="138"/>
      <c r="C1188" s="138"/>
    </row>
    <row r="1189" spans="1:12" x14ac:dyDescent="0.2">
      <c r="A1189" s="138"/>
      <c r="B1189" s="138"/>
      <c r="C1189" s="138"/>
    </row>
    <row r="1190" spans="1:12" x14ac:dyDescent="0.2">
      <c r="A1190" s="138"/>
      <c r="B1190" s="138"/>
      <c r="C1190" s="138"/>
    </row>
    <row r="1191" spans="1:12" x14ac:dyDescent="0.2">
      <c r="A1191" s="138"/>
      <c r="B1191" s="138"/>
      <c r="C1191" s="138"/>
    </row>
    <row r="1192" spans="1:12" x14ac:dyDescent="0.2">
      <c r="A1192" s="138"/>
      <c r="B1192" s="138"/>
      <c r="C1192" s="138"/>
    </row>
    <row r="1193" spans="1:12" s="39" customFormat="1" x14ac:dyDescent="0.2">
      <c r="A1193" s="138"/>
      <c r="B1193" s="138"/>
      <c r="C1193" s="138"/>
      <c r="I1193" s="5"/>
      <c r="J1193" s="5"/>
      <c r="K1193" s="5"/>
      <c r="L1193" s="5"/>
    </row>
    <row r="1194" spans="1:12" s="39" customFormat="1" x14ac:dyDescent="0.2">
      <c r="A1194" s="138"/>
      <c r="B1194" s="138"/>
      <c r="C1194" s="138"/>
      <c r="I1194" s="5"/>
      <c r="J1194" s="5"/>
      <c r="K1194" s="5"/>
      <c r="L1194" s="5"/>
    </row>
    <row r="1195" spans="1:12" s="39" customFormat="1" x14ac:dyDescent="0.2">
      <c r="A1195" s="138"/>
      <c r="B1195" s="138"/>
      <c r="C1195" s="138"/>
      <c r="I1195" s="5"/>
      <c r="J1195" s="5"/>
      <c r="K1195" s="5"/>
      <c r="L1195" s="5"/>
    </row>
    <row r="1196" spans="1:12" s="39" customFormat="1" x14ac:dyDescent="0.2">
      <c r="A1196" s="138"/>
      <c r="B1196" s="138"/>
      <c r="C1196" s="138"/>
      <c r="I1196" s="5"/>
      <c r="J1196" s="5"/>
      <c r="K1196" s="5"/>
      <c r="L1196" s="5"/>
    </row>
    <row r="1197" spans="1:12" s="39" customFormat="1" x14ac:dyDescent="0.2">
      <c r="A1197" s="138"/>
      <c r="B1197" s="138"/>
      <c r="C1197" s="138"/>
      <c r="I1197" s="5"/>
      <c r="J1197" s="5"/>
      <c r="K1197" s="5"/>
      <c r="L1197" s="5"/>
    </row>
  </sheetData>
  <mergeCells count="2">
    <mergeCell ref="I5:K5"/>
    <mergeCell ref="I1164:K1164"/>
  </mergeCells>
  <conditionalFormatting sqref="F7:G7 G8:G1153 F8:F1160 F1166:G1174">
    <cfRule type="containsErrors" dxfId="20" priority="27">
      <formula>ISERROR(F7)</formula>
    </cfRule>
  </conditionalFormatting>
  <conditionalFormatting sqref="B1184:B1197">
    <cfRule type="duplicateValues" dxfId="19" priority="26"/>
  </conditionalFormatting>
  <conditionalFormatting sqref="B1074">
    <cfRule type="duplicateValues" dxfId="18" priority="23"/>
  </conditionalFormatting>
  <conditionalFormatting sqref="B17:B21">
    <cfRule type="duplicateValues" dxfId="17" priority="14"/>
  </conditionalFormatting>
  <conditionalFormatting sqref="B1173">
    <cfRule type="duplicateValues" dxfId="16" priority="28"/>
  </conditionalFormatting>
  <conditionalFormatting sqref="G1061">
    <cfRule type="containsErrors" dxfId="15" priority="9">
      <formula>ISERROR(G1061)</formula>
    </cfRule>
  </conditionalFormatting>
  <conditionalFormatting sqref="G1061">
    <cfRule type="containsErrors" dxfId="14" priority="8">
      <formula>ISERROR(G1061)</formula>
    </cfRule>
  </conditionalFormatting>
  <conditionalFormatting sqref="G1074">
    <cfRule type="containsErrors" dxfId="13" priority="7">
      <formula>ISERROR(G1074)</formula>
    </cfRule>
  </conditionalFormatting>
  <conditionalFormatting sqref="B1134:B1153 B1110:B1115 B1075:B1099 B1062:B1073 B1054:B1060">
    <cfRule type="duplicateValues" dxfId="12" priority="220"/>
  </conditionalFormatting>
  <conditionalFormatting sqref="G1154:G1160">
    <cfRule type="containsErrors" dxfId="11" priority="2">
      <formula>ISERROR(G1154)</formula>
    </cfRule>
  </conditionalFormatting>
  <conditionalFormatting sqref="B1154:B1160">
    <cfRule type="duplicateValues" dxfId="10" priority="221"/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X275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" bestFit="1" customWidth="1"/>
    <col min="2" max="2" width="12.7109375" style="7" bestFit="1" customWidth="1"/>
    <col min="3" max="3" width="11.42578125" style="128" customWidth="1"/>
    <col min="4" max="4" width="11.42578125" style="39" customWidth="1"/>
    <col min="5" max="5" width="11.85546875" style="39" customWidth="1"/>
    <col min="6" max="6" width="13.5703125" style="7" customWidth="1"/>
    <col min="7" max="7" width="11.42578125" style="7" customWidth="1"/>
    <col min="8" max="8" width="11.42578125" style="5" customWidth="1"/>
    <col min="9" max="9" width="10" style="106" customWidth="1"/>
    <col min="10" max="10" width="14.42578125" style="39" customWidth="1"/>
    <col min="11" max="11" width="11.42578125" style="39" customWidth="1"/>
    <col min="12" max="12" width="12.7109375" style="39" customWidth="1"/>
    <col min="13" max="13" width="13" style="72" customWidth="1"/>
    <col min="14" max="16384" width="9.140625" style="72"/>
  </cols>
  <sheetData>
    <row r="1" spans="1:24" s="5" customFormat="1" ht="26.25" x14ac:dyDescent="0.2">
      <c r="A1" s="18" t="s">
        <v>722</v>
      </c>
      <c r="B1" s="159"/>
      <c r="C1" s="128"/>
      <c r="D1" s="39"/>
      <c r="E1" s="39"/>
      <c r="F1" s="7"/>
      <c r="G1" s="7"/>
      <c r="I1" s="106"/>
      <c r="J1" s="39"/>
      <c r="K1" s="39"/>
      <c r="L1" s="39"/>
    </row>
    <row r="2" spans="1:24" s="5" customFormat="1" ht="15.75" customHeight="1" x14ac:dyDescent="0.2">
      <c r="A2" s="6" t="s">
        <v>2788</v>
      </c>
      <c r="B2" s="7"/>
      <c r="C2" s="71"/>
      <c r="D2" s="71"/>
      <c r="E2" s="71"/>
      <c r="F2" s="7"/>
      <c r="G2" s="7"/>
      <c r="I2" s="106"/>
      <c r="J2" s="71"/>
      <c r="K2" s="71"/>
      <c r="L2" s="71"/>
    </row>
    <row r="3" spans="1:24" s="5" customFormat="1" ht="12" x14ac:dyDescent="0.2">
      <c r="A3" s="7"/>
      <c r="B3" s="128"/>
      <c r="C3" s="128"/>
      <c r="D3" s="39"/>
      <c r="E3" s="39"/>
      <c r="F3" s="7"/>
      <c r="G3" s="7"/>
      <c r="I3" s="106"/>
      <c r="J3" s="39"/>
      <c r="K3" s="39"/>
      <c r="L3" s="39"/>
    </row>
    <row r="4" spans="1:24" s="5" customFormat="1" ht="12" customHeight="1" x14ac:dyDescent="0.2">
      <c r="A4" s="7"/>
      <c r="B4" s="7"/>
      <c r="C4" s="128"/>
      <c r="D4" s="39"/>
      <c r="E4" s="39"/>
      <c r="F4" s="7"/>
      <c r="G4" s="7"/>
      <c r="I4" s="106"/>
      <c r="J4" s="39"/>
      <c r="K4" s="39"/>
      <c r="L4" s="39"/>
      <c r="N4" s="7"/>
      <c r="O4" s="128"/>
      <c r="P4" s="39"/>
      <c r="Q4" s="39"/>
      <c r="R4" s="7"/>
      <c r="S4" s="7"/>
      <c r="U4" s="106"/>
      <c r="V4" s="39"/>
      <c r="W4" s="39"/>
      <c r="X4" s="39"/>
    </row>
    <row r="5" spans="1:24" s="7" customFormat="1" ht="30" customHeight="1" x14ac:dyDescent="0.2">
      <c r="A5" s="122" t="s">
        <v>723</v>
      </c>
      <c r="B5" s="123" t="s">
        <v>76</v>
      </c>
      <c r="C5" s="205" t="s">
        <v>504</v>
      </c>
      <c r="D5" s="206"/>
      <c r="E5" s="207"/>
      <c r="F5" s="124"/>
      <c r="G5" s="123" t="s">
        <v>238</v>
      </c>
      <c r="H5" s="125" t="s">
        <v>137</v>
      </c>
      <c r="I5" s="126"/>
      <c r="J5" s="205" t="s">
        <v>1224</v>
      </c>
      <c r="K5" s="208"/>
      <c r="L5" s="209"/>
      <c r="M5" s="158"/>
    </row>
    <row r="6" spans="1:24" s="33" customFormat="1" ht="21.95" customHeight="1" x14ac:dyDescent="0.2">
      <c r="A6" s="96"/>
      <c r="B6" s="97"/>
      <c r="C6" s="141" t="s">
        <v>2791</v>
      </c>
      <c r="D6" s="62" t="s">
        <v>2771</v>
      </c>
      <c r="E6" s="63" t="s">
        <v>73</v>
      </c>
      <c r="F6" s="94" t="s">
        <v>74</v>
      </c>
      <c r="G6" s="94" t="s">
        <v>239</v>
      </c>
      <c r="H6" s="151">
        <v>100000</v>
      </c>
      <c r="I6" s="107"/>
      <c r="J6" s="141" t="s">
        <v>2791</v>
      </c>
      <c r="K6" s="62" t="s">
        <v>2771</v>
      </c>
      <c r="L6" s="63" t="s">
        <v>73</v>
      </c>
      <c r="M6" s="120" t="s">
        <v>75</v>
      </c>
    </row>
    <row r="7" spans="1:24" ht="12" customHeight="1" x14ac:dyDescent="0.2">
      <c r="A7" s="171" t="s">
        <v>592</v>
      </c>
      <c r="B7" s="172" t="s">
        <v>507</v>
      </c>
      <c r="C7" s="57">
        <v>161.85353821999999</v>
      </c>
      <c r="D7" s="57">
        <v>208.72942002000002</v>
      </c>
      <c r="E7" s="58">
        <f t="shared" ref="E7:E38" si="0">IF(ISERROR(C7/D7-1),"",IF((C7/D7-1)&gt;10000%,"",C7/D7-1))</f>
        <v>-0.22457726273329592</v>
      </c>
      <c r="F7" s="44">
        <f t="shared" ref="F7:F70" si="1">C7/$C$253</f>
        <v>0.46339437320180865</v>
      </c>
      <c r="G7" s="35">
        <v>5879.8482951999995</v>
      </c>
      <c r="H7" s="197">
        <v>5.2861904761904759</v>
      </c>
      <c r="I7" s="104"/>
      <c r="J7" s="173">
        <v>146.84994771000001</v>
      </c>
      <c r="K7" s="173">
        <v>215.09670869999999</v>
      </c>
      <c r="L7" s="58">
        <f t="shared" ref="L7:L70" si="2">IF(ISERROR(J7/K7-1),"",IF((J7/K7-1)&gt;10000%,"",J7/K7-1))</f>
        <v>-0.31728407841509654</v>
      </c>
      <c r="M7" s="44">
        <f t="shared" ref="M7:M70" si="3">IF(ISERROR(J7/C7),"",IF(J7/C7&gt;10000%,"",J7/C7))</f>
        <v>0.90730143637881866</v>
      </c>
      <c r="T7" s="193"/>
      <c r="U7" s="193"/>
      <c r="V7" s="193"/>
      <c r="W7" s="193"/>
      <c r="X7" s="193"/>
    </row>
    <row r="8" spans="1:24" ht="12" customHeight="1" x14ac:dyDescent="0.2">
      <c r="A8" s="171" t="s">
        <v>714</v>
      </c>
      <c r="B8" s="34" t="s">
        <v>482</v>
      </c>
      <c r="C8" s="57">
        <v>27.535699789999999</v>
      </c>
      <c r="D8" s="57">
        <v>37.261691540000001</v>
      </c>
      <c r="E8" s="58">
        <f t="shared" si="0"/>
        <v>-0.26101852460345931</v>
      </c>
      <c r="F8" s="44">
        <f t="shared" si="1"/>
        <v>7.8836017335106381E-2</v>
      </c>
      <c r="G8" s="35">
        <v>1419.55396625</v>
      </c>
      <c r="H8" s="197">
        <v>7.1472857142857151</v>
      </c>
      <c r="I8" s="104"/>
      <c r="J8" s="173">
        <v>82.68091926999999</v>
      </c>
      <c r="K8" s="173">
        <v>179.09454909000002</v>
      </c>
      <c r="L8" s="58">
        <f t="shared" si="2"/>
        <v>-0.53833927559430905</v>
      </c>
      <c r="M8" s="44">
        <f t="shared" si="3"/>
        <v>3.0026808797511224</v>
      </c>
    </row>
    <row r="9" spans="1:24" ht="12" customHeight="1" x14ac:dyDescent="0.2">
      <c r="A9" s="171" t="s">
        <v>594</v>
      </c>
      <c r="B9" s="34" t="s">
        <v>512</v>
      </c>
      <c r="C9" s="57">
        <v>17.240456870000003</v>
      </c>
      <c r="D9" s="57">
        <v>11.012216480000001</v>
      </c>
      <c r="E9" s="58">
        <f t="shared" si="0"/>
        <v>0.56557554978250857</v>
      </c>
      <c r="F9" s="44">
        <f t="shared" si="1"/>
        <v>4.9360247498125204E-2</v>
      </c>
      <c r="G9" s="35">
        <v>888.02166800999998</v>
      </c>
      <c r="H9" s="197">
        <v>14.99909523809524</v>
      </c>
      <c r="I9" s="104"/>
      <c r="J9" s="173">
        <v>8.9353933699999999</v>
      </c>
      <c r="K9" s="173">
        <v>3.0849375999999999</v>
      </c>
      <c r="L9" s="58">
        <f t="shared" si="2"/>
        <v>1.8964583821727867</v>
      </c>
      <c r="M9" s="44">
        <f t="shared" si="3"/>
        <v>0.51828054426727022</v>
      </c>
    </row>
    <row r="10" spans="1:24" ht="12" customHeight="1" x14ac:dyDescent="0.2">
      <c r="A10" s="171" t="s">
        <v>595</v>
      </c>
      <c r="B10" s="34" t="s">
        <v>513</v>
      </c>
      <c r="C10" s="57">
        <v>11.27153916</v>
      </c>
      <c r="D10" s="57">
        <v>18.08657363</v>
      </c>
      <c r="E10" s="58">
        <f t="shared" si="0"/>
        <v>-0.3768007478595049</v>
      </c>
      <c r="F10" s="44">
        <f t="shared" si="1"/>
        <v>3.2270952377749268E-2</v>
      </c>
      <c r="G10" s="35">
        <v>4936.6553975900006</v>
      </c>
      <c r="H10" s="197">
        <v>4.9933333333333332</v>
      </c>
      <c r="I10" s="104"/>
      <c r="J10" s="173">
        <v>13.690822359999999</v>
      </c>
      <c r="K10" s="173">
        <v>35.779891710000001</v>
      </c>
      <c r="L10" s="58">
        <f t="shared" si="2"/>
        <v>-0.61735987154556993</v>
      </c>
      <c r="M10" s="44">
        <f t="shared" si="3"/>
        <v>1.2146364543172115</v>
      </c>
    </row>
    <row r="11" spans="1:24" ht="12" customHeight="1" x14ac:dyDescent="0.2">
      <c r="A11" s="171" t="s">
        <v>718</v>
      </c>
      <c r="B11" s="34" t="s">
        <v>281</v>
      </c>
      <c r="C11" s="57">
        <v>9.9683496300000005</v>
      </c>
      <c r="D11" s="57">
        <v>8.0635249899999994</v>
      </c>
      <c r="E11" s="58">
        <f t="shared" si="0"/>
        <v>0.23622728798661563</v>
      </c>
      <c r="F11" s="44">
        <f t="shared" si="1"/>
        <v>2.8539858809707098E-2</v>
      </c>
      <c r="G11" s="35">
        <v>461.513307064956</v>
      </c>
      <c r="H11" s="197">
        <v>9.205285714285715</v>
      </c>
      <c r="I11" s="104"/>
      <c r="J11" s="173">
        <v>127.98420831</v>
      </c>
      <c r="K11" s="173">
        <v>51.937772799999998</v>
      </c>
      <c r="L11" s="58">
        <f t="shared" si="2"/>
        <v>1.4641836068488483</v>
      </c>
      <c r="M11" s="44">
        <f t="shared" si="3"/>
        <v>12.839056921200706</v>
      </c>
    </row>
    <row r="12" spans="1:24" ht="12" customHeight="1" x14ac:dyDescent="0.2">
      <c r="A12" s="171" t="s">
        <v>2426</v>
      </c>
      <c r="B12" s="34" t="s">
        <v>1028</v>
      </c>
      <c r="C12" s="57">
        <v>8.2991496100000006</v>
      </c>
      <c r="D12" s="57">
        <v>37.06792334</v>
      </c>
      <c r="E12" s="58">
        <f t="shared" si="0"/>
        <v>-0.77610966943366944</v>
      </c>
      <c r="F12" s="44">
        <f t="shared" si="1"/>
        <v>2.3760859811458653E-2</v>
      </c>
      <c r="G12" s="35">
        <v>3819.0512437306406</v>
      </c>
      <c r="H12" s="197">
        <v>9.4969999999999999</v>
      </c>
      <c r="I12" s="104"/>
      <c r="J12" s="173">
        <v>53.981192030000003</v>
      </c>
      <c r="K12" s="173">
        <v>29.556149749999999</v>
      </c>
      <c r="L12" s="58">
        <f t="shared" si="2"/>
        <v>0.82639459085837141</v>
      </c>
      <c r="M12" s="44">
        <f t="shared" si="3"/>
        <v>6.5044244972949699</v>
      </c>
    </row>
    <row r="13" spans="1:24" ht="12" customHeight="1" x14ac:dyDescent="0.2">
      <c r="A13" s="171" t="s">
        <v>593</v>
      </c>
      <c r="B13" s="34" t="s">
        <v>511</v>
      </c>
      <c r="C13" s="57">
        <v>6.9293437199999994</v>
      </c>
      <c r="D13" s="57">
        <v>14.947688279999999</v>
      </c>
      <c r="E13" s="58">
        <f t="shared" si="0"/>
        <v>-0.53642706549671237</v>
      </c>
      <c r="F13" s="44">
        <f t="shared" si="1"/>
        <v>1.9839040438304784E-2</v>
      </c>
      <c r="G13" s="35">
        <v>3478.92700767</v>
      </c>
      <c r="H13" s="197">
        <v>5.5921904761904768</v>
      </c>
      <c r="I13" s="104"/>
      <c r="J13" s="173">
        <v>6.1210789700000001</v>
      </c>
      <c r="K13" s="173">
        <v>28.20992124</v>
      </c>
      <c r="L13" s="58">
        <f t="shared" si="2"/>
        <v>-0.78301680043967392</v>
      </c>
      <c r="M13" s="44">
        <f t="shared" si="3"/>
        <v>0.88335623362611904</v>
      </c>
    </row>
    <row r="14" spans="1:24" ht="12" customHeight="1" x14ac:dyDescent="0.2">
      <c r="A14" s="171" t="s">
        <v>770</v>
      </c>
      <c r="B14" s="34" t="s">
        <v>524</v>
      </c>
      <c r="C14" s="57">
        <v>6.0393772999999999</v>
      </c>
      <c r="D14" s="57">
        <v>10.34852036</v>
      </c>
      <c r="E14" s="58">
        <f t="shared" si="0"/>
        <v>-0.41640185360760118</v>
      </c>
      <c r="F14" s="44">
        <f t="shared" si="1"/>
        <v>1.7291024275655355E-2</v>
      </c>
      <c r="G14" s="35">
        <v>336.37571751999997</v>
      </c>
      <c r="H14" s="197">
        <v>168.8747142857143</v>
      </c>
      <c r="I14" s="104"/>
      <c r="J14" s="173">
        <v>3.1192710099999998</v>
      </c>
      <c r="K14" s="173">
        <v>4.2760996599999999</v>
      </c>
      <c r="L14" s="58">
        <f t="shared" si="2"/>
        <v>-0.27053360351287981</v>
      </c>
      <c r="M14" s="44">
        <f t="shared" si="3"/>
        <v>0.51648884562983011</v>
      </c>
    </row>
    <row r="15" spans="1:24" ht="12" customHeight="1" x14ac:dyDescent="0.2">
      <c r="A15" s="171" t="s">
        <v>715</v>
      </c>
      <c r="B15" s="34" t="s">
        <v>483</v>
      </c>
      <c r="C15" s="57">
        <v>5.0579966000000001</v>
      </c>
      <c r="D15" s="57">
        <v>3.35869208</v>
      </c>
      <c r="E15" s="58">
        <f t="shared" si="0"/>
        <v>0.50594233693491786</v>
      </c>
      <c r="F15" s="44">
        <f t="shared" si="1"/>
        <v>1.448128468423098E-2</v>
      </c>
      <c r="G15" s="35">
        <v>108.05190051999999</v>
      </c>
      <c r="H15" s="197">
        <v>32.852380952380948</v>
      </c>
      <c r="I15" s="104"/>
      <c r="J15" s="173">
        <v>7.0018002800000003</v>
      </c>
      <c r="K15" s="173">
        <v>2.65834254</v>
      </c>
      <c r="L15" s="58">
        <f t="shared" si="2"/>
        <v>1.633896939406462</v>
      </c>
      <c r="M15" s="44">
        <f t="shared" si="3"/>
        <v>1.3843030815797701</v>
      </c>
    </row>
    <row r="16" spans="1:24" ht="12" customHeight="1" x14ac:dyDescent="0.2">
      <c r="A16" s="171" t="s">
        <v>721</v>
      </c>
      <c r="B16" s="34" t="s">
        <v>99</v>
      </c>
      <c r="C16" s="57">
        <v>4.5636293300000004</v>
      </c>
      <c r="D16" s="57">
        <v>5.2385447100000002</v>
      </c>
      <c r="E16" s="58">
        <f t="shared" si="0"/>
        <v>-0.12883642640514947</v>
      </c>
      <c r="F16" s="44">
        <f t="shared" si="1"/>
        <v>1.3065887691786168E-2</v>
      </c>
      <c r="G16" s="35">
        <v>127.61896950000001</v>
      </c>
      <c r="H16" s="197">
        <v>55.702904761904762</v>
      </c>
      <c r="I16" s="104"/>
      <c r="J16" s="173">
        <v>11.918828550000001</v>
      </c>
      <c r="K16" s="173">
        <v>78.087776019999993</v>
      </c>
      <c r="L16" s="58">
        <f t="shared" si="2"/>
        <v>-0.84736626963294071</v>
      </c>
      <c r="M16" s="44">
        <f t="shared" si="3"/>
        <v>2.6116995242468564</v>
      </c>
    </row>
    <row r="17" spans="1:13" ht="12" customHeight="1" x14ac:dyDescent="0.2">
      <c r="A17" s="171" t="s">
        <v>719</v>
      </c>
      <c r="B17" s="34" t="s">
        <v>282</v>
      </c>
      <c r="C17" s="57">
        <v>4.4287143899999997</v>
      </c>
      <c r="D17" s="57">
        <v>2.3777512400000003</v>
      </c>
      <c r="E17" s="58">
        <f t="shared" si="0"/>
        <v>0.86256422265602484</v>
      </c>
      <c r="F17" s="44">
        <f t="shared" si="1"/>
        <v>1.2679619805742918E-2</v>
      </c>
      <c r="G17" s="35">
        <v>77.232974665878004</v>
      </c>
      <c r="H17" s="197">
        <v>47.073428571428572</v>
      </c>
      <c r="I17" s="104"/>
      <c r="J17" s="173">
        <v>21.68848448</v>
      </c>
      <c r="K17" s="173">
        <v>1.0360075399999999</v>
      </c>
      <c r="L17" s="58">
        <f t="shared" si="2"/>
        <v>19.934678216724176</v>
      </c>
      <c r="M17" s="44">
        <f t="shared" si="3"/>
        <v>4.8972416304317159</v>
      </c>
    </row>
    <row r="18" spans="1:13" ht="12" customHeight="1" x14ac:dyDescent="0.2">
      <c r="A18" s="171" t="s">
        <v>936</v>
      </c>
      <c r="B18" s="34" t="s">
        <v>525</v>
      </c>
      <c r="C18" s="57">
        <v>3.9306051499999999</v>
      </c>
      <c r="D18" s="57">
        <v>7.60424655</v>
      </c>
      <c r="E18" s="58">
        <f t="shared" si="0"/>
        <v>-0.48310393092133497</v>
      </c>
      <c r="F18" s="44">
        <f t="shared" si="1"/>
        <v>1.1253509375323503E-2</v>
      </c>
      <c r="G18" s="35">
        <v>830.32463815999995</v>
      </c>
      <c r="H18" s="197">
        <v>76.284047619047627</v>
      </c>
      <c r="I18" s="104"/>
      <c r="J18" s="173">
        <v>2.2997366600000002</v>
      </c>
      <c r="K18" s="173">
        <v>2.9400875499999999</v>
      </c>
      <c r="L18" s="58">
        <f t="shared" si="2"/>
        <v>-0.21779993932493602</v>
      </c>
      <c r="M18" s="44">
        <f t="shared" si="3"/>
        <v>0.58508463003463995</v>
      </c>
    </row>
    <row r="19" spans="1:13" ht="12" customHeight="1" x14ac:dyDescent="0.2">
      <c r="A19" s="171" t="s">
        <v>1876</v>
      </c>
      <c r="B19" s="34" t="s">
        <v>529</v>
      </c>
      <c r="C19" s="57">
        <v>3.5696438100000001</v>
      </c>
      <c r="D19" s="57">
        <v>0.99627970999999993</v>
      </c>
      <c r="E19" s="58">
        <f t="shared" si="0"/>
        <v>2.5829735105214584</v>
      </c>
      <c r="F19" s="44">
        <f t="shared" si="1"/>
        <v>1.0220059901565161E-2</v>
      </c>
      <c r="G19" s="35">
        <v>51.018526489999999</v>
      </c>
      <c r="H19" s="197">
        <v>255.19057142857139</v>
      </c>
      <c r="I19" s="104"/>
      <c r="J19" s="173">
        <v>0.18864996000000001</v>
      </c>
      <c r="K19" s="173">
        <v>9.1189690000000004E-2</v>
      </c>
      <c r="L19" s="58">
        <f t="shared" si="2"/>
        <v>1.068764133313755</v>
      </c>
      <c r="M19" s="44">
        <f t="shared" si="3"/>
        <v>5.2848398899496919E-2</v>
      </c>
    </row>
    <row r="20" spans="1:13" ht="12" customHeight="1" x14ac:dyDescent="0.2">
      <c r="A20" s="171" t="s">
        <v>771</v>
      </c>
      <c r="B20" s="34" t="s">
        <v>544</v>
      </c>
      <c r="C20" s="57">
        <v>3.2368203199999996</v>
      </c>
      <c r="D20" s="57">
        <v>7.2959121100000006</v>
      </c>
      <c r="E20" s="58">
        <f t="shared" si="0"/>
        <v>-0.55635151970052998</v>
      </c>
      <c r="F20" s="44">
        <f t="shared" si="1"/>
        <v>9.2671704298147636E-3</v>
      </c>
      <c r="G20" s="35">
        <v>456.12904614999997</v>
      </c>
      <c r="H20" s="197">
        <v>12.266095238095239</v>
      </c>
      <c r="I20" s="104"/>
      <c r="J20" s="173">
        <v>1.7448977400000001</v>
      </c>
      <c r="K20" s="173">
        <v>5.6325871200000002</v>
      </c>
      <c r="L20" s="58">
        <f t="shared" si="2"/>
        <v>-0.69021380356385853</v>
      </c>
      <c r="M20" s="44">
        <f t="shared" si="3"/>
        <v>0.5390777267488237</v>
      </c>
    </row>
    <row r="21" spans="1:13" ht="12" customHeight="1" x14ac:dyDescent="0.2">
      <c r="A21" s="171" t="s">
        <v>1879</v>
      </c>
      <c r="B21" s="34" t="s">
        <v>2064</v>
      </c>
      <c r="C21" s="57">
        <v>2.9365790000000001</v>
      </c>
      <c r="D21" s="57">
        <v>3.0558671899999998</v>
      </c>
      <c r="E21" s="58">
        <f t="shared" si="0"/>
        <v>-3.9035790033793871E-2</v>
      </c>
      <c r="F21" s="44">
        <f t="shared" si="1"/>
        <v>8.4075652594812582E-3</v>
      </c>
      <c r="G21" s="35">
        <v>99.423012349999993</v>
      </c>
      <c r="H21" s="197">
        <v>27.677809523809529</v>
      </c>
      <c r="I21" s="104"/>
      <c r="J21" s="173">
        <v>0.20213524999999999</v>
      </c>
      <c r="K21" s="173">
        <v>0.96558179</v>
      </c>
      <c r="L21" s="58">
        <f t="shared" si="2"/>
        <v>-0.79065962915477106</v>
      </c>
      <c r="M21" s="44">
        <f t="shared" si="3"/>
        <v>6.883358152462439E-2</v>
      </c>
    </row>
    <row r="22" spans="1:13" ht="12" customHeight="1" x14ac:dyDescent="0.2">
      <c r="A22" s="171" t="s">
        <v>1141</v>
      </c>
      <c r="B22" s="34" t="s">
        <v>1142</v>
      </c>
      <c r="C22" s="57">
        <v>2.86543612</v>
      </c>
      <c r="D22" s="57">
        <v>3.6864958699999999</v>
      </c>
      <c r="E22" s="58">
        <f t="shared" si="0"/>
        <v>-0.22272091952730166</v>
      </c>
      <c r="F22" s="44">
        <f t="shared" si="1"/>
        <v>8.2038798124534611E-3</v>
      </c>
      <c r="G22" s="35">
        <v>140.72061054</v>
      </c>
      <c r="H22" s="197">
        <v>34.389857142857153</v>
      </c>
      <c r="I22" s="104"/>
      <c r="J22" s="173">
        <v>19.179470289999998</v>
      </c>
      <c r="K22" s="173">
        <v>2.6224685099999996</v>
      </c>
      <c r="L22" s="58">
        <f t="shared" si="2"/>
        <v>6.313517861840789</v>
      </c>
      <c r="M22" s="44">
        <f t="shared" si="3"/>
        <v>6.6933860978900475</v>
      </c>
    </row>
    <row r="23" spans="1:13" ht="12" customHeight="1" x14ac:dyDescent="0.2">
      <c r="A23" s="171" t="s">
        <v>2337</v>
      </c>
      <c r="B23" s="34" t="s">
        <v>1026</v>
      </c>
      <c r="C23" s="57">
        <v>2.7796624400000001</v>
      </c>
      <c r="D23" s="57">
        <v>4.92579162</v>
      </c>
      <c r="E23" s="58">
        <f t="shared" si="0"/>
        <v>-0.43569223904765986</v>
      </c>
      <c r="F23" s="44">
        <f t="shared" si="1"/>
        <v>7.9583056895894538E-3</v>
      </c>
      <c r="G23" s="35">
        <v>112.91968379000001</v>
      </c>
      <c r="H23" s="197">
        <v>210.43280952380951</v>
      </c>
      <c r="I23" s="104"/>
      <c r="J23" s="173">
        <v>0.48243546999999998</v>
      </c>
      <c r="K23" s="173">
        <v>0.27703409000000001</v>
      </c>
      <c r="L23" s="58">
        <f t="shared" si="2"/>
        <v>0.7414299806929896</v>
      </c>
      <c r="M23" s="44">
        <f t="shared" si="3"/>
        <v>0.17355901315844666</v>
      </c>
    </row>
    <row r="24" spans="1:13" ht="12" customHeight="1" x14ac:dyDescent="0.2">
      <c r="A24" s="171" t="s">
        <v>602</v>
      </c>
      <c r="B24" s="34" t="s">
        <v>538</v>
      </c>
      <c r="C24" s="57">
        <v>2.74884993</v>
      </c>
      <c r="D24" s="57">
        <v>2.0302991800000001</v>
      </c>
      <c r="E24" s="58">
        <f t="shared" si="0"/>
        <v>0.35391372713848002</v>
      </c>
      <c r="F24" s="44">
        <f t="shared" si="1"/>
        <v>7.8700880088686496E-3</v>
      </c>
      <c r="G24" s="35">
        <v>71.727361739999992</v>
      </c>
      <c r="H24" s="197">
        <v>111.03871428571431</v>
      </c>
      <c r="I24" s="104"/>
      <c r="J24" s="173">
        <v>1.65758567</v>
      </c>
      <c r="K24" s="173">
        <v>0.23996973999999999</v>
      </c>
      <c r="L24" s="58">
        <f t="shared" si="2"/>
        <v>5.9074778761688878</v>
      </c>
      <c r="M24" s="44">
        <f t="shared" si="3"/>
        <v>0.60301060887670943</v>
      </c>
    </row>
    <row r="25" spans="1:13" ht="12" customHeight="1" x14ac:dyDescent="0.2">
      <c r="A25" s="171" t="s">
        <v>1868</v>
      </c>
      <c r="B25" s="34" t="s">
        <v>556</v>
      </c>
      <c r="C25" s="57">
        <v>2.7354783</v>
      </c>
      <c r="D25" s="57">
        <v>4.0369672400000001</v>
      </c>
      <c r="E25" s="58">
        <f t="shared" si="0"/>
        <v>-0.32239274252817574</v>
      </c>
      <c r="F25" s="44">
        <f t="shared" si="1"/>
        <v>7.8318043965937417E-3</v>
      </c>
      <c r="G25" s="35">
        <v>24.61850514</v>
      </c>
      <c r="H25" s="197">
        <v>403.26547619047619</v>
      </c>
      <c r="I25" s="104"/>
      <c r="J25" s="173">
        <v>0.16451658999999999</v>
      </c>
      <c r="K25" s="173">
        <v>0.15393352999999999</v>
      </c>
      <c r="L25" s="58">
        <f t="shared" si="2"/>
        <v>6.8750843302300746E-2</v>
      </c>
      <c r="M25" s="44">
        <f t="shared" si="3"/>
        <v>6.0141800430294032E-2</v>
      </c>
    </row>
    <row r="26" spans="1:13" ht="12" customHeight="1" x14ac:dyDescent="0.2">
      <c r="A26" s="171" t="s">
        <v>716</v>
      </c>
      <c r="B26" s="34" t="s">
        <v>132</v>
      </c>
      <c r="C26" s="57">
        <v>2.5078651600000001</v>
      </c>
      <c r="D26" s="57">
        <v>0.77574054000000003</v>
      </c>
      <c r="E26" s="58">
        <f t="shared" si="0"/>
        <v>2.2328659270533935</v>
      </c>
      <c r="F26" s="44">
        <f t="shared" si="1"/>
        <v>7.1801371577878232E-3</v>
      </c>
      <c r="G26" s="35">
        <v>26.548930129999999</v>
      </c>
      <c r="H26" s="197">
        <v>118.2017619047619</v>
      </c>
      <c r="I26" s="104"/>
      <c r="J26" s="173">
        <v>49.525654680000002</v>
      </c>
      <c r="K26" s="173">
        <v>0.49518464000000001</v>
      </c>
      <c r="L26" s="58">
        <f t="shared" si="2"/>
        <v>99.014521209704725</v>
      </c>
      <c r="M26" s="44">
        <f t="shared" si="3"/>
        <v>19.748132981758875</v>
      </c>
    </row>
    <row r="27" spans="1:13" ht="12" customHeight="1" x14ac:dyDescent="0.2">
      <c r="A27" s="171" t="s">
        <v>1869</v>
      </c>
      <c r="B27" s="34" t="s">
        <v>543</v>
      </c>
      <c r="C27" s="57">
        <v>2.47130889</v>
      </c>
      <c r="D27" s="57">
        <v>1.1713983100000001</v>
      </c>
      <c r="E27" s="58">
        <f t="shared" si="0"/>
        <v>1.1097084304313194</v>
      </c>
      <c r="F27" s="44">
        <f t="shared" si="1"/>
        <v>7.0754748191726464E-3</v>
      </c>
      <c r="G27" s="35">
        <v>8.22232947</v>
      </c>
      <c r="H27" s="197">
        <v>237.2815238095238</v>
      </c>
      <c r="I27" s="104"/>
      <c r="J27" s="173">
        <v>1.044162E-2</v>
      </c>
      <c r="K27" s="173">
        <v>1.6753319999999999E-2</v>
      </c>
      <c r="L27" s="58">
        <f t="shared" si="2"/>
        <v>-0.37674323656445396</v>
      </c>
      <c r="M27" s="44">
        <f t="shared" si="3"/>
        <v>4.2251375545369401E-3</v>
      </c>
    </row>
    <row r="28" spans="1:13" ht="12" customHeight="1" x14ac:dyDescent="0.2">
      <c r="A28" s="171" t="s">
        <v>1619</v>
      </c>
      <c r="B28" s="34" t="s">
        <v>1620</v>
      </c>
      <c r="C28" s="57">
        <v>2.3603765399999999</v>
      </c>
      <c r="D28" s="57">
        <v>5.2140910000000006E-2</v>
      </c>
      <c r="E28" s="58">
        <f t="shared" si="0"/>
        <v>44.269185750689807</v>
      </c>
      <c r="F28" s="44">
        <f t="shared" si="1"/>
        <v>6.7578702282480993E-3</v>
      </c>
      <c r="G28" s="35">
        <v>15.677994161525721</v>
      </c>
      <c r="H28" s="197">
        <v>259.38204761904763</v>
      </c>
      <c r="I28" s="104"/>
      <c r="J28" s="173">
        <v>5.3433800000000004E-2</v>
      </c>
      <c r="K28" s="173">
        <v>0</v>
      </c>
      <c r="L28" s="58" t="str">
        <f t="shared" si="2"/>
        <v/>
      </c>
      <c r="M28" s="44">
        <f t="shared" si="3"/>
        <v>2.2637828793197548E-2</v>
      </c>
    </row>
    <row r="29" spans="1:13" ht="12" customHeight="1" x14ac:dyDescent="0.2">
      <c r="A29" s="171" t="s">
        <v>610</v>
      </c>
      <c r="B29" s="34" t="s">
        <v>555</v>
      </c>
      <c r="C29" s="57">
        <v>2.2924477000000003</v>
      </c>
      <c r="D29" s="57">
        <v>1.8414121699999999</v>
      </c>
      <c r="E29" s="58">
        <f t="shared" si="0"/>
        <v>0.2449400179645822</v>
      </c>
      <c r="F29" s="44">
        <f t="shared" si="1"/>
        <v>6.5633867305111551E-3</v>
      </c>
      <c r="G29" s="35">
        <v>25.219801069999999</v>
      </c>
      <c r="H29" s="197">
        <v>443.87790476190469</v>
      </c>
      <c r="I29" s="104"/>
      <c r="J29" s="173">
        <v>7.1734859999999998E-2</v>
      </c>
      <c r="K29" s="173">
        <v>1.79596775</v>
      </c>
      <c r="L29" s="58">
        <f t="shared" si="2"/>
        <v>-0.96005782397818673</v>
      </c>
      <c r="M29" s="44">
        <f t="shared" si="3"/>
        <v>3.1291819656343735E-2</v>
      </c>
    </row>
    <row r="30" spans="1:13" ht="12" customHeight="1" x14ac:dyDescent="0.2">
      <c r="A30" s="171" t="s">
        <v>598</v>
      </c>
      <c r="B30" s="34" t="s">
        <v>532</v>
      </c>
      <c r="C30" s="57">
        <v>2.22367662</v>
      </c>
      <c r="D30" s="57">
        <v>1.8310705700000001</v>
      </c>
      <c r="E30" s="58">
        <f t="shared" si="0"/>
        <v>0.21441339095958489</v>
      </c>
      <c r="F30" s="44">
        <f t="shared" si="1"/>
        <v>6.3664918596205676E-3</v>
      </c>
      <c r="G30" s="35">
        <v>271.55887648000004</v>
      </c>
      <c r="H30" s="197">
        <v>94.663190476190479</v>
      </c>
      <c r="I30" s="104"/>
      <c r="J30" s="173">
        <v>0.37787952000000002</v>
      </c>
      <c r="K30" s="173">
        <v>5.388751E-2</v>
      </c>
      <c r="L30" s="58">
        <f t="shared" si="2"/>
        <v>6.0123767084431998</v>
      </c>
      <c r="M30" s="44">
        <f t="shared" si="3"/>
        <v>0.16993456539557447</v>
      </c>
    </row>
    <row r="31" spans="1:13" ht="12" customHeight="1" x14ac:dyDescent="0.2">
      <c r="A31" s="171" t="s">
        <v>597</v>
      </c>
      <c r="B31" s="34" t="s">
        <v>523</v>
      </c>
      <c r="C31" s="57">
        <v>1.9754954</v>
      </c>
      <c r="D31" s="57">
        <v>2.3240116800000004</v>
      </c>
      <c r="E31" s="58">
        <f t="shared" si="0"/>
        <v>-0.14996322221581959</v>
      </c>
      <c r="F31" s="44">
        <f t="shared" si="1"/>
        <v>5.6559372301256093E-3</v>
      </c>
      <c r="G31" s="35">
        <v>303.83378893999998</v>
      </c>
      <c r="H31" s="197">
        <v>52.876714285714293</v>
      </c>
      <c r="I31" s="104"/>
      <c r="J31" s="173">
        <v>4.7552046600000004</v>
      </c>
      <c r="K31" s="173">
        <v>4.0433436600000006</v>
      </c>
      <c r="L31" s="58">
        <f t="shared" si="2"/>
        <v>0.17605750583169577</v>
      </c>
      <c r="M31" s="44">
        <f t="shared" si="3"/>
        <v>2.4070947773404079</v>
      </c>
    </row>
    <row r="32" spans="1:13" ht="12" customHeight="1" x14ac:dyDescent="0.2">
      <c r="A32" s="171" t="s">
        <v>600</v>
      </c>
      <c r="B32" s="34" t="s">
        <v>535</v>
      </c>
      <c r="C32" s="57">
        <v>1.97476005</v>
      </c>
      <c r="D32" s="57">
        <v>3.7205478199999997</v>
      </c>
      <c r="E32" s="58">
        <f t="shared" si="0"/>
        <v>-0.46922868740335122</v>
      </c>
      <c r="F32" s="44">
        <f t="shared" si="1"/>
        <v>5.653831888122701E-3</v>
      </c>
      <c r="G32" s="35">
        <v>101.9093627</v>
      </c>
      <c r="H32" s="197">
        <v>75.723952380952383</v>
      </c>
      <c r="I32" s="104"/>
      <c r="J32" s="173">
        <v>1.1329021799999999</v>
      </c>
      <c r="K32" s="173">
        <v>1.5406149199999999</v>
      </c>
      <c r="L32" s="58">
        <f t="shared" si="2"/>
        <v>-0.2646428609168604</v>
      </c>
      <c r="M32" s="44">
        <f t="shared" si="3"/>
        <v>0.57369105679446974</v>
      </c>
    </row>
    <row r="33" spans="1:13" ht="12" customHeight="1" x14ac:dyDescent="0.2">
      <c r="A33" s="171" t="s">
        <v>1871</v>
      </c>
      <c r="B33" s="34" t="s">
        <v>530</v>
      </c>
      <c r="C33" s="57">
        <v>1.9381829099999999</v>
      </c>
      <c r="D33" s="57">
        <v>6.3048719800000006</v>
      </c>
      <c r="E33" s="58">
        <f t="shared" si="0"/>
        <v>-0.69258964874335172</v>
      </c>
      <c r="F33" s="44">
        <f t="shared" si="1"/>
        <v>5.549109797705524E-3</v>
      </c>
      <c r="G33" s="35">
        <v>37.028868850000002</v>
      </c>
      <c r="H33" s="197">
        <v>204.4134285714286</v>
      </c>
      <c r="I33" s="104"/>
      <c r="J33" s="173">
        <v>4.4412629999999995E-2</v>
      </c>
      <c r="K33" s="173">
        <v>3.21544E-3</v>
      </c>
      <c r="L33" s="58">
        <f t="shared" si="2"/>
        <v>12.812302515363371</v>
      </c>
      <c r="M33" s="44">
        <f t="shared" si="3"/>
        <v>2.291457105046912E-2</v>
      </c>
    </row>
    <row r="34" spans="1:13" ht="12" customHeight="1" x14ac:dyDescent="0.2">
      <c r="A34" s="171" t="s">
        <v>605</v>
      </c>
      <c r="B34" s="34" t="s">
        <v>548</v>
      </c>
      <c r="C34" s="57">
        <v>1.9269322499999999</v>
      </c>
      <c r="D34" s="57">
        <v>1.21528601</v>
      </c>
      <c r="E34" s="58">
        <f t="shared" si="0"/>
        <v>0.58557922509121929</v>
      </c>
      <c r="F34" s="44">
        <f t="shared" si="1"/>
        <v>5.5168986233552902E-3</v>
      </c>
      <c r="G34" s="35">
        <v>107.99381308</v>
      </c>
      <c r="H34" s="197">
        <v>345.26780952380949</v>
      </c>
      <c r="I34" s="104"/>
      <c r="J34" s="173">
        <v>8.2294820000000005E-2</v>
      </c>
      <c r="K34" s="173">
        <v>0.70743395999999992</v>
      </c>
      <c r="L34" s="58">
        <f t="shared" si="2"/>
        <v>-0.88367137478104674</v>
      </c>
      <c r="M34" s="44">
        <f t="shared" si="3"/>
        <v>4.2707687309712111E-2</v>
      </c>
    </row>
    <row r="35" spans="1:13" ht="12" customHeight="1" x14ac:dyDescent="0.2">
      <c r="A35" s="171" t="s">
        <v>1867</v>
      </c>
      <c r="B35" s="34" t="s">
        <v>581</v>
      </c>
      <c r="C35" s="57">
        <v>1.8235808100000002</v>
      </c>
      <c r="D35" s="57">
        <v>1.2396268700000002</v>
      </c>
      <c r="E35" s="58">
        <f t="shared" si="0"/>
        <v>0.47107234776219387</v>
      </c>
      <c r="F35" s="44">
        <f t="shared" si="1"/>
        <v>5.2209985380991608E-3</v>
      </c>
      <c r="G35" s="35">
        <v>22.557253500000002</v>
      </c>
      <c r="H35" s="197">
        <v>555.43876190476192</v>
      </c>
      <c r="I35" s="104"/>
      <c r="J35" s="173">
        <v>0.37645871999999997</v>
      </c>
      <c r="K35" s="173">
        <v>0.26738191</v>
      </c>
      <c r="L35" s="58">
        <f t="shared" si="2"/>
        <v>0.40794386576115027</v>
      </c>
      <c r="M35" s="44">
        <f t="shared" si="3"/>
        <v>0.20643928579178233</v>
      </c>
    </row>
    <row r="36" spans="1:13" ht="12" customHeight="1" x14ac:dyDescent="0.2">
      <c r="A36" s="171" t="s">
        <v>635</v>
      </c>
      <c r="B36" s="34" t="s">
        <v>636</v>
      </c>
      <c r="C36" s="57">
        <v>1.69753562</v>
      </c>
      <c r="D36" s="57">
        <v>4.6991614000000004</v>
      </c>
      <c r="E36" s="58">
        <f t="shared" si="0"/>
        <v>-0.63875775367068688</v>
      </c>
      <c r="F36" s="44">
        <f t="shared" si="1"/>
        <v>4.860125167905913E-3</v>
      </c>
      <c r="G36" s="35">
        <v>78.476573370000011</v>
      </c>
      <c r="H36" s="197">
        <v>22.290857142857138</v>
      </c>
      <c r="I36" s="104"/>
      <c r="J36" s="173">
        <v>65.269888539999997</v>
      </c>
      <c r="K36" s="173">
        <v>55.258575899999997</v>
      </c>
      <c r="L36" s="58">
        <f t="shared" si="2"/>
        <v>0.18117210726018729</v>
      </c>
      <c r="M36" s="44">
        <f t="shared" si="3"/>
        <v>38.449790255358529</v>
      </c>
    </row>
    <row r="37" spans="1:13" ht="12" customHeight="1" x14ac:dyDescent="0.2">
      <c r="A37" s="171" t="s">
        <v>772</v>
      </c>
      <c r="B37" s="144" t="s">
        <v>528</v>
      </c>
      <c r="C37" s="57">
        <v>1.65442244</v>
      </c>
      <c r="D37" s="57">
        <v>2.4777005299999999</v>
      </c>
      <c r="E37" s="58">
        <f t="shared" si="0"/>
        <v>-0.33227505908472321</v>
      </c>
      <c r="F37" s="44">
        <f t="shared" si="1"/>
        <v>4.7366900842954395E-3</v>
      </c>
      <c r="G37" s="35">
        <v>30.55896036</v>
      </c>
      <c r="H37" s="197">
        <v>209.33199999999999</v>
      </c>
      <c r="I37" s="104"/>
      <c r="J37" s="173">
        <v>0.48947251000000003</v>
      </c>
      <c r="K37" s="173">
        <v>8.3617999999999998E-2</v>
      </c>
      <c r="L37" s="58">
        <f t="shared" si="2"/>
        <v>4.8536739697194387</v>
      </c>
      <c r="M37" s="44">
        <f t="shared" si="3"/>
        <v>0.2958570303241293</v>
      </c>
    </row>
    <row r="38" spans="1:13" ht="12" customHeight="1" x14ac:dyDescent="0.2">
      <c r="A38" s="171" t="s">
        <v>2336</v>
      </c>
      <c r="B38" s="34" t="s">
        <v>909</v>
      </c>
      <c r="C38" s="57">
        <v>1.5009440600000001</v>
      </c>
      <c r="D38" s="57">
        <v>2.5783338499999999</v>
      </c>
      <c r="E38" s="58">
        <f t="shared" si="0"/>
        <v>-0.41786279538625293</v>
      </c>
      <c r="F38" s="44">
        <f t="shared" si="1"/>
        <v>4.2972741871683869E-3</v>
      </c>
      <c r="G38" s="35">
        <v>21.325246519</v>
      </c>
      <c r="H38" s="197">
        <v>1955.827125</v>
      </c>
      <c r="I38" s="104"/>
      <c r="J38" s="173">
        <v>0.95957612999999997</v>
      </c>
      <c r="K38" s="173">
        <v>1.2758815299999999</v>
      </c>
      <c r="L38" s="58">
        <f t="shared" si="2"/>
        <v>-0.24791126179246437</v>
      </c>
      <c r="M38" s="44">
        <f t="shared" si="3"/>
        <v>0.63931505215457518</v>
      </c>
    </row>
    <row r="39" spans="1:13" ht="12" customHeight="1" x14ac:dyDescent="0.2">
      <c r="A39" s="171" t="s">
        <v>1024</v>
      </c>
      <c r="B39" s="34" t="s">
        <v>1025</v>
      </c>
      <c r="C39" s="57">
        <v>1.4456616599999998</v>
      </c>
      <c r="D39" s="57">
        <v>0.77208896999999999</v>
      </c>
      <c r="E39" s="58">
        <f t="shared" ref="E39:E70" si="4">IF(ISERROR(C39/D39-1),"",IF((C39/D39-1)&gt;10000%,"",C39/D39-1))</f>
        <v>0.87240294340689761</v>
      </c>
      <c r="F39" s="44">
        <f t="shared" si="1"/>
        <v>4.1389980482663688E-3</v>
      </c>
      <c r="G39" s="35">
        <v>13.35543131</v>
      </c>
      <c r="H39" s="197">
        <v>171.41195238095241</v>
      </c>
      <c r="I39" s="104"/>
      <c r="J39" s="173">
        <v>0.28712641</v>
      </c>
      <c r="K39" s="173">
        <v>0.29185084</v>
      </c>
      <c r="L39" s="58">
        <f t="shared" si="2"/>
        <v>-1.618782388976503E-2</v>
      </c>
      <c r="M39" s="44">
        <f t="shared" si="3"/>
        <v>0.1986124540371362</v>
      </c>
    </row>
    <row r="40" spans="1:13" ht="12" customHeight="1" x14ac:dyDescent="0.2">
      <c r="A40" s="171" t="s">
        <v>1878</v>
      </c>
      <c r="B40" s="34" t="s">
        <v>2035</v>
      </c>
      <c r="C40" s="57">
        <v>1.42953172</v>
      </c>
      <c r="D40" s="57">
        <v>1.40810035</v>
      </c>
      <c r="E40" s="58">
        <f t="shared" si="4"/>
        <v>1.5220058712434703E-2</v>
      </c>
      <c r="F40" s="44">
        <f t="shared" si="1"/>
        <v>4.0928172633525233E-3</v>
      </c>
      <c r="G40" s="35">
        <v>18.478086640000001</v>
      </c>
      <c r="H40" s="197">
        <v>187.5670476190476</v>
      </c>
      <c r="I40" s="104"/>
      <c r="J40" s="173">
        <v>0.15627077</v>
      </c>
      <c r="K40" s="173">
        <v>0.14863723000000001</v>
      </c>
      <c r="L40" s="58">
        <f t="shared" si="2"/>
        <v>5.1356850501048656E-2</v>
      </c>
      <c r="M40" s="44">
        <f t="shared" si="3"/>
        <v>0.10931605630968441</v>
      </c>
    </row>
    <row r="41" spans="1:13" ht="12" customHeight="1" x14ac:dyDescent="0.2">
      <c r="A41" s="171" t="s">
        <v>1542</v>
      </c>
      <c r="B41" s="34" t="s">
        <v>1010</v>
      </c>
      <c r="C41" s="57">
        <v>1.3297116</v>
      </c>
      <c r="D41" s="57">
        <v>0.97836425999999999</v>
      </c>
      <c r="E41" s="58">
        <f t="shared" si="4"/>
        <v>0.35911710429814758</v>
      </c>
      <c r="F41" s="44">
        <f t="shared" si="1"/>
        <v>3.8070275151083077E-3</v>
      </c>
      <c r="G41" s="35">
        <v>59.6645368</v>
      </c>
      <c r="H41" s="197">
        <v>90.707285714285717</v>
      </c>
      <c r="I41" s="104"/>
      <c r="J41" s="173">
        <v>1.6459474999999999</v>
      </c>
      <c r="K41" s="173">
        <v>1.3507279999999999</v>
      </c>
      <c r="L41" s="58">
        <f t="shared" si="2"/>
        <v>0.2185632488554321</v>
      </c>
      <c r="M41" s="44">
        <f t="shared" si="3"/>
        <v>1.2378229234068499</v>
      </c>
    </row>
    <row r="42" spans="1:13" ht="12" customHeight="1" x14ac:dyDescent="0.2">
      <c r="A42" s="171" t="s">
        <v>1870</v>
      </c>
      <c r="B42" s="34" t="s">
        <v>560</v>
      </c>
      <c r="C42" s="57">
        <v>1.32231174</v>
      </c>
      <c r="D42" s="57">
        <v>0.13723970000000002</v>
      </c>
      <c r="E42" s="58">
        <f t="shared" si="4"/>
        <v>8.6350526851924023</v>
      </c>
      <c r="F42" s="44">
        <f t="shared" si="1"/>
        <v>3.7858413641956214E-3</v>
      </c>
      <c r="G42" s="35">
        <v>6.8693549200000001</v>
      </c>
      <c r="H42" s="197">
        <v>414.7024761904762</v>
      </c>
      <c r="I42" s="104"/>
      <c r="J42" s="173">
        <v>0.21509592000000002</v>
      </c>
      <c r="K42" s="173">
        <v>7.1483400000000004E-3</v>
      </c>
      <c r="L42" s="58">
        <f t="shared" si="2"/>
        <v>29.090331461570102</v>
      </c>
      <c r="M42" s="44">
        <f t="shared" si="3"/>
        <v>0.16266657361750417</v>
      </c>
    </row>
    <row r="43" spans="1:13" ht="12" customHeight="1" x14ac:dyDescent="0.2">
      <c r="A43" s="171" t="s">
        <v>1862</v>
      </c>
      <c r="B43" s="34" t="s">
        <v>564</v>
      </c>
      <c r="C43" s="57">
        <v>1.24933143</v>
      </c>
      <c r="D43" s="57">
        <v>0.20263102</v>
      </c>
      <c r="E43" s="58">
        <f t="shared" si="4"/>
        <v>5.1655487397734072</v>
      </c>
      <c r="F43" s="44">
        <f t="shared" si="1"/>
        <v>3.5768952677404701E-3</v>
      </c>
      <c r="G43" s="35">
        <v>0.64563161999999996</v>
      </c>
      <c r="H43" s="197">
        <v>33.701523809523813</v>
      </c>
      <c r="I43" s="104"/>
      <c r="J43" s="173">
        <v>0</v>
      </c>
      <c r="K43" s="173">
        <v>0</v>
      </c>
      <c r="L43" s="58" t="str">
        <f t="shared" si="2"/>
        <v/>
      </c>
      <c r="M43" s="44">
        <f t="shared" si="3"/>
        <v>0</v>
      </c>
    </row>
    <row r="44" spans="1:13" ht="12" customHeight="1" x14ac:dyDescent="0.2">
      <c r="A44" s="171" t="s">
        <v>601</v>
      </c>
      <c r="B44" s="34" t="s">
        <v>537</v>
      </c>
      <c r="C44" s="57">
        <v>1.23845714</v>
      </c>
      <c r="D44" s="57">
        <v>4.2608783499999996</v>
      </c>
      <c r="E44" s="58">
        <f t="shared" si="4"/>
        <v>-0.70934229089173595</v>
      </c>
      <c r="F44" s="44">
        <f t="shared" si="1"/>
        <v>3.5457616585899839E-3</v>
      </c>
      <c r="G44" s="35">
        <v>98.076359120000006</v>
      </c>
      <c r="H44" s="197">
        <v>143.36880952380949</v>
      </c>
      <c r="I44" s="104"/>
      <c r="J44" s="173">
        <v>0.16700404000000002</v>
      </c>
      <c r="K44" s="173">
        <v>0.69367988000000003</v>
      </c>
      <c r="L44" s="58">
        <f t="shared" si="2"/>
        <v>-0.75924912223200125</v>
      </c>
      <c r="M44" s="44">
        <f t="shared" si="3"/>
        <v>0.13484846153012611</v>
      </c>
    </row>
    <row r="45" spans="1:13" ht="12" customHeight="1" x14ac:dyDescent="0.2">
      <c r="A45" s="171" t="s">
        <v>1011</v>
      </c>
      <c r="B45" s="34" t="s">
        <v>1012</v>
      </c>
      <c r="C45" s="57">
        <v>1.1878443000000001</v>
      </c>
      <c r="D45" s="57">
        <v>7.7954270000000006E-2</v>
      </c>
      <c r="E45" s="58">
        <f t="shared" si="4"/>
        <v>14.237706670846896</v>
      </c>
      <c r="F45" s="44">
        <f t="shared" si="1"/>
        <v>3.4008546919230965E-3</v>
      </c>
      <c r="G45" s="35">
        <v>6.0561786699999995</v>
      </c>
      <c r="H45" s="197">
        <v>178.03904761904761</v>
      </c>
      <c r="I45" s="104"/>
      <c r="J45" s="173">
        <v>3.0548352300000001</v>
      </c>
      <c r="K45" s="173">
        <v>0</v>
      </c>
      <c r="L45" s="58" t="str">
        <f t="shared" si="2"/>
        <v/>
      </c>
      <c r="M45" s="44">
        <f t="shared" si="3"/>
        <v>2.5717471810068036</v>
      </c>
    </row>
    <row r="46" spans="1:13" ht="12" customHeight="1" x14ac:dyDescent="0.2">
      <c r="A46" s="171" t="s">
        <v>630</v>
      </c>
      <c r="B46" s="34" t="s">
        <v>568</v>
      </c>
      <c r="C46" s="57">
        <v>1.1454558899999998</v>
      </c>
      <c r="D46" s="57">
        <v>2.7836961099999997</v>
      </c>
      <c r="E46" s="58">
        <f t="shared" si="4"/>
        <v>-0.58851259450156002</v>
      </c>
      <c r="F46" s="44">
        <f t="shared" si="1"/>
        <v>3.2794946592726382E-3</v>
      </c>
      <c r="G46" s="35">
        <v>58.689112479999999</v>
      </c>
      <c r="H46" s="197">
        <v>349.79085714285708</v>
      </c>
      <c r="I46" s="104"/>
      <c r="J46" s="173">
        <v>0.12022892</v>
      </c>
      <c r="K46" s="173">
        <v>1.2670267</v>
      </c>
      <c r="L46" s="58">
        <f t="shared" si="2"/>
        <v>-0.90510940298258902</v>
      </c>
      <c r="M46" s="44">
        <f t="shared" si="3"/>
        <v>0.10496163235059189</v>
      </c>
    </row>
    <row r="47" spans="1:13" ht="12" customHeight="1" x14ac:dyDescent="0.2">
      <c r="A47" s="171" t="s">
        <v>912</v>
      </c>
      <c r="B47" s="34" t="s">
        <v>913</v>
      </c>
      <c r="C47" s="57">
        <v>1.0797184</v>
      </c>
      <c r="D47" s="57">
        <v>1.30497029</v>
      </c>
      <c r="E47" s="58">
        <f t="shared" si="4"/>
        <v>-0.17261074196562742</v>
      </c>
      <c r="F47" s="44">
        <f t="shared" si="1"/>
        <v>3.0912851007456939E-3</v>
      </c>
      <c r="G47" s="35">
        <v>0.78519678400000004</v>
      </c>
      <c r="H47" s="197">
        <v>520.077</v>
      </c>
      <c r="I47" s="104"/>
      <c r="J47" s="173">
        <v>0.28577048999999999</v>
      </c>
      <c r="K47" s="173">
        <v>1.3315561100000002</v>
      </c>
      <c r="L47" s="58">
        <f t="shared" si="2"/>
        <v>-0.78538606983674164</v>
      </c>
      <c r="M47" s="44">
        <f t="shared" si="3"/>
        <v>0.26467131615058148</v>
      </c>
    </row>
    <row r="48" spans="1:13" ht="12" customHeight="1" x14ac:dyDescent="0.2">
      <c r="A48" s="171" t="s">
        <v>1548</v>
      </c>
      <c r="B48" s="34" t="s">
        <v>540</v>
      </c>
      <c r="C48" s="57">
        <v>0.96560981000000001</v>
      </c>
      <c r="D48" s="57">
        <v>4.7867776399999995</v>
      </c>
      <c r="E48" s="58">
        <f t="shared" si="4"/>
        <v>-0.79827560780533768</v>
      </c>
      <c r="F48" s="44">
        <f t="shared" si="1"/>
        <v>2.7645867837270167E-3</v>
      </c>
      <c r="G48" s="35">
        <v>285.37526814999995</v>
      </c>
      <c r="H48" s="197">
        <v>91.698047619047628</v>
      </c>
      <c r="I48" s="104"/>
      <c r="J48" s="173">
        <v>10.131296599999999</v>
      </c>
      <c r="K48" s="173">
        <v>16.004780539999999</v>
      </c>
      <c r="L48" s="58">
        <f t="shared" si="2"/>
        <v>-0.36698309766389337</v>
      </c>
      <c r="M48" s="44">
        <f t="shared" si="3"/>
        <v>10.492122692912574</v>
      </c>
    </row>
    <row r="49" spans="1:14" ht="12" customHeight="1" x14ac:dyDescent="0.2">
      <c r="A49" s="171" t="s">
        <v>1545</v>
      </c>
      <c r="B49" s="34" t="s">
        <v>1097</v>
      </c>
      <c r="C49" s="57">
        <v>0.95069760999999997</v>
      </c>
      <c r="D49" s="57">
        <v>3.7497689700000003</v>
      </c>
      <c r="E49" s="58">
        <f t="shared" si="4"/>
        <v>-0.74646501755013461</v>
      </c>
      <c r="F49" s="44">
        <f t="shared" si="1"/>
        <v>2.7218924463152062E-3</v>
      </c>
      <c r="G49" s="35">
        <v>65.950775570000005</v>
      </c>
      <c r="H49" s="197">
        <v>56.306047619047632</v>
      </c>
      <c r="I49" s="104"/>
      <c r="J49" s="173">
        <v>6.3368324400000002</v>
      </c>
      <c r="K49" s="173">
        <v>29.12158127</v>
      </c>
      <c r="L49" s="58">
        <f t="shared" si="2"/>
        <v>-0.78240081191854871</v>
      </c>
      <c r="M49" s="44">
        <f t="shared" si="3"/>
        <v>6.6654553175956766</v>
      </c>
    </row>
    <row r="50" spans="1:14" ht="12" customHeight="1" x14ac:dyDescent="0.2">
      <c r="A50" s="171" t="s">
        <v>599</v>
      </c>
      <c r="B50" s="34" t="s">
        <v>534</v>
      </c>
      <c r="C50" s="57">
        <v>0.94578823000000001</v>
      </c>
      <c r="D50" s="57">
        <v>0.42253035999999999</v>
      </c>
      <c r="E50" s="58">
        <f t="shared" si="4"/>
        <v>1.2383911773819047</v>
      </c>
      <c r="F50" s="44">
        <f t="shared" si="1"/>
        <v>2.7078366580208708E-3</v>
      </c>
      <c r="G50" s="35">
        <v>30.70788855</v>
      </c>
      <c r="H50" s="197">
        <v>158.0744285714286</v>
      </c>
      <c r="I50" s="104"/>
      <c r="J50" s="173">
        <v>3.3259489999999996E-2</v>
      </c>
      <c r="K50" s="173">
        <v>3.870755E-2</v>
      </c>
      <c r="L50" s="58">
        <f t="shared" si="2"/>
        <v>-0.14074928534614062</v>
      </c>
      <c r="M50" s="44">
        <f t="shared" si="3"/>
        <v>3.5165895435175794E-2</v>
      </c>
    </row>
    <row r="51" spans="1:14" ht="12" customHeight="1" x14ac:dyDescent="0.2">
      <c r="A51" s="171" t="s">
        <v>798</v>
      </c>
      <c r="B51" s="34" t="s">
        <v>803</v>
      </c>
      <c r="C51" s="57">
        <v>0.90057130000000007</v>
      </c>
      <c r="D51" s="57">
        <v>0.67286478999999999</v>
      </c>
      <c r="E51" s="58">
        <f t="shared" si="4"/>
        <v>0.33841347234115204</v>
      </c>
      <c r="F51" s="44">
        <f t="shared" si="1"/>
        <v>2.5783784381642294E-3</v>
      </c>
      <c r="G51" s="35">
        <v>29.585914395</v>
      </c>
      <c r="H51" s="197">
        <v>206.801619047619</v>
      </c>
      <c r="I51" s="104"/>
      <c r="J51" s="173">
        <v>1.6460689099999999</v>
      </c>
      <c r="K51" s="173">
        <v>1.77589058</v>
      </c>
      <c r="L51" s="58">
        <f t="shared" si="2"/>
        <v>-7.310229102065513E-2</v>
      </c>
      <c r="M51" s="44">
        <f t="shared" si="3"/>
        <v>1.8278052054290423</v>
      </c>
    </row>
    <row r="52" spans="1:14" ht="12" customHeight="1" x14ac:dyDescent="0.2">
      <c r="A52" s="171" t="s">
        <v>717</v>
      </c>
      <c r="B52" s="34" t="s">
        <v>133</v>
      </c>
      <c r="C52" s="57">
        <v>0.89936737</v>
      </c>
      <c r="D52" s="57">
        <v>1.34439278</v>
      </c>
      <c r="E52" s="58">
        <f t="shared" si="4"/>
        <v>-0.33102335613554845</v>
      </c>
      <c r="F52" s="44">
        <f t="shared" si="1"/>
        <v>2.5749315293486152E-3</v>
      </c>
      <c r="G52" s="35">
        <v>12.089679949999999</v>
      </c>
      <c r="H52" s="197">
        <v>190.06019047619051</v>
      </c>
      <c r="I52" s="104"/>
      <c r="J52" s="173">
        <v>1.5839178999999999</v>
      </c>
      <c r="K52" s="173">
        <v>3.6630679999999999E-2</v>
      </c>
      <c r="L52" s="58">
        <f t="shared" si="2"/>
        <v>42.240199199141266</v>
      </c>
      <c r="M52" s="44">
        <f t="shared" si="3"/>
        <v>1.7611467269487437</v>
      </c>
    </row>
    <row r="53" spans="1:14" ht="12" customHeight="1" x14ac:dyDescent="0.2">
      <c r="A53" s="171" t="s">
        <v>907</v>
      </c>
      <c r="B53" s="34" t="s">
        <v>908</v>
      </c>
      <c r="C53" s="57">
        <v>0.85649607999999999</v>
      </c>
      <c r="D53" s="57">
        <v>0.95178630000000009</v>
      </c>
      <c r="E53" s="58">
        <f t="shared" si="4"/>
        <v>-0.10011724270458622</v>
      </c>
      <c r="F53" s="44">
        <f t="shared" si="1"/>
        <v>2.4521889883057399E-3</v>
      </c>
      <c r="G53" s="35">
        <v>4.302670226</v>
      </c>
      <c r="H53" s="197">
        <v>702.74923529411774</v>
      </c>
      <c r="I53" s="104"/>
      <c r="J53" s="173">
        <v>0.38603621999999999</v>
      </c>
      <c r="K53" s="173">
        <v>0.42548279</v>
      </c>
      <c r="L53" s="58">
        <f t="shared" si="2"/>
        <v>-9.2710142283310759E-2</v>
      </c>
      <c r="M53" s="44">
        <f t="shared" si="3"/>
        <v>0.45071568803910927</v>
      </c>
    </row>
    <row r="54" spans="1:14" ht="12" customHeight="1" x14ac:dyDescent="0.2">
      <c r="A54" s="171" t="s">
        <v>596</v>
      </c>
      <c r="B54" s="34" t="s">
        <v>514</v>
      </c>
      <c r="C54" s="57">
        <v>0.85262201000000004</v>
      </c>
      <c r="D54" s="57">
        <v>0.75280533999999999</v>
      </c>
      <c r="E54" s="58">
        <f t="shared" si="4"/>
        <v>0.13259293564522268</v>
      </c>
      <c r="F54" s="44">
        <f t="shared" si="1"/>
        <v>2.4410973417521146E-3</v>
      </c>
      <c r="G54" s="35">
        <v>38.443784439999995</v>
      </c>
      <c r="H54" s="197">
        <v>310.54595238095237</v>
      </c>
      <c r="I54" s="104"/>
      <c r="J54" s="173">
        <v>3.7490800000000001E-3</v>
      </c>
      <c r="K54" s="173">
        <v>8.25532E-3</v>
      </c>
      <c r="L54" s="58">
        <f t="shared" si="2"/>
        <v>-0.54585891279805021</v>
      </c>
      <c r="M54" s="44">
        <f t="shared" si="3"/>
        <v>4.3971184839575045E-3</v>
      </c>
    </row>
    <row r="55" spans="1:14" ht="12" customHeight="1" x14ac:dyDescent="0.2">
      <c r="A55" s="171" t="s">
        <v>1013</v>
      </c>
      <c r="B55" s="34" t="s">
        <v>1014</v>
      </c>
      <c r="C55" s="57">
        <v>0.85214805000000005</v>
      </c>
      <c r="D55" s="57">
        <v>2.4163844900000004</v>
      </c>
      <c r="E55" s="58">
        <f t="shared" si="4"/>
        <v>-0.64734583692018322</v>
      </c>
      <c r="F55" s="44">
        <f t="shared" si="1"/>
        <v>2.439740371743685E-3</v>
      </c>
      <c r="G55" s="35">
        <v>45.420248239999999</v>
      </c>
      <c r="H55" s="197">
        <v>39.168666666666667</v>
      </c>
      <c r="I55" s="104"/>
      <c r="J55" s="173">
        <v>0.62964719999999996</v>
      </c>
      <c r="K55" s="173">
        <v>2.92183153</v>
      </c>
      <c r="L55" s="58">
        <f t="shared" si="2"/>
        <v>-0.78450256507431149</v>
      </c>
      <c r="M55" s="44">
        <f t="shared" si="3"/>
        <v>0.73889413934585657</v>
      </c>
    </row>
    <row r="56" spans="1:14" ht="12" customHeight="1" x14ac:dyDescent="0.2">
      <c r="A56" s="171" t="s">
        <v>1877</v>
      </c>
      <c r="B56" s="34" t="s">
        <v>567</v>
      </c>
      <c r="C56" s="57">
        <v>0.80628155000000001</v>
      </c>
      <c r="D56" s="57">
        <v>0.63922413</v>
      </c>
      <c r="E56" s="58">
        <f t="shared" si="4"/>
        <v>0.26134404531944067</v>
      </c>
      <c r="F56" s="44">
        <f t="shared" si="1"/>
        <v>2.3084224021014594E-3</v>
      </c>
      <c r="G56" s="35">
        <v>9.2398644499999989</v>
      </c>
      <c r="H56" s="197">
        <v>649.04661904761906</v>
      </c>
      <c r="I56" s="104"/>
      <c r="J56" s="173">
        <v>2.9191410000000001E-2</v>
      </c>
      <c r="K56" s="173">
        <v>8.485036E-2</v>
      </c>
      <c r="L56" s="58">
        <f t="shared" si="2"/>
        <v>-0.65596598529458205</v>
      </c>
      <c r="M56" s="44">
        <f t="shared" si="3"/>
        <v>3.6204983234454514E-2</v>
      </c>
    </row>
    <row r="57" spans="1:14" ht="12" customHeight="1" x14ac:dyDescent="0.2">
      <c r="A57" s="171" t="s">
        <v>1875</v>
      </c>
      <c r="B57" s="34" t="s">
        <v>2063</v>
      </c>
      <c r="C57" s="57">
        <v>0.67941706000000002</v>
      </c>
      <c r="D57" s="57">
        <v>0.59252187000000001</v>
      </c>
      <c r="E57" s="58">
        <f t="shared" si="4"/>
        <v>0.14665313535178037</v>
      </c>
      <c r="F57" s="44">
        <f t="shared" si="1"/>
        <v>1.9452033370649636E-3</v>
      </c>
      <c r="G57" s="35">
        <v>14.5728214</v>
      </c>
      <c r="H57" s="197">
        <v>396.97666666666669</v>
      </c>
      <c r="I57" s="104"/>
      <c r="J57" s="173">
        <v>3.5959999999999998E-3</v>
      </c>
      <c r="K57" s="173">
        <v>5.2980999999999992E-4</v>
      </c>
      <c r="L57" s="58">
        <f t="shared" si="2"/>
        <v>5.7873388573262119</v>
      </c>
      <c r="M57" s="44">
        <f t="shared" si="3"/>
        <v>5.2927726012649721E-3</v>
      </c>
    </row>
    <row r="58" spans="1:14" ht="12" customHeight="1" x14ac:dyDescent="0.2">
      <c r="A58" s="171" t="s">
        <v>1865</v>
      </c>
      <c r="B58" s="34" t="s">
        <v>553</v>
      </c>
      <c r="C58" s="57">
        <v>0.58610971000000001</v>
      </c>
      <c r="D58" s="57">
        <v>0.22580221</v>
      </c>
      <c r="E58" s="58">
        <f t="shared" si="4"/>
        <v>1.5956774736615733</v>
      </c>
      <c r="F58" s="44">
        <f t="shared" si="1"/>
        <v>1.6780599588979677E-3</v>
      </c>
      <c r="G58" s="35">
        <v>0.61729831000000002</v>
      </c>
      <c r="H58" s="197">
        <v>256.83547619047619</v>
      </c>
      <c r="I58" s="104"/>
      <c r="J58" s="173">
        <v>0.10484981</v>
      </c>
      <c r="K58" s="173">
        <v>0</v>
      </c>
      <c r="L58" s="58" t="str">
        <f t="shared" si="2"/>
        <v/>
      </c>
      <c r="M58" s="44">
        <f t="shared" si="3"/>
        <v>0.17889109873303413</v>
      </c>
    </row>
    <row r="59" spans="1:14" ht="12" customHeight="1" x14ac:dyDescent="0.2">
      <c r="A59" s="171" t="s">
        <v>629</v>
      </c>
      <c r="B59" s="34" t="s">
        <v>562</v>
      </c>
      <c r="C59" s="57">
        <v>0.56189756000000002</v>
      </c>
      <c r="D59" s="57">
        <v>0.22417204999999998</v>
      </c>
      <c r="E59" s="58">
        <f t="shared" si="4"/>
        <v>1.5065460212368138</v>
      </c>
      <c r="F59" s="44">
        <f t="shared" si="1"/>
        <v>1.6087394225877411E-3</v>
      </c>
      <c r="G59" s="35">
        <v>3.8516675499999997</v>
      </c>
      <c r="H59" s="197">
        <v>287.23633333333328</v>
      </c>
      <c r="I59" s="104"/>
      <c r="J59" s="173">
        <v>2.4278800000000003E-3</v>
      </c>
      <c r="K59" s="173">
        <v>0</v>
      </c>
      <c r="L59" s="58" t="str">
        <f t="shared" si="2"/>
        <v/>
      </c>
      <c r="M59" s="44">
        <f t="shared" si="3"/>
        <v>4.3208587700576603E-3</v>
      </c>
    </row>
    <row r="60" spans="1:14" ht="12" customHeight="1" x14ac:dyDescent="0.2">
      <c r="A60" s="171" t="s">
        <v>960</v>
      </c>
      <c r="B60" s="34" t="s">
        <v>961</v>
      </c>
      <c r="C60" s="57">
        <v>0.51197263999999998</v>
      </c>
      <c r="D60" s="57">
        <v>0.31815780999999999</v>
      </c>
      <c r="E60" s="58">
        <f t="shared" si="4"/>
        <v>0.60917828796973428</v>
      </c>
      <c r="F60" s="44">
        <f t="shared" si="1"/>
        <v>1.4658020035793026E-3</v>
      </c>
      <c r="G60" s="35">
        <v>0.45215162800000003</v>
      </c>
      <c r="H60" s="197">
        <v>256.47699999999998</v>
      </c>
      <c r="I60" s="104"/>
      <c r="J60" s="173">
        <v>3.020921E-2</v>
      </c>
      <c r="K60" s="173">
        <v>6.3238410000000009E-2</v>
      </c>
      <c r="L60" s="58">
        <f t="shared" si="2"/>
        <v>-0.52229649670192535</v>
      </c>
      <c r="M60" s="44">
        <f t="shared" si="3"/>
        <v>5.9005516388532013E-2</v>
      </c>
    </row>
    <row r="61" spans="1:14" ht="12" customHeight="1" x14ac:dyDescent="0.2">
      <c r="A61" s="171" t="s">
        <v>627</v>
      </c>
      <c r="B61" s="34" t="s">
        <v>559</v>
      </c>
      <c r="C61" s="57">
        <v>0.47502403999999998</v>
      </c>
      <c r="D61" s="57">
        <v>0.38297223999999996</v>
      </c>
      <c r="E61" s="58">
        <f t="shared" si="4"/>
        <v>0.2403615468316973</v>
      </c>
      <c r="F61" s="44">
        <f t="shared" si="1"/>
        <v>1.3600164055257615E-3</v>
      </c>
      <c r="G61" s="35">
        <v>6.3719797900000001</v>
      </c>
      <c r="H61" s="197">
        <v>304.54000000000002</v>
      </c>
      <c r="I61" s="104"/>
      <c r="J61" s="173">
        <v>0</v>
      </c>
      <c r="K61" s="173">
        <v>1.550994E-2</v>
      </c>
      <c r="L61" s="58">
        <f t="shared" si="2"/>
        <v>-1</v>
      </c>
      <c r="M61" s="44">
        <f t="shared" si="3"/>
        <v>0</v>
      </c>
    </row>
    <row r="62" spans="1:14" ht="12" customHeight="1" x14ac:dyDescent="0.2">
      <c r="A62" s="171" t="s">
        <v>606</v>
      </c>
      <c r="B62" s="34" t="s">
        <v>552</v>
      </c>
      <c r="C62" s="57">
        <v>0.47070244999999999</v>
      </c>
      <c r="D62" s="57">
        <v>0.38231635999999997</v>
      </c>
      <c r="E62" s="58">
        <f t="shared" si="4"/>
        <v>0.23118573842877144</v>
      </c>
      <c r="F62" s="44">
        <f t="shared" si="1"/>
        <v>1.3476434879404621E-3</v>
      </c>
      <c r="G62" s="35">
        <v>36.411073409999993</v>
      </c>
      <c r="H62" s="197">
        <v>209.86185714285719</v>
      </c>
      <c r="I62" s="104"/>
      <c r="J62" s="173">
        <v>0.17941489999999999</v>
      </c>
      <c r="K62" s="173">
        <v>4.3359000000000002E-2</v>
      </c>
      <c r="L62" s="58">
        <f t="shared" si="2"/>
        <v>3.1378929403353393</v>
      </c>
      <c r="M62" s="44">
        <f t="shared" si="3"/>
        <v>0.38116415157813605</v>
      </c>
    </row>
    <row r="63" spans="1:14" ht="12" customHeight="1" x14ac:dyDescent="0.2">
      <c r="A63" s="171" t="s">
        <v>968</v>
      </c>
      <c r="B63" s="34" t="s">
        <v>969</v>
      </c>
      <c r="C63" s="57">
        <v>0.45176471000000001</v>
      </c>
      <c r="D63" s="57">
        <v>0.40063162000000002</v>
      </c>
      <c r="E63" s="58">
        <f t="shared" si="4"/>
        <v>0.1276311889710553</v>
      </c>
      <c r="F63" s="44">
        <f t="shared" si="1"/>
        <v>1.2934238381653025E-3</v>
      </c>
      <c r="G63" s="35">
        <v>2.256114969</v>
      </c>
      <c r="H63" s="197">
        <v>374.69600000000003</v>
      </c>
      <c r="I63" s="104"/>
      <c r="J63" s="173">
        <v>0.10247174000000001</v>
      </c>
      <c r="K63" s="173">
        <v>0.20531326</v>
      </c>
      <c r="L63" s="58">
        <f t="shared" si="2"/>
        <v>-0.50090052634691007</v>
      </c>
      <c r="M63" s="44">
        <f t="shared" si="3"/>
        <v>0.22682546407841375</v>
      </c>
    </row>
    <row r="64" spans="1:14" ht="12" customHeight="1" x14ac:dyDescent="0.2">
      <c r="A64" s="171" t="s">
        <v>1874</v>
      </c>
      <c r="B64" s="34" t="s">
        <v>2062</v>
      </c>
      <c r="C64" s="57">
        <v>0.44135271999999998</v>
      </c>
      <c r="D64" s="57">
        <v>0.52920720999999993</v>
      </c>
      <c r="E64" s="58">
        <f t="shared" si="4"/>
        <v>-0.16601151371312561</v>
      </c>
      <c r="F64" s="44">
        <f t="shared" si="1"/>
        <v>1.2636138158890189E-3</v>
      </c>
      <c r="G64" s="35">
        <v>28.546163570000001</v>
      </c>
      <c r="H64" s="197">
        <v>33.189238095238089</v>
      </c>
      <c r="I64" s="104"/>
      <c r="J64" s="173">
        <v>8.7175400000000011E-3</v>
      </c>
      <c r="K64" s="173">
        <v>3.7422419999999998E-2</v>
      </c>
      <c r="L64" s="58">
        <f t="shared" si="2"/>
        <v>-0.76705034041090869</v>
      </c>
      <c r="M64" s="44">
        <f t="shared" si="3"/>
        <v>1.97518664890068E-2</v>
      </c>
      <c r="N64" s="101"/>
    </row>
    <row r="65" spans="1:19" s="101" customFormat="1" ht="12" customHeight="1" x14ac:dyDescent="0.2">
      <c r="A65" s="171" t="s">
        <v>1617</v>
      </c>
      <c r="B65" s="34" t="s">
        <v>1618</v>
      </c>
      <c r="C65" s="57">
        <v>0.44058627</v>
      </c>
      <c r="D65" s="57">
        <v>1.2260377</v>
      </c>
      <c r="E65" s="58">
        <f t="shared" si="4"/>
        <v>-0.64064215154232207</v>
      </c>
      <c r="F65" s="44">
        <f t="shared" si="1"/>
        <v>1.2614194331078544E-3</v>
      </c>
      <c r="G65" s="35">
        <v>190.36055967477782</v>
      </c>
      <c r="H65" s="197">
        <v>491.3659047619048</v>
      </c>
      <c r="I65" s="104"/>
      <c r="J65" s="173">
        <v>0.12402515</v>
      </c>
      <c r="K65" s="173">
        <v>0.11837067999999999</v>
      </c>
      <c r="L65" s="58">
        <f t="shared" si="2"/>
        <v>4.7769177299648913E-2</v>
      </c>
      <c r="M65" s="44">
        <f t="shared" si="3"/>
        <v>0.28150026100450204</v>
      </c>
      <c r="N65" s="72"/>
      <c r="O65" s="72"/>
      <c r="P65" s="72"/>
      <c r="Q65" s="72"/>
      <c r="R65" s="72"/>
      <c r="S65" s="72"/>
    </row>
    <row r="66" spans="1:19" ht="12" customHeight="1" x14ac:dyDescent="0.2">
      <c r="A66" s="171" t="s">
        <v>1609</v>
      </c>
      <c r="B66" s="34" t="s">
        <v>1610</v>
      </c>
      <c r="C66" s="57">
        <v>0.43916188</v>
      </c>
      <c r="D66" s="57">
        <v>0.20643185</v>
      </c>
      <c r="E66" s="58">
        <f t="shared" si="4"/>
        <v>1.1273940043651209</v>
      </c>
      <c r="F66" s="44">
        <f t="shared" si="1"/>
        <v>1.2573413368332598E-3</v>
      </c>
      <c r="G66" s="35">
        <v>0.83150862747353083</v>
      </c>
      <c r="H66" s="197">
        <v>795.94019047619042</v>
      </c>
      <c r="I66" s="104"/>
      <c r="J66" s="173">
        <v>0</v>
      </c>
      <c r="K66" s="173">
        <v>0</v>
      </c>
      <c r="L66" s="58" t="str">
        <f t="shared" si="2"/>
        <v/>
      </c>
      <c r="M66" s="44">
        <f t="shared" si="3"/>
        <v>0</v>
      </c>
    </row>
    <row r="67" spans="1:19" ht="12" customHeight="1" x14ac:dyDescent="0.2">
      <c r="A67" s="171" t="s">
        <v>631</v>
      </c>
      <c r="B67" s="34" t="s">
        <v>569</v>
      </c>
      <c r="C67" s="57">
        <v>0.43451234000000005</v>
      </c>
      <c r="D67" s="57">
        <v>0.41333481999999999</v>
      </c>
      <c r="E67" s="58">
        <f t="shared" si="4"/>
        <v>5.1235751200443325E-2</v>
      </c>
      <c r="F67" s="44">
        <f t="shared" si="1"/>
        <v>1.2440294828097284E-3</v>
      </c>
      <c r="G67" s="35">
        <v>3.2000213</v>
      </c>
      <c r="H67" s="197">
        <v>331.83433333333329</v>
      </c>
      <c r="I67" s="104"/>
      <c r="J67" s="173">
        <v>0</v>
      </c>
      <c r="K67" s="173">
        <v>0</v>
      </c>
      <c r="L67" s="58" t="str">
        <f t="shared" si="2"/>
        <v/>
      </c>
      <c r="M67" s="44">
        <f t="shared" si="3"/>
        <v>0</v>
      </c>
    </row>
    <row r="68" spans="1:19" ht="12" customHeight="1" x14ac:dyDescent="0.2">
      <c r="A68" s="171" t="s">
        <v>1022</v>
      </c>
      <c r="B68" s="34" t="s">
        <v>1023</v>
      </c>
      <c r="C68" s="57">
        <v>0.41965092999999998</v>
      </c>
      <c r="D68" s="57">
        <v>0.19167742999999998</v>
      </c>
      <c r="E68" s="58">
        <f t="shared" si="4"/>
        <v>1.1893601661917108</v>
      </c>
      <c r="F68" s="44">
        <f t="shared" si="1"/>
        <v>1.2014805595820855E-3</v>
      </c>
      <c r="G68" s="35">
        <v>22.476458480000002</v>
      </c>
      <c r="H68" s="197">
        <v>347.89880952380952</v>
      </c>
      <c r="I68" s="104"/>
      <c r="J68" s="173">
        <v>0.13094742000000001</v>
      </c>
      <c r="K68" s="173">
        <v>3.3036999999999997E-2</v>
      </c>
      <c r="L68" s="58">
        <f t="shared" si="2"/>
        <v>2.9636595332505986</v>
      </c>
      <c r="M68" s="44">
        <f t="shared" si="3"/>
        <v>0.31203891291269154</v>
      </c>
    </row>
    <row r="69" spans="1:19" ht="12" customHeight="1" x14ac:dyDescent="0.2">
      <c r="A69" s="171" t="s">
        <v>2761</v>
      </c>
      <c r="B69" s="34" t="s">
        <v>2669</v>
      </c>
      <c r="C69" s="57">
        <v>0.40297500000000003</v>
      </c>
      <c r="D69" s="57">
        <v>0</v>
      </c>
      <c r="E69" s="58" t="str">
        <f t="shared" si="4"/>
        <v/>
      </c>
      <c r="F69" s="44">
        <f t="shared" si="1"/>
        <v>1.1537365793460555E-3</v>
      </c>
      <c r="G69" s="35">
        <v>0.242394293259967</v>
      </c>
      <c r="H69" s="197" t="s">
        <v>3198</v>
      </c>
      <c r="I69" s="104"/>
      <c r="J69" s="173">
        <v>0</v>
      </c>
      <c r="K69" s="173">
        <v>0</v>
      </c>
      <c r="L69" s="58" t="str">
        <f t="shared" si="2"/>
        <v/>
      </c>
      <c r="M69" s="44">
        <f t="shared" si="3"/>
        <v>0</v>
      </c>
    </row>
    <row r="70" spans="1:19" ht="12" customHeight="1" x14ac:dyDescent="0.2">
      <c r="A70" s="171" t="s">
        <v>1863</v>
      </c>
      <c r="B70" s="34" t="s">
        <v>539</v>
      </c>
      <c r="C70" s="57">
        <v>0.38035881999999999</v>
      </c>
      <c r="D70" s="57">
        <v>1.9626390000000001E-2</v>
      </c>
      <c r="E70" s="58">
        <f t="shared" si="4"/>
        <v>18.379968501594025</v>
      </c>
      <c r="F70" s="44">
        <f t="shared" si="1"/>
        <v>1.0889853810060227E-3</v>
      </c>
      <c r="G70" s="35">
        <v>1.6298517399999999</v>
      </c>
      <c r="H70" s="197">
        <v>144.80866666666671</v>
      </c>
      <c r="I70" s="104"/>
      <c r="J70" s="173">
        <v>0</v>
      </c>
      <c r="K70" s="173">
        <v>0</v>
      </c>
      <c r="L70" s="58" t="str">
        <f t="shared" si="2"/>
        <v/>
      </c>
      <c r="M70" s="44">
        <f t="shared" si="3"/>
        <v>0</v>
      </c>
    </row>
    <row r="71" spans="1:19" s="101" customFormat="1" ht="12" customHeight="1" x14ac:dyDescent="0.2">
      <c r="A71" s="171" t="s">
        <v>962</v>
      </c>
      <c r="B71" s="34" t="s">
        <v>963</v>
      </c>
      <c r="C71" s="57">
        <v>0.37139460999999996</v>
      </c>
      <c r="D71" s="57">
        <v>0.24580442000000002</v>
      </c>
      <c r="E71" s="58">
        <f t="shared" ref="E71:E102" si="5">IF(ISERROR(C71/D71-1),"",IF((C71/D71-1)&gt;10000%,"",C71/D71-1))</f>
        <v>0.51093544208846997</v>
      </c>
      <c r="F71" s="44">
        <f t="shared" ref="F71:F134" si="6">C71/$C$253</f>
        <v>1.0633204216861153E-3</v>
      </c>
      <c r="G71" s="35">
        <v>3.0861036690000003</v>
      </c>
      <c r="H71" s="197">
        <v>221.83850000000001</v>
      </c>
      <c r="I71" s="104"/>
      <c r="J71" s="173">
        <v>1.17795E-2</v>
      </c>
      <c r="K71" s="173">
        <v>4.6107700000000001E-3</v>
      </c>
      <c r="L71" s="58">
        <f t="shared" ref="L71:L134" si="7">IF(ISERROR(J71/K71-1),"",IF((J71/K71-1)&gt;10000%,"",J71/K71-1))</f>
        <v>1.5547793535569978</v>
      </c>
      <c r="M71" s="44">
        <f t="shared" ref="M71:M134" si="8">IF(ISERROR(J71/C71),"",IF(J71/C71&gt;10000%,"",J71/C71))</f>
        <v>3.1716938487610258E-2</v>
      </c>
      <c r="N71" s="72"/>
      <c r="O71" s="72"/>
      <c r="P71" s="72"/>
      <c r="Q71" s="72"/>
      <c r="R71" s="72"/>
      <c r="S71" s="72"/>
    </row>
    <row r="72" spans="1:19" ht="12" customHeight="1" x14ac:dyDescent="0.2">
      <c r="A72" s="171" t="s">
        <v>842</v>
      </c>
      <c r="B72" s="34" t="s">
        <v>841</v>
      </c>
      <c r="C72" s="57">
        <v>0.35829655999999999</v>
      </c>
      <c r="D72" s="57">
        <v>0.20437435999999998</v>
      </c>
      <c r="E72" s="58">
        <f t="shared" si="5"/>
        <v>0.75313850524106862</v>
      </c>
      <c r="F72" s="44">
        <f t="shared" si="6"/>
        <v>1.0258200819551057E-3</v>
      </c>
      <c r="G72" s="35">
        <v>3.4277470000000004E-2</v>
      </c>
      <c r="H72" s="197" t="s">
        <v>3198</v>
      </c>
      <c r="I72" s="104"/>
      <c r="J72" s="173">
        <v>0.31972109999999998</v>
      </c>
      <c r="K72" s="173">
        <v>0.19252435999999998</v>
      </c>
      <c r="L72" s="58">
        <f t="shared" si="7"/>
        <v>0.66067867983043826</v>
      </c>
      <c r="M72" s="44">
        <f t="shared" si="8"/>
        <v>0.89233650470995307</v>
      </c>
    </row>
    <row r="73" spans="1:19" ht="12" customHeight="1" x14ac:dyDescent="0.2">
      <c r="A73" s="171" t="s">
        <v>1866</v>
      </c>
      <c r="B73" s="34" t="s">
        <v>536</v>
      </c>
      <c r="C73" s="57">
        <v>0.33341926</v>
      </c>
      <c r="D73" s="57">
        <v>1.32849745</v>
      </c>
      <c r="E73" s="58">
        <f t="shared" si="5"/>
        <v>-0.74902529169325849</v>
      </c>
      <c r="F73" s="44">
        <f t="shared" si="6"/>
        <v>9.5459518957874087E-4</v>
      </c>
      <c r="G73" s="35">
        <v>10.848390670000001</v>
      </c>
      <c r="H73" s="197">
        <v>64.124809523809517</v>
      </c>
      <c r="I73" s="104"/>
      <c r="J73" s="173">
        <v>3.1945599999999999E-3</v>
      </c>
      <c r="K73" s="173">
        <v>9.6036969999999999E-2</v>
      </c>
      <c r="L73" s="58">
        <f t="shared" si="7"/>
        <v>-0.96673614338311586</v>
      </c>
      <c r="M73" s="44">
        <f t="shared" si="8"/>
        <v>9.5812101556460774E-3</v>
      </c>
    </row>
    <row r="74" spans="1:19" ht="12" customHeight="1" x14ac:dyDescent="0.2">
      <c r="A74" s="171" t="s">
        <v>1020</v>
      </c>
      <c r="B74" s="34" t="s">
        <v>1021</v>
      </c>
      <c r="C74" s="57">
        <v>0.33202415000000002</v>
      </c>
      <c r="D74" s="57">
        <v>7.4684139999999996E-2</v>
      </c>
      <c r="E74" s="58">
        <f t="shared" si="5"/>
        <v>3.4457116330187381</v>
      </c>
      <c r="F74" s="44">
        <f t="shared" si="6"/>
        <v>9.5060092333589343E-4</v>
      </c>
      <c r="G74" s="35">
        <v>5.4050440399999999</v>
      </c>
      <c r="H74" s="197">
        <v>247.51066666666671</v>
      </c>
      <c r="I74" s="104"/>
      <c r="J74" s="173">
        <v>3.1803789999999998E-2</v>
      </c>
      <c r="K74" s="173">
        <v>1.9401069999999999E-2</v>
      </c>
      <c r="L74" s="58">
        <f t="shared" si="7"/>
        <v>0.63928020464850643</v>
      </c>
      <c r="M74" s="44">
        <f t="shared" si="8"/>
        <v>9.5787580511839263E-2</v>
      </c>
    </row>
    <row r="75" spans="1:19" ht="12" customHeight="1" x14ac:dyDescent="0.2">
      <c r="A75" s="171" t="s">
        <v>2338</v>
      </c>
      <c r="B75" s="34" t="s">
        <v>804</v>
      </c>
      <c r="C75" s="57">
        <v>0.30876182000000002</v>
      </c>
      <c r="D75" s="57">
        <v>1.13562593</v>
      </c>
      <c r="E75" s="58">
        <f t="shared" si="5"/>
        <v>-0.72811309442361893</v>
      </c>
      <c r="F75" s="44">
        <f t="shared" si="6"/>
        <v>8.8399976683283703E-4</v>
      </c>
      <c r="G75" s="35">
        <v>4.3925427570000002</v>
      </c>
      <c r="H75" s="197">
        <v>336.84449999999998</v>
      </c>
      <c r="I75" s="104"/>
      <c r="J75" s="173">
        <v>6.7512890000000006E-2</v>
      </c>
      <c r="K75" s="173">
        <v>4.7697530000000002E-2</v>
      </c>
      <c r="L75" s="58">
        <f t="shared" si="7"/>
        <v>0.4154378643925587</v>
      </c>
      <c r="M75" s="44">
        <f t="shared" si="8"/>
        <v>0.21865685984102567</v>
      </c>
    </row>
    <row r="76" spans="1:19" ht="12" customHeight="1" x14ac:dyDescent="0.2">
      <c r="A76" s="171" t="s">
        <v>1541</v>
      </c>
      <c r="B76" s="34" t="s">
        <v>1009</v>
      </c>
      <c r="C76" s="57">
        <v>0.29223976000000002</v>
      </c>
      <c r="D76" s="57">
        <v>6.6065000000000004E-3</v>
      </c>
      <c r="E76" s="58">
        <f t="shared" si="5"/>
        <v>43.235186558692199</v>
      </c>
      <c r="F76" s="44">
        <f t="shared" si="6"/>
        <v>8.3669632372060853E-4</v>
      </c>
      <c r="G76" s="35">
        <v>0.55938577</v>
      </c>
      <c r="H76" s="197">
        <v>130.73309523809519</v>
      </c>
      <c r="I76" s="104"/>
      <c r="J76" s="173">
        <v>0.38803791999999998</v>
      </c>
      <c r="K76" s="173">
        <v>0</v>
      </c>
      <c r="L76" s="58" t="str">
        <f t="shared" si="7"/>
        <v/>
      </c>
      <c r="M76" s="44">
        <f t="shared" si="8"/>
        <v>1.3278067296523921</v>
      </c>
    </row>
    <row r="77" spans="1:19" ht="12" customHeight="1" x14ac:dyDescent="0.2">
      <c r="A77" s="171" t="s">
        <v>836</v>
      </c>
      <c r="B77" s="34" t="s">
        <v>835</v>
      </c>
      <c r="C77" s="57">
        <v>0.27996276000000003</v>
      </c>
      <c r="D77" s="57">
        <v>0.87573556999999991</v>
      </c>
      <c r="E77" s="58">
        <f t="shared" si="5"/>
        <v>-0.68031130675667306</v>
      </c>
      <c r="F77" s="44">
        <f t="shared" si="6"/>
        <v>8.0154668916602946E-4</v>
      </c>
      <c r="G77" s="35">
        <v>5.7385381459999998</v>
      </c>
      <c r="H77" s="197">
        <v>393.15833333333342</v>
      </c>
      <c r="I77" s="104"/>
      <c r="J77" s="173">
        <v>0.12377344</v>
      </c>
      <c r="K77" s="173">
        <v>0.11156210000000001</v>
      </c>
      <c r="L77" s="58">
        <f t="shared" si="7"/>
        <v>0.10945778180941357</v>
      </c>
      <c r="M77" s="44">
        <f t="shared" si="8"/>
        <v>0.44210680020442711</v>
      </c>
    </row>
    <row r="78" spans="1:19" ht="12" customHeight="1" x14ac:dyDescent="0.2">
      <c r="A78" s="171" t="s">
        <v>832</v>
      </c>
      <c r="B78" s="34" t="s">
        <v>831</v>
      </c>
      <c r="C78" s="57">
        <v>0.27699488</v>
      </c>
      <c r="D78" s="57">
        <v>0.13597298999999999</v>
      </c>
      <c r="E78" s="58">
        <f t="shared" si="5"/>
        <v>1.03713163915863</v>
      </c>
      <c r="F78" s="44">
        <f t="shared" si="6"/>
        <v>7.9304950765573818E-4</v>
      </c>
      <c r="G78" s="35">
        <v>1.3897877509999998</v>
      </c>
      <c r="H78" s="197" t="s">
        <v>3198</v>
      </c>
      <c r="I78" s="104"/>
      <c r="J78" s="173">
        <v>3.2397599999999999E-2</v>
      </c>
      <c r="K78" s="173">
        <v>2.7985169999999997E-2</v>
      </c>
      <c r="L78" s="58">
        <f t="shared" si="7"/>
        <v>0.15767029465963578</v>
      </c>
      <c r="M78" s="44">
        <f t="shared" si="8"/>
        <v>0.11696100664387732</v>
      </c>
    </row>
    <row r="79" spans="1:19" ht="12" customHeight="1" x14ac:dyDescent="0.2">
      <c r="A79" s="171" t="s">
        <v>604</v>
      </c>
      <c r="B79" s="34" t="s">
        <v>547</v>
      </c>
      <c r="C79" s="57">
        <v>0.27579093999999998</v>
      </c>
      <c r="D79" s="57">
        <v>0.24789807</v>
      </c>
      <c r="E79" s="58">
        <f t="shared" si="5"/>
        <v>0.11251749559808988</v>
      </c>
      <c r="F79" s="44">
        <f t="shared" si="6"/>
        <v>7.8960257020964874E-4</v>
      </c>
      <c r="G79" s="35">
        <v>104.60392877</v>
      </c>
      <c r="H79" s="197">
        <v>250.15557142857139</v>
      </c>
      <c r="I79" s="104"/>
      <c r="J79" s="173">
        <v>0</v>
      </c>
      <c r="K79" s="173">
        <v>1.8371259999999997E-2</v>
      </c>
      <c r="L79" s="58">
        <f t="shared" si="7"/>
        <v>-1</v>
      </c>
      <c r="M79" s="44">
        <f t="shared" si="8"/>
        <v>0</v>
      </c>
    </row>
    <row r="80" spans="1:19" ht="12" customHeight="1" x14ac:dyDescent="0.2">
      <c r="A80" s="171" t="s">
        <v>1912</v>
      </c>
      <c r="B80" s="34" t="s">
        <v>541</v>
      </c>
      <c r="C80" s="57">
        <v>0.25598739000000004</v>
      </c>
      <c r="D80" s="57">
        <v>8.9391330000000005E-2</v>
      </c>
      <c r="E80" s="58">
        <f t="shared" si="5"/>
        <v>1.8636713426234963</v>
      </c>
      <c r="F80" s="44">
        <f t="shared" si="6"/>
        <v>7.3290406525051098E-4</v>
      </c>
      <c r="G80" s="35">
        <v>6.2851656600000005</v>
      </c>
      <c r="H80" s="197">
        <v>854.93004761904763</v>
      </c>
      <c r="I80" s="104"/>
      <c r="J80" s="173">
        <v>2.5382500000000001E-3</v>
      </c>
      <c r="K80" s="173">
        <v>0</v>
      </c>
      <c r="L80" s="58" t="str">
        <f t="shared" si="7"/>
        <v/>
      </c>
      <c r="M80" s="44">
        <f t="shared" si="8"/>
        <v>9.9155274796934329E-3</v>
      </c>
    </row>
    <row r="81" spans="1:13" ht="12" customHeight="1" x14ac:dyDescent="0.2">
      <c r="A81" s="171" t="s">
        <v>1872</v>
      </c>
      <c r="B81" s="34" t="s">
        <v>579</v>
      </c>
      <c r="C81" s="57">
        <v>0.25595073000000002</v>
      </c>
      <c r="D81" s="57">
        <v>0.23737670999999999</v>
      </c>
      <c r="E81" s="58">
        <f t="shared" si="5"/>
        <v>7.8247019263178785E-2</v>
      </c>
      <c r="F81" s="44">
        <f t="shared" si="6"/>
        <v>7.3279910592797528E-4</v>
      </c>
      <c r="G81" s="35">
        <v>0.98422633999999998</v>
      </c>
      <c r="H81" s="197">
        <v>592.4225238095238</v>
      </c>
      <c r="I81" s="104"/>
      <c r="J81" s="173">
        <v>5.0819999999999999E-4</v>
      </c>
      <c r="K81" s="173">
        <v>9.8700799999999998E-3</v>
      </c>
      <c r="L81" s="58">
        <f t="shared" si="7"/>
        <v>-0.94851105563480742</v>
      </c>
      <c r="M81" s="44">
        <f t="shared" si="8"/>
        <v>1.9855383885797081E-3</v>
      </c>
    </row>
    <row r="82" spans="1:13" ht="12" customHeight="1" x14ac:dyDescent="0.2">
      <c r="A82" s="171" t="s">
        <v>603</v>
      </c>
      <c r="B82" s="34" t="s">
        <v>542</v>
      </c>
      <c r="C82" s="57">
        <v>0.22425157999999998</v>
      </c>
      <c r="D82" s="57">
        <v>2.395794</v>
      </c>
      <c r="E82" s="58">
        <f t="shared" si="5"/>
        <v>-0.90639780381785751</v>
      </c>
      <c r="F82" s="44">
        <f t="shared" si="6"/>
        <v>6.4204293274309392E-4</v>
      </c>
      <c r="G82" s="35">
        <v>88.945659340000006</v>
      </c>
      <c r="H82" s="197">
        <v>85.91857142857144</v>
      </c>
      <c r="I82" s="104"/>
      <c r="J82" s="173">
        <v>17.904818350000003</v>
      </c>
      <c r="K82" s="173">
        <v>3.2193502500000002</v>
      </c>
      <c r="L82" s="58">
        <f t="shared" si="7"/>
        <v>4.5616248496105705</v>
      </c>
      <c r="M82" s="44">
        <f t="shared" si="8"/>
        <v>79.842551611007622</v>
      </c>
    </row>
    <row r="83" spans="1:13" ht="12" customHeight="1" x14ac:dyDescent="0.2">
      <c r="A83" s="171" t="s">
        <v>840</v>
      </c>
      <c r="B83" s="34" t="s">
        <v>839</v>
      </c>
      <c r="C83" s="57">
        <v>0.22354389999999999</v>
      </c>
      <c r="D83" s="57">
        <v>0.70158129000000002</v>
      </c>
      <c r="E83" s="58">
        <f t="shared" si="5"/>
        <v>-0.68137134899934404</v>
      </c>
      <c r="F83" s="44">
        <f t="shared" si="6"/>
        <v>6.400168112654052E-4</v>
      </c>
      <c r="G83" s="35">
        <v>4.4067358930000005</v>
      </c>
      <c r="H83" s="197">
        <v>407.68</v>
      </c>
      <c r="I83" s="104"/>
      <c r="J83" s="173">
        <v>0.16228995999999998</v>
      </c>
      <c r="K83" s="173">
        <v>0.50999150000000004</v>
      </c>
      <c r="L83" s="58">
        <f t="shared" si="7"/>
        <v>-0.68177908847500412</v>
      </c>
      <c r="M83" s="44">
        <f t="shared" si="8"/>
        <v>0.7259869761599399</v>
      </c>
    </row>
    <row r="84" spans="1:13" ht="12" customHeight="1" x14ac:dyDescent="0.2">
      <c r="A84" s="171" t="s">
        <v>1621</v>
      </c>
      <c r="B84" s="34" t="s">
        <v>1622</v>
      </c>
      <c r="C84" s="57">
        <v>0.22072408999999998</v>
      </c>
      <c r="D84" s="57">
        <v>1.6177709999999998E-2</v>
      </c>
      <c r="E84" s="58">
        <f t="shared" si="5"/>
        <v>12.643716570515853</v>
      </c>
      <c r="F84" s="44">
        <f t="shared" si="6"/>
        <v>6.3194356120322814E-4</v>
      </c>
      <c r="G84" s="35">
        <v>33.053741434427678</v>
      </c>
      <c r="H84" s="197">
        <v>752.23509523809537</v>
      </c>
      <c r="I84" s="104"/>
      <c r="J84" s="173">
        <v>3.691995E-2</v>
      </c>
      <c r="K84" s="173">
        <v>9.6579999999999999E-3</v>
      </c>
      <c r="L84" s="58">
        <f t="shared" si="7"/>
        <v>2.8227324497825639</v>
      </c>
      <c r="M84" s="44">
        <f t="shared" si="8"/>
        <v>0.16726742423085764</v>
      </c>
    </row>
    <row r="85" spans="1:13" ht="12" customHeight="1" x14ac:dyDescent="0.2">
      <c r="A85" s="171" t="s">
        <v>1538</v>
      </c>
      <c r="B85" s="34" t="s">
        <v>527</v>
      </c>
      <c r="C85" s="57">
        <v>0.21622751999999998</v>
      </c>
      <c r="D85" s="57">
        <v>0.52033180999999995</v>
      </c>
      <c r="E85" s="58">
        <f t="shared" si="5"/>
        <v>-0.58444301146993105</v>
      </c>
      <c r="F85" s="44">
        <f t="shared" si="6"/>
        <v>6.1906966756071903E-4</v>
      </c>
      <c r="G85" s="35">
        <v>164.00356191999998</v>
      </c>
      <c r="H85" s="197">
        <v>281.84571428571428</v>
      </c>
      <c r="I85" s="104"/>
      <c r="J85" s="173">
        <v>2.6527117499999999</v>
      </c>
      <c r="K85" s="173">
        <v>0.55498945</v>
      </c>
      <c r="L85" s="58">
        <f t="shared" si="7"/>
        <v>3.7797516691533506</v>
      </c>
      <c r="M85" s="44">
        <f t="shared" si="8"/>
        <v>12.268150464843698</v>
      </c>
    </row>
    <row r="86" spans="1:13" ht="12" customHeight="1" x14ac:dyDescent="0.2">
      <c r="A86" s="171" t="s">
        <v>1857</v>
      </c>
      <c r="B86" s="34" t="s">
        <v>576</v>
      </c>
      <c r="C86" s="57">
        <v>0.2156759</v>
      </c>
      <c r="D86" s="57">
        <v>0</v>
      </c>
      <c r="E86" s="58" t="str">
        <f t="shared" si="5"/>
        <v/>
      </c>
      <c r="F86" s="44">
        <f t="shared" si="6"/>
        <v>6.1749035328092789E-4</v>
      </c>
      <c r="G86" s="35">
        <v>1.3310435600000001</v>
      </c>
      <c r="H86" s="197">
        <v>252.0415238095238</v>
      </c>
      <c r="I86" s="104"/>
      <c r="J86" s="173">
        <v>0</v>
      </c>
      <c r="K86" s="173">
        <v>0</v>
      </c>
      <c r="L86" s="58" t="str">
        <f t="shared" si="7"/>
        <v/>
      </c>
      <c r="M86" s="44">
        <f t="shared" si="8"/>
        <v>0</v>
      </c>
    </row>
    <row r="87" spans="1:13" ht="12" customHeight="1" x14ac:dyDescent="0.2">
      <c r="A87" s="171" t="s">
        <v>628</v>
      </c>
      <c r="B87" s="34" t="s">
        <v>561</v>
      </c>
      <c r="C87" s="57">
        <v>0.2023694</v>
      </c>
      <c r="D87" s="57">
        <v>1.180325E-2</v>
      </c>
      <c r="E87" s="58">
        <f t="shared" si="5"/>
        <v>16.145226950204393</v>
      </c>
      <c r="F87" s="44">
        <f t="shared" si="6"/>
        <v>5.7939321129180132E-4</v>
      </c>
      <c r="G87" s="35">
        <v>1.5319189600000001</v>
      </c>
      <c r="H87" s="197">
        <v>373.62485714285708</v>
      </c>
      <c r="I87" s="104"/>
      <c r="J87" s="173">
        <v>0</v>
      </c>
      <c r="K87" s="173">
        <v>0</v>
      </c>
      <c r="L87" s="58" t="str">
        <f t="shared" si="7"/>
        <v/>
      </c>
      <c r="M87" s="44">
        <f t="shared" si="8"/>
        <v>0</v>
      </c>
    </row>
    <row r="88" spans="1:13" ht="12" customHeight="1" x14ac:dyDescent="0.2">
      <c r="A88" s="171" t="s">
        <v>632</v>
      </c>
      <c r="B88" s="34" t="s">
        <v>572</v>
      </c>
      <c r="C88" s="57">
        <v>0.18894673000000001</v>
      </c>
      <c r="D88" s="57">
        <v>0.120514</v>
      </c>
      <c r="E88" s="58">
        <f t="shared" si="5"/>
        <v>0.5678404998589377</v>
      </c>
      <c r="F88" s="44">
        <f t="shared" si="6"/>
        <v>5.4096346907084238E-4</v>
      </c>
      <c r="G88" s="35">
        <v>11.705954109999999</v>
      </c>
      <c r="H88" s="197">
        <v>405.42433333333332</v>
      </c>
      <c r="I88" s="104"/>
      <c r="J88" s="173">
        <v>9.5834669999999997E-2</v>
      </c>
      <c r="K88" s="173">
        <v>4.5147839999999995E-2</v>
      </c>
      <c r="L88" s="58">
        <f t="shared" si="7"/>
        <v>1.1226856035637587</v>
      </c>
      <c r="M88" s="44">
        <f t="shared" si="8"/>
        <v>0.50720470261644646</v>
      </c>
    </row>
    <row r="89" spans="1:13" ht="12" customHeight="1" x14ac:dyDescent="0.2">
      <c r="A89" s="171" t="s">
        <v>1539</v>
      </c>
      <c r="B89" s="34" t="s">
        <v>551</v>
      </c>
      <c r="C89" s="57">
        <v>0.17151549999999999</v>
      </c>
      <c r="D89" s="57">
        <v>0.49226045000000002</v>
      </c>
      <c r="E89" s="58">
        <f t="shared" si="5"/>
        <v>-0.65157570550305233</v>
      </c>
      <c r="F89" s="44">
        <f t="shared" si="6"/>
        <v>4.9105702903363328E-4</v>
      </c>
      <c r="G89" s="35">
        <v>283.4273599</v>
      </c>
      <c r="H89" s="197">
        <v>117.2015714285714</v>
      </c>
      <c r="I89" s="104"/>
      <c r="J89" s="173">
        <v>6.9024938699999998</v>
      </c>
      <c r="K89" s="173">
        <v>9.7813042499999998</v>
      </c>
      <c r="L89" s="58">
        <f t="shared" si="7"/>
        <v>-0.2943176396951358</v>
      </c>
      <c r="M89" s="44">
        <f t="shared" si="8"/>
        <v>40.244140442117477</v>
      </c>
    </row>
    <row r="90" spans="1:13" ht="12" customHeight="1" x14ac:dyDescent="0.2">
      <c r="A90" s="171" t="s">
        <v>1913</v>
      </c>
      <c r="B90" s="34" t="s">
        <v>570</v>
      </c>
      <c r="C90" s="57">
        <v>0.16000895000000001</v>
      </c>
      <c r="D90" s="57">
        <v>0.39277072999999996</v>
      </c>
      <c r="E90" s="58">
        <f t="shared" si="5"/>
        <v>-0.5926148824786408</v>
      </c>
      <c r="F90" s="44">
        <f t="shared" si="6"/>
        <v>4.5811322945034811E-4</v>
      </c>
      <c r="G90" s="35">
        <v>18.921820610000001</v>
      </c>
      <c r="H90" s="197">
        <v>444.74495238095238</v>
      </c>
      <c r="I90" s="104"/>
      <c r="J90" s="173">
        <v>0.19370811999999998</v>
      </c>
      <c r="K90" s="173">
        <v>9.998400000000001E-4</v>
      </c>
      <c r="L90" s="58" t="str">
        <f t="shared" si="7"/>
        <v/>
      </c>
      <c r="M90" s="44">
        <f t="shared" si="8"/>
        <v>1.2106080316132315</v>
      </c>
    </row>
    <row r="91" spans="1:13" ht="12" customHeight="1" x14ac:dyDescent="0.2">
      <c r="A91" s="171" t="s">
        <v>2136</v>
      </c>
      <c r="B91" s="34" t="s">
        <v>2137</v>
      </c>
      <c r="C91" s="57">
        <v>0.15898057999999998</v>
      </c>
      <c r="D91" s="57">
        <v>0</v>
      </c>
      <c r="E91" s="58" t="str">
        <f t="shared" si="5"/>
        <v/>
      </c>
      <c r="F91" s="44">
        <f t="shared" si="6"/>
        <v>4.551689572595121E-4</v>
      </c>
      <c r="G91" s="35">
        <v>1.1397602520386967</v>
      </c>
      <c r="H91" s="197">
        <v>718.25533333333328</v>
      </c>
      <c r="I91" s="104"/>
      <c r="J91" s="173">
        <v>0</v>
      </c>
      <c r="K91" s="173">
        <v>0</v>
      </c>
      <c r="L91" s="58" t="str">
        <f t="shared" si="7"/>
        <v/>
      </c>
      <c r="M91" s="44">
        <f t="shared" si="8"/>
        <v>0</v>
      </c>
    </row>
    <row r="92" spans="1:13" ht="12" customHeight="1" x14ac:dyDescent="0.2">
      <c r="A92" s="171" t="s">
        <v>830</v>
      </c>
      <c r="B92" s="34" t="s">
        <v>829</v>
      </c>
      <c r="C92" s="57">
        <v>0.15421907000000001</v>
      </c>
      <c r="D92" s="57">
        <v>1.262165E-2</v>
      </c>
      <c r="E92" s="58">
        <f t="shared" si="5"/>
        <v>11.218614048084047</v>
      </c>
      <c r="F92" s="44">
        <f t="shared" si="6"/>
        <v>4.415365278037841E-4</v>
      </c>
      <c r="G92" s="35">
        <v>0.118733926</v>
      </c>
      <c r="H92" s="197" t="s">
        <v>3198</v>
      </c>
      <c r="I92" s="104"/>
      <c r="J92" s="173">
        <v>2.366913E-2</v>
      </c>
      <c r="K92" s="173">
        <v>0</v>
      </c>
      <c r="L92" s="58" t="str">
        <f t="shared" si="7"/>
        <v/>
      </c>
      <c r="M92" s="44">
        <f t="shared" si="8"/>
        <v>0.15347732287582852</v>
      </c>
    </row>
    <row r="93" spans="1:13" ht="12" customHeight="1" x14ac:dyDescent="0.2">
      <c r="A93" s="171" t="s">
        <v>926</v>
      </c>
      <c r="B93" s="34" t="s">
        <v>927</v>
      </c>
      <c r="C93" s="57">
        <v>0.15010899999999999</v>
      </c>
      <c r="D93" s="57">
        <v>0.12858719999999998</v>
      </c>
      <c r="E93" s="58">
        <f t="shared" si="5"/>
        <v>0.1673712469048243</v>
      </c>
      <c r="F93" s="44">
        <f t="shared" si="6"/>
        <v>4.2976920203252568E-4</v>
      </c>
      <c r="G93" s="35">
        <v>0.53005923499999996</v>
      </c>
      <c r="H93" s="197">
        <v>514.14</v>
      </c>
      <c r="I93" s="104"/>
      <c r="J93" s="173">
        <v>6.5112299999999998E-3</v>
      </c>
      <c r="K93" s="173">
        <v>0</v>
      </c>
      <c r="L93" s="58" t="str">
        <f t="shared" si="7"/>
        <v/>
      </c>
      <c r="M93" s="44">
        <f t="shared" si="8"/>
        <v>4.3376679612814689E-2</v>
      </c>
    </row>
    <row r="94" spans="1:13" ht="12" customHeight="1" x14ac:dyDescent="0.2">
      <c r="A94" s="171" t="s">
        <v>633</v>
      </c>
      <c r="B94" s="34" t="s">
        <v>573</v>
      </c>
      <c r="C94" s="57">
        <v>0.14142563</v>
      </c>
      <c r="D94" s="57">
        <v>0.18034948000000001</v>
      </c>
      <c r="E94" s="58">
        <f t="shared" si="5"/>
        <v>-0.21582457570712155</v>
      </c>
      <c r="F94" s="44">
        <f t="shared" si="6"/>
        <v>4.0490830098160151E-4</v>
      </c>
      <c r="G94" s="35">
        <v>2.2040112000000001</v>
      </c>
      <c r="H94" s="197">
        <v>341.12690476190483</v>
      </c>
      <c r="I94" s="104"/>
      <c r="J94" s="173">
        <v>0</v>
      </c>
      <c r="K94" s="173">
        <v>0</v>
      </c>
      <c r="L94" s="58" t="str">
        <f t="shared" si="7"/>
        <v/>
      </c>
      <c r="M94" s="44">
        <f t="shared" si="8"/>
        <v>0</v>
      </c>
    </row>
    <row r="95" spans="1:13" ht="12" customHeight="1" x14ac:dyDescent="0.2">
      <c r="A95" s="171" t="s">
        <v>1615</v>
      </c>
      <c r="B95" s="34" t="s">
        <v>1616</v>
      </c>
      <c r="C95" s="57">
        <v>0.13597951</v>
      </c>
      <c r="D95" s="57">
        <v>0.11208144</v>
      </c>
      <c r="E95" s="58">
        <f t="shared" si="5"/>
        <v>0.21322058317594772</v>
      </c>
      <c r="F95" s="44">
        <f t="shared" si="6"/>
        <v>3.8931580055475584E-4</v>
      </c>
      <c r="G95" s="35">
        <v>15.782802641260661</v>
      </c>
      <c r="H95" s="197">
        <v>271.99809523809517</v>
      </c>
      <c r="I95" s="104"/>
      <c r="J95" s="173">
        <v>4.4098399999999999E-3</v>
      </c>
      <c r="K95" s="173">
        <v>3.8471199999999999E-3</v>
      </c>
      <c r="L95" s="58">
        <f t="shared" si="7"/>
        <v>0.14627045686123652</v>
      </c>
      <c r="M95" s="44">
        <f t="shared" si="8"/>
        <v>3.2430180105811529E-2</v>
      </c>
    </row>
    <row r="96" spans="1:13" ht="12" customHeight="1" x14ac:dyDescent="0.2">
      <c r="A96" s="171" t="s">
        <v>799</v>
      </c>
      <c r="B96" s="34" t="s">
        <v>805</v>
      </c>
      <c r="C96" s="57">
        <v>0.13226676999999998</v>
      </c>
      <c r="D96" s="57">
        <v>0.14833426</v>
      </c>
      <c r="E96" s="58">
        <f t="shared" si="5"/>
        <v>-0.10831948061088525</v>
      </c>
      <c r="F96" s="44">
        <f t="shared" si="6"/>
        <v>3.7868604945952338E-4</v>
      </c>
      <c r="G96" s="35">
        <v>0.39887594599999998</v>
      </c>
      <c r="H96" s="197">
        <v>135.52279999999999</v>
      </c>
      <c r="I96" s="104"/>
      <c r="J96" s="173">
        <v>0</v>
      </c>
      <c r="K96" s="173">
        <v>0</v>
      </c>
      <c r="L96" s="58" t="str">
        <f t="shared" si="7"/>
        <v/>
      </c>
      <c r="M96" s="44">
        <f t="shared" si="8"/>
        <v>0</v>
      </c>
    </row>
    <row r="97" spans="1:13" ht="12" customHeight="1" x14ac:dyDescent="0.2">
      <c r="A97" s="171" t="s">
        <v>1873</v>
      </c>
      <c r="B97" s="34" t="s">
        <v>575</v>
      </c>
      <c r="C97" s="57">
        <v>0.12869208000000001</v>
      </c>
      <c r="D97" s="57">
        <v>6.7140000000000005E-2</v>
      </c>
      <c r="E97" s="58">
        <f t="shared" si="5"/>
        <v>0.9167721179624666</v>
      </c>
      <c r="F97" s="44">
        <f t="shared" si="6"/>
        <v>3.6845154207613111E-4</v>
      </c>
      <c r="G97" s="35">
        <v>0.50177656000000004</v>
      </c>
      <c r="H97" s="197">
        <v>851.09990476190467</v>
      </c>
      <c r="I97" s="104"/>
      <c r="J97" s="173">
        <v>0</v>
      </c>
      <c r="K97" s="173">
        <v>0</v>
      </c>
      <c r="L97" s="58" t="str">
        <f t="shared" si="7"/>
        <v/>
      </c>
      <c r="M97" s="44">
        <f t="shared" si="8"/>
        <v>0</v>
      </c>
    </row>
    <row r="98" spans="1:13" ht="12" customHeight="1" x14ac:dyDescent="0.2">
      <c r="A98" s="171" t="s">
        <v>1858</v>
      </c>
      <c r="B98" s="34" t="s">
        <v>533</v>
      </c>
      <c r="C98" s="57">
        <v>0.12252775</v>
      </c>
      <c r="D98" s="57">
        <v>0.14504207999999999</v>
      </c>
      <c r="E98" s="58">
        <f t="shared" si="5"/>
        <v>-0.15522619366738255</v>
      </c>
      <c r="F98" s="44">
        <f t="shared" si="6"/>
        <v>3.5080277228108109E-4</v>
      </c>
      <c r="G98" s="35">
        <v>4.3381987199999994</v>
      </c>
      <c r="H98" s="197">
        <v>68.863476190476192</v>
      </c>
      <c r="I98" s="104"/>
      <c r="J98" s="173">
        <v>1.054E-3</v>
      </c>
      <c r="K98" s="173">
        <v>5.8437330000000003E-2</v>
      </c>
      <c r="L98" s="58">
        <f t="shared" si="7"/>
        <v>-0.98196358389406224</v>
      </c>
      <c r="M98" s="44">
        <f t="shared" si="8"/>
        <v>8.6021329862010845E-3</v>
      </c>
    </row>
    <row r="99" spans="1:13" ht="12" customHeight="1" x14ac:dyDescent="0.2">
      <c r="A99" s="171" t="s">
        <v>2341</v>
      </c>
      <c r="B99" s="34" t="s">
        <v>919</v>
      </c>
      <c r="C99" s="57">
        <v>0.10942510000000001</v>
      </c>
      <c r="D99" s="57">
        <v>2.4696200000000001E-2</v>
      </c>
      <c r="E99" s="58">
        <f t="shared" si="5"/>
        <v>3.4308476607737228</v>
      </c>
      <c r="F99" s="44">
        <f t="shared" si="6"/>
        <v>3.1328926253142272E-4</v>
      </c>
      <c r="G99" s="35">
        <v>6.6246990000000006E-2</v>
      </c>
      <c r="H99" s="197">
        <v>1516.9949999999999</v>
      </c>
      <c r="I99" s="104"/>
      <c r="J99" s="173">
        <v>0</v>
      </c>
      <c r="K99" s="173">
        <v>3.1599999999999998E-4</v>
      </c>
      <c r="L99" s="58">
        <f t="shared" si="7"/>
        <v>-1</v>
      </c>
      <c r="M99" s="44">
        <f t="shared" si="8"/>
        <v>0</v>
      </c>
    </row>
    <row r="100" spans="1:13" ht="12" customHeight="1" x14ac:dyDescent="0.2">
      <c r="A100" s="171" t="s">
        <v>1559</v>
      </c>
      <c r="B100" s="34" t="s">
        <v>549</v>
      </c>
      <c r="C100" s="57">
        <v>0.10379191</v>
      </c>
      <c r="D100" s="57">
        <v>8.1802699999999999E-3</v>
      </c>
      <c r="E100" s="58">
        <f t="shared" si="5"/>
        <v>11.688078755346707</v>
      </c>
      <c r="F100" s="44">
        <f t="shared" si="6"/>
        <v>2.9716117180270151E-4</v>
      </c>
      <c r="G100" s="35">
        <v>1.7777694799999999</v>
      </c>
      <c r="H100" s="197">
        <v>348.03338095238098</v>
      </c>
      <c r="I100" s="104"/>
      <c r="J100" s="173">
        <v>0</v>
      </c>
      <c r="K100" s="173">
        <v>0</v>
      </c>
      <c r="L100" s="58" t="str">
        <f t="shared" si="7"/>
        <v/>
      </c>
      <c r="M100" s="44">
        <f t="shared" si="8"/>
        <v>0</v>
      </c>
    </row>
    <row r="101" spans="1:13" ht="12" customHeight="1" x14ac:dyDescent="0.2">
      <c r="A101" s="171" t="s">
        <v>1611</v>
      </c>
      <c r="B101" s="34" t="s">
        <v>1612</v>
      </c>
      <c r="C101" s="57">
        <v>0.10353231</v>
      </c>
      <c r="D101" s="57">
        <v>0.12265864999999999</v>
      </c>
      <c r="E101" s="58">
        <f t="shared" si="5"/>
        <v>-0.15593144062811704</v>
      </c>
      <c r="F101" s="44">
        <f t="shared" si="6"/>
        <v>2.9641792466330523E-4</v>
      </c>
      <c r="G101" s="35">
        <v>17.340949278604654</v>
      </c>
      <c r="H101" s="197">
        <v>267.15600000000001</v>
      </c>
      <c r="I101" s="104"/>
      <c r="J101" s="173">
        <v>0</v>
      </c>
      <c r="K101" s="173">
        <v>0</v>
      </c>
      <c r="L101" s="58" t="str">
        <f t="shared" si="7"/>
        <v/>
      </c>
      <c r="M101" s="44">
        <f t="shared" si="8"/>
        <v>0</v>
      </c>
    </row>
    <row r="102" spans="1:13" ht="12" customHeight="1" x14ac:dyDescent="0.2">
      <c r="A102" s="171" t="s">
        <v>1015</v>
      </c>
      <c r="B102" s="34" t="s">
        <v>1016</v>
      </c>
      <c r="C102" s="57">
        <v>0.10269200000000001</v>
      </c>
      <c r="D102" s="57">
        <v>0.19539000000000001</v>
      </c>
      <c r="E102" s="58">
        <f t="shared" si="5"/>
        <v>-0.47442550795844207</v>
      </c>
      <c r="F102" s="44">
        <f t="shared" si="6"/>
        <v>2.9401207719140178E-4</v>
      </c>
      <c r="G102" s="35">
        <v>19.07440033</v>
      </c>
      <c r="H102" s="197">
        <v>125.55414285714291</v>
      </c>
      <c r="I102" s="104"/>
      <c r="J102" s="173">
        <v>5.8175860000000003E-2</v>
      </c>
      <c r="K102" s="173">
        <v>0</v>
      </c>
      <c r="L102" s="58" t="str">
        <f t="shared" si="7"/>
        <v/>
      </c>
      <c r="M102" s="44">
        <f t="shared" si="8"/>
        <v>0.56650819927550344</v>
      </c>
    </row>
    <row r="103" spans="1:13" ht="12" customHeight="1" x14ac:dyDescent="0.2">
      <c r="A103" s="171" t="s">
        <v>946</v>
      </c>
      <c r="B103" s="34" t="s">
        <v>947</v>
      </c>
      <c r="C103" s="57">
        <v>9.7501309999999994E-2</v>
      </c>
      <c r="D103" s="57">
        <v>6.3196680000000005E-2</v>
      </c>
      <c r="E103" s="58">
        <f t="shared" ref="E103:E134" si="9">IF(ISERROR(C103/D103-1),"",IF((C103/D103-1)&gt;10000%,"",C103/D103-1))</f>
        <v>0.54282329388189354</v>
      </c>
      <c r="F103" s="44">
        <f t="shared" si="6"/>
        <v>2.7915088499574252E-4</v>
      </c>
      <c r="G103" s="35">
        <v>9.6913405050000012</v>
      </c>
      <c r="H103" s="197">
        <v>283.24566666666658</v>
      </c>
      <c r="I103" s="104"/>
      <c r="J103" s="173">
        <v>0</v>
      </c>
      <c r="K103" s="173">
        <v>0</v>
      </c>
      <c r="L103" s="58" t="str">
        <f t="shared" si="7"/>
        <v/>
      </c>
      <c r="M103" s="44">
        <f t="shared" si="8"/>
        <v>0</v>
      </c>
    </row>
    <row r="104" spans="1:13" ht="12" customHeight="1" x14ac:dyDescent="0.2">
      <c r="A104" s="171" t="s">
        <v>626</v>
      </c>
      <c r="B104" s="34" t="s">
        <v>557</v>
      </c>
      <c r="C104" s="57">
        <v>9.6734279999999992E-2</v>
      </c>
      <c r="D104" s="57">
        <v>0.25269560999999996</v>
      </c>
      <c r="E104" s="58">
        <f t="shared" si="9"/>
        <v>-0.61719050046021773</v>
      </c>
      <c r="F104" s="44">
        <f t="shared" si="6"/>
        <v>2.7695484164700919E-4</v>
      </c>
      <c r="G104" s="35">
        <v>13.55144411</v>
      </c>
      <c r="H104" s="197">
        <v>282.22180952380961</v>
      </c>
      <c r="I104" s="104"/>
      <c r="J104" s="173">
        <v>0.20854887</v>
      </c>
      <c r="K104" s="173">
        <v>4.8440000000000002E-3</v>
      </c>
      <c r="L104" s="58">
        <f t="shared" si="7"/>
        <v>42.053028488852185</v>
      </c>
      <c r="M104" s="44">
        <f t="shared" si="8"/>
        <v>2.1558941669902336</v>
      </c>
    </row>
    <row r="105" spans="1:13" ht="12" customHeight="1" x14ac:dyDescent="0.2">
      <c r="A105" s="171" t="s">
        <v>838</v>
      </c>
      <c r="B105" s="34" t="s">
        <v>837</v>
      </c>
      <c r="C105" s="57">
        <v>9.247385000000001E-2</v>
      </c>
      <c r="D105" s="57">
        <v>3.1263270000000003E-2</v>
      </c>
      <c r="E105" s="58">
        <f t="shared" si="9"/>
        <v>1.9579071543059956</v>
      </c>
      <c r="F105" s="44">
        <f t="shared" si="6"/>
        <v>2.6475702804878775E-4</v>
      </c>
      <c r="G105" s="35">
        <v>0.128829528</v>
      </c>
      <c r="H105" s="197" t="s">
        <v>3198</v>
      </c>
      <c r="I105" s="104"/>
      <c r="J105" s="173">
        <v>3.01082E-3</v>
      </c>
      <c r="K105" s="173">
        <v>3.7456379999999997E-2</v>
      </c>
      <c r="L105" s="58">
        <f t="shared" si="7"/>
        <v>-0.91961796628504944</v>
      </c>
      <c r="M105" s="44">
        <f t="shared" si="8"/>
        <v>3.2558609812395611E-2</v>
      </c>
    </row>
    <row r="106" spans="1:13" ht="12" customHeight="1" x14ac:dyDescent="0.2">
      <c r="A106" s="171" t="s">
        <v>634</v>
      </c>
      <c r="B106" s="34" t="s">
        <v>580</v>
      </c>
      <c r="C106" s="57">
        <v>8.9113999999999999E-2</v>
      </c>
      <c r="D106" s="57">
        <v>0.19422993999999999</v>
      </c>
      <c r="E106" s="58">
        <f t="shared" si="9"/>
        <v>-0.54119328873808015</v>
      </c>
      <c r="F106" s="44">
        <f t="shared" si="6"/>
        <v>2.5513761779724398E-4</v>
      </c>
      <c r="G106" s="35">
        <v>4.7545302500000002</v>
      </c>
      <c r="H106" s="197">
        <v>653.19390476190472</v>
      </c>
      <c r="I106" s="104"/>
      <c r="J106" s="173">
        <v>0</v>
      </c>
      <c r="K106" s="173">
        <v>3.55018E-3</v>
      </c>
      <c r="L106" s="58">
        <f t="shared" si="7"/>
        <v>-1</v>
      </c>
      <c r="M106" s="44">
        <f t="shared" si="8"/>
        <v>0</v>
      </c>
    </row>
    <row r="107" spans="1:13" ht="12" customHeight="1" x14ac:dyDescent="0.2">
      <c r="A107" s="171" t="s">
        <v>828</v>
      </c>
      <c r="B107" s="34" t="s">
        <v>827</v>
      </c>
      <c r="C107" s="57">
        <v>8.3638190000000001E-2</v>
      </c>
      <c r="D107" s="57">
        <v>0.27435099000000002</v>
      </c>
      <c r="E107" s="58">
        <f t="shared" si="9"/>
        <v>-0.69514165048210685</v>
      </c>
      <c r="F107" s="44">
        <f t="shared" si="6"/>
        <v>2.3946011348916301E-4</v>
      </c>
      <c r="G107" s="35">
        <v>0.91724241000000006</v>
      </c>
      <c r="H107" s="197">
        <v>588.28699999999992</v>
      </c>
      <c r="I107" s="104"/>
      <c r="J107" s="173">
        <v>8.4948720000000005E-2</v>
      </c>
      <c r="K107" s="173">
        <v>3.6288260000000003E-2</v>
      </c>
      <c r="L107" s="58">
        <f t="shared" si="7"/>
        <v>1.3409422220850491</v>
      </c>
      <c r="M107" s="44">
        <f t="shared" si="8"/>
        <v>1.0156690382706752</v>
      </c>
    </row>
    <row r="108" spans="1:13" ht="12" customHeight="1" x14ac:dyDescent="0.2">
      <c r="A108" s="171" t="s">
        <v>1553</v>
      </c>
      <c r="B108" s="34" t="s">
        <v>587</v>
      </c>
      <c r="C108" s="57">
        <v>8.0829999999999999E-2</v>
      </c>
      <c r="D108" s="57">
        <v>1.872E-3</v>
      </c>
      <c r="E108" s="58">
        <f t="shared" si="9"/>
        <v>42.178418803418801</v>
      </c>
      <c r="F108" s="44">
        <f t="shared" si="6"/>
        <v>2.3142013203931178E-4</v>
      </c>
      <c r="G108" s="35">
        <v>0.41634434000000003</v>
      </c>
      <c r="H108" s="197">
        <v>374.68414285714289</v>
      </c>
      <c r="I108" s="104"/>
      <c r="J108" s="173">
        <v>0</v>
      </c>
      <c r="K108" s="173">
        <v>0</v>
      </c>
      <c r="L108" s="58" t="str">
        <f t="shared" si="7"/>
        <v/>
      </c>
      <c r="M108" s="44">
        <f t="shared" si="8"/>
        <v>0</v>
      </c>
    </row>
    <row r="109" spans="1:13" ht="12" customHeight="1" x14ac:dyDescent="0.2">
      <c r="A109" s="171" t="s">
        <v>1914</v>
      </c>
      <c r="B109" s="34" t="s">
        <v>526</v>
      </c>
      <c r="C109" s="57">
        <v>8.0320050000000004E-2</v>
      </c>
      <c r="D109" s="57">
        <v>1.6419799999999998E-2</v>
      </c>
      <c r="E109" s="58">
        <f t="shared" si="9"/>
        <v>3.8916582418787078</v>
      </c>
      <c r="F109" s="44">
        <f t="shared" si="6"/>
        <v>2.299601209501933E-4</v>
      </c>
      <c r="G109" s="35">
        <v>41.317584830000001</v>
      </c>
      <c r="H109" s="197">
        <v>304.83533333333332</v>
      </c>
      <c r="I109" s="104"/>
      <c r="J109" s="173">
        <v>2.7836499999999999E-3</v>
      </c>
      <c r="K109" s="173">
        <v>1.6397619999999998E-2</v>
      </c>
      <c r="L109" s="58">
        <f t="shared" si="7"/>
        <v>-0.83024060808824696</v>
      </c>
      <c r="M109" s="44">
        <f t="shared" si="8"/>
        <v>3.4656975437639792E-2</v>
      </c>
    </row>
    <row r="110" spans="1:13" ht="12" customHeight="1" x14ac:dyDescent="0.2">
      <c r="A110" s="171" t="s">
        <v>1017</v>
      </c>
      <c r="B110" s="34" t="s">
        <v>1018</v>
      </c>
      <c r="C110" s="57">
        <v>7.5807479999999997E-2</v>
      </c>
      <c r="D110" s="57">
        <v>0.15462055</v>
      </c>
      <c r="E110" s="58">
        <f t="shared" si="9"/>
        <v>-0.50971924495159282</v>
      </c>
      <c r="F110" s="44">
        <f t="shared" si="6"/>
        <v>2.1704041854716673E-4</v>
      </c>
      <c r="G110" s="35">
        <v>2.70273875</v>
      </c>
      <c r="H110" s="197">
        <v>348.9107619047619</v>
      </c>
      <c r="I110" s="104"/>
      <c r="J110" s="173">
        <v>3.07943E-2</v>
      </c>
      <c r="K110" s="173">
        <v>0</v>
      </c>
      <c r="L110" s="58" t="str">
        <f t="shared" si="7"/>
        <v/>
      </c>
      <c r="M110" s="44">
        <f t="shared" si="8"/>
        <v>0.40621717012621977</v>
      </c>
    </row>
    <row r="111" spans="1:13" ht="12" customHeight="1" x14ac:dyDescent="0.2">
      <c r="A111" s="171" t="s">
        <v>1540</v>
      </c>
      <c r="B111" s="34" t="s">
        <v>531</v>
      </c>
      <c r="C111" s="57">
        <v>7.4888150000000001E-2</v>
      </c>
      <c r="D111" s="57">
        <v>0.9701429399999999</v>
      </c>
      <c r="E111" s="58">
        <f t="shared" si="9"/>
        <v>-0.92280709685935558</v>
      </c>
      <c r="F111" s="44">
        <f t="shared" si="6"/>
        <v>2.1440833305925753E-4</v>
      </c>
      <c r="G111" s="35">
        <v>49.467152390000003</v>
      </c>
      <c r="H111" s="197">
        <v>251.88814285714281</v>
      </c>
      <c r="I111" s="104"/>
      <c r="J111" s="173">
        <v>27.76058102</v>
      </c>
      <c r="K111" s="173">
        <v>8.3895626799999992</v>
      </c>
      <c r="L111" s="58">
        <f t="shared" si="7"/>
        <v>2.3089425609965168</v>
      </c>
      <c r="M111" s="44" t="str">
        <f t="shared" si="8"/>
        <v/>
      </c>
    </row>
    <row r="112" spans="1:13" ht="12" customHeight="1" x14ac:dyDescent="0.2">
      <c r="A112" s="171" t="s">
        <v>1558</v>
      </c>
      <c r="B112" s="34" t="s">
        <v>586</v>
      </c>
      <c r="C112" s="57">
        <v>7.2502330000000004E-2</v>
      </c>
      <c r="D112" s="57">
        <v>3.14E-3</v>
      </c>
      <c r="E112" s="58">
        <f t="shared" si="9"/>
        <v>22.089914012738856</v>
      </c>
      <c r="F112" s="44">
        <f t="shared" si="6"/>
        <v>2.0757761699564215E-4</v>
      </c>
      <c r="G112" s="35">
        <v>0.64687154000000002</v>
      </c>
      <c r="H112" s="197">
        <v>358.61104761904761</v>
      </c>
      <c r="I112" s="104"/>
      <c r="J112" s="173">
        <v>0</v>
      </c>
      <c r="K112" s="173">
        <v>0</v>
      </c>
      <c r="L112" s="58" t="str">
        <f t="shared" si="7"/>
        <v/>
      </c>
      <c r="M112" s="44">
        <f t="shared" si="8"/>
        <v>0</v>
      </c>
    </row>
    <row r="113" spans="1:13" ht="12" customHeight="1" x14ac:dyDescent="0.2">
      <c r="A113" s="171" t="s">
        <v>2134</v>
      </c>
      <c r="B113" s="34" t="s">
        <v>2135</v>
      </c>
      <c r="C113" s="57">
        <v>6.6030289999999991E-2</v>
      </c>
      <c r="D113" s="57">
        <v>4.9799999999999997E-2</v>
      </c>
      <c r="E113" s="58">
        <f t="shared" si="9"/>
        <v>0.32590943775100389</v>
      </c>
      <c r="F113" s="44">
        <f t="shared" si="6"/>
        <v>1.8904785884441477E-4</v>
      </c>
      <c r="G113" s="35">
        <v>10.221908530679736</v>
      </c>
      <c r="H113" s="197">
        <v>2078.355333333333</v>
      </c>
      <c r="I113" s="104"/>
      <c r="J113" s="173">
        <v>0</v>
      </c>
      <c r="K113" s="173">
        <v>0</v>
      </c>
      <c r="L113" s="58" t="str">
        <f t="shared" si="7"/>
        <v/>
      </c>
      <c r="M113" s="44">
        <f t="shared" si="8"/>
        <v>0</v>
      </c>
    </row>
    <row r="114" spans="1:13" ht="12" customHeight="1" x14ac:dyDescent="0.2">
      <c r="A114" s="171" t="s">
        <v>920</v>
      </c>
      <c r="B114" s="34" t="s">
        <v>921</v>
      </c>
      <c r="C114" s="57">
        <v>6.59724E-2</v>
      </c>
      <c r="D114" s="57">
        <v>0</v>
      </c>
      <c r="E114" s="58" t="str">
        <f t="shared" si="9"/>
        <v/>
      </c>
      <c r="F114" s="44">
        <f t="shared" si="6"/>
        <v>1.8888211702276745E-4</v>
      </c>
      <c r="G114" s="35">
        <v>0.87009939700000005</v>
      </c>
      <c r="H114" s="197">
        <v>237.15600000000001</v>
      </c>
      <c r="I114" s="104"/>
      <c r="J114" s="173">
        <v>0</v>
      </c>
      <c r="K114" s="173">
        <v>0</v>
      </c>
      <c r="L114" s="58" t="str">
        <f t="shared" si="7"/>
        <v/>
      </c>
      <c r="M114" s="44">
        <f t="shared" si="8"/>
        <v>0</v>
      </c>
    </row>
    <row r="115" spans="1:13" ht="12" customHeight="1" x14ac:dyDescent="0.2">
      <c r="A115" s="171" t="s">
        <v>2128</v>
      </c>
      <c r="B115" s="34" t="s">
        <v>2129</v>
      </c>
      <c r="C115" s="57">
        <v>5.7515999999999998E-2</v>
      </c>
      <c r="D115" s="57">
        <v>0</v>
      </c>
      <c r="E115" s="58" t="str">
        <f t="shared" si="9"/>
        <v/>
      </c>
      <c r="F115" s="44">
        <f t="shared" si="6"/>
        <v>1.6467104187025926E-4</v>
      </c>
      <c r="G115" s="35">
        <v>1.2507146442889228</v>
      </c>
      <c r="H115" s="197">
        <v>488.69361904761911</v>
      </c>
      <c r="I115" s="104"/>
      <c r="J115" s="173">
        <v>0</v>
      </c>
      <c r="K115" s="173">
        <v>0</v>
      </c>
      <c r="L115" s="58" t="str">
        <f t="shared" si="7"/>
        <v/>
      </c>
      <c r="M115" s="44">
        <f t="shared" si="8"/>
        <v>0</v>
      </c>
    </row>
    <row r="116" spans="1:13" ht="12" customHeight="1" x14ac:dyDescent="0.2">
      <c r="A116" s="171" t="s">
        <v>1557</v>
      </c>
      <c r="B116" s="34" t="s">
        <v>571</v>
      </c>
      <c r="C116" s="57">
        <v>5.3145400000000002E-2</v>
      </c>
      <c r="D116" s="57">
        <v>5.089084E-2</v>
      </c>
      <c r="E116" s="58">
        <f t="shared" si="9"/>
        <v>4.43018822247776E-2</v>
      </c>
      <c r="F116" s="44">
        <f t="shared" si="6"/>
        <v>1.5215780632539948E-4</v>
      </c>
      <c r="G116" s="35">
        <v>0.66600123</v>
      </c>
      <c r="H116" s="197">
        <v>129.03009523809521</v>
      </c>
      <c r="I116" s="104"/>
      <c r="J116" s="173">
        <v>0</v>
      </c>
      <c r="K116" s="173">
        <v>0</v>
      </c>
      <c r="L116" s="58" t="str">
        <f t="shared" si="7"/>
        <v/>
      </c>
      <c r="M116" s="44">
        <f t="shared" si="8"/>
        <v>0</v>
      </c>
    </row>
    <row r="117" spans="1:13" ht="12" customHeight="1" x14ac:dyDescent="0.2">
      <c r="A117" s="171" t="s">
        <v>964</v>
      </c>
      <c r="B117" s="34" t="s">
        <v>965</v>
      </c>
      <c r="C117" s="57">
        <v>5.2719990000000001E-2</v>
      </c>
      <c r="D117" s="57">
        <v>2.3444779999999998E-2</v>
      </c>
      <c r="E117" s="58">
        <f t="shared" si="9"/>
        <v>1.248687767596881</v>
      </c>
      <c r="F117" s="44">
        <f t="shared" si="6"/>
        <v>1.5093983727466532E-4</v>
      </c>
      <c r="G117" s="35">
        <v>0.402561532</v>
      </c>
      <c r="H117" s="197">
        <v>376.59199999999998</v>
      </c>
      <c r="I117" s="104"/>
      <c r="J117" s="173">
        <v>8.4276000000000004E-3</v>
      </c>
      <c r="K117" s="173">
        <v>7.1700000000000002E-3</v>
      </c>
      <c r="L117" s="58">
        <f t="shared" si="7"/>
        <v>0.17539748953974899</v>
      </c>
      <c r="M117" s="44">
        <f t="shared" si="8"/>
        <v>0.15985587250680436</v>
      </c>
    </row>
    <row r="118" spans="1:13" ht="12" customHeight="1" x14ac:dyDescent="0.2">
      <c r="A118" s="171" t="s">
        <v>966</v>
      </c>
      <c r="B118" s="34" t="s">
        <v>967</v>
      </c>
      <c r="C118" s="57">
        <v>5.1175900000000003E-2</v>
      </c>
      <c r="D118" s="57">
        <v>5.3282830000000003E-2</v>
      </c>
      <c r="E118" s="58">
        <f t="shared" si="9"/>
        <v>-3.9542381664037007E-2</v>
      </c>
      <c r="F118" s="44">
        <f t="shared" si="6"/>
        <v>1.4651903421044929E-4</v>
      </c>
      <c r="G118" s="35">
        <v>0.27776838299999995</v>
      </c>
      <c r="H118" s="197" t="s">
        <v>3198</v>
      </c>
      <c r="I118" s="104"/>
      <c r="J118" s="173">
        <v>4.726586E-2</v>
      </c>
      <c r="K118" s="173">
        <v>9.8124059999999999E-2</v>
      </c>
      <c r="L118" s="58">
        <f t="shared" si="7"/>
        <v>-0.51830509255324331</v>
      </c>
      <c r="M118" s="44">
        <f t="shared" si="8"/>
        <v>0.92359606768029479</v>
      </c>
    </row>
    <row r="119" spans="1:13" ht="12" customHeight="1" x14ac:dyDescent="0.2">
      <c r="A119" s="171" t="s">
        <v>734</v>
      </c>
      <c r="B119" s="34" t="s">
        <v>735</v>
      </c>
      <c r="C119" s="57">
        <v>4.8448309999999994E-2</v>
      </c>
      <c r="D119" s="57">
        <v>3.3890679999999999E-2</v>
      </c>
      <c r="E119" s="58">
        <f t="shared" si="9"/>
        <v>0.42954670723632571</v>
      </c>
      <c r="F119" s="44">
        <f t="shared" si="6"/>
        <v>1.3870981439170491E-4</v>
      </c>
      <c r="G119" s="35">
        <v>1.2090802109999998</v>
      </c>
      <c r="H119" s="197" t="s">
        <v>3198</v>
      </c>
      <c r="I119" s="104"/>
      <c r="J119" s="173">
        <v>0</v>
      </c>
      <c r="K119" s="173">
        <v>0</v>
      </c>
      <c r="L119" s="58" t="str">
        <f t="shared" si="7"/>
        <v/>
      </c>
      <c r="M119" s="44">
        <f t="shared" si="8"/>
        <v>0</v>
      </c>
    </row>
    <row r="120" spans="1:13" ht="12" customHeight="1" x14ac:dyDescent="0.2">
      <c r="A120" s="171" t="s">
        <v>1909</v>
      </c>
      <c r="B120" s="34" t="s">
        <v>554</v>
      </c>
      <c r="C120" s="57">
        <v>4.7032419999999998E-2</v>
      </c>
      <c r="D120" s="57">
        <v>5.4239949999999995E-2</v>
      </c>
      <c r="E120" s="58">
        <f t="shared" si="9"/>
        <v>-0.13288231276024398</v>
      </c>
      <c r="F120" s="44">
        <f t="shared" si="6"/>
        <v>1.3465605402113531E-4</v>
      </c>
      <c r="G120" s="35">
        <v>3.0571827200000001</v>
      </c>
      <c r="H120" s="197">
        <v>1075.034761904762</v>
      </c>
      <c r="I120" s="104"/>
      <c r="J120" s="173">
        <v>9.5454399999999995E-2</v>
      </c>
      <c r="K120" s="173">
        <v>0</v>
      </c>
      <c r="L120" s="58" t="str">
        <f t="shared" si="7"/>
        <v/>
      </c>
      <c r="M120" s="44">
        <f t="shared" si="8"/>
        <v>2.0295447268075937</v>
      </c>
    </row>
    <row r="121" spans="1:13" ht="12" customHeight="1" x14ac:dyDescent="0.2">
      <c r="A121" s="171" t="s">
        <v>1911</v>
      </c>
      <c r="B121" s="34" t="s">
        <v>577</v>
      </c>
      <c r="C121" s="57">
        <v>4.5602269999999993E-2</v>
      </c>
      <c r="D121" s="57">
        <v>0.22749796</v>
      </c>
      <c r="E121" s="58">
        <f t="shared" si="9"/>
        <v>-0.79954866408472414</v>
      </c>
      <c r="F121" s="44">
        <f t="shared" si="6"/>
        <v>1.3056146659275449E-4</v>
      </c>
      <c r="G121" s="35">
        <v>1.4502117700000001</v>
      </c>
      <c r="H121" s="197">
        <v>121.3727142857143</v>
      </c>
      <c r="I121" s="104"/>
      <c r="J121" s="173">
        <v>0</v>
      </c>
      <c r="K121" s="173">
        <v>0.14913883</v>
      </c>
      <c r="L121" s="58">
        <f t="shared" si="7"/>
        <v>-1</v>
      </c>
      <c r="M121" s="44">
        <f t="shared" si="8"/>
        <v>0</v>
      </c>
    </row>
    <row r="122" spans="1:13" ht="12" customHeight="1" x14ac:dyDescent="0.2">
      <c r="A122" s="171" t="s">
        <v>728</v>
      </c>
      <c r="B122" s="34" t="s">
        <v>729</v>
      </c>
      <c r="C122" s="57">
        <v>4.4604050000000006E-2</v>
      </c>
      <c r="D122" s="57">
        <v>0.25738920999999998</v>
      </c>
      <c r="E122" s="58">
        <f t="shared" si="9"/>
        <v>-0.82670582811144255</v>
      </c>
      <c r="F122" s="44">
        <f t="shared" si="6"/>
        <v>1.2770351528501876E-4</v>
      </c>
      <c r="G122" s="35">
        <v>1.563346484</v>
      </c>
      <c r="H122" s="197">
        <v>420.99279999999999</v>
      </c>
      <c r="I122" s="104"/>
      <c r="J122" s="173">
        <v>0.03</v>
      </c>
      <c r="K122" s="173">
        <v>3.1550000000000002E-2</v>
      </c>
      <c r="L122" s="58">
        <f t="shared" si="7"/>
        <v>-4.9128367670364548E-2</v>
      </c>
      <c r="M122" s="44">
        <f t="shared" si="8"/>
        <v>0.67258466439706699</v>
      </c>
    </row>
    <row r="123" spans="1:13" ht="12" customHeight="1" x14ac:dyDescent="0.2">
      <c r="A123" s="171" t="s">
        <v>2757</v>
      </c>
      <c r="B123" s="34" t="s">
        <v>2758</v>
      </c>
      <c r="C123" s="57">
        <v>4.2119999999999998E-2</v>
      </c>
      <c r="D123" s="57">
        <v>0</v>
      </c>
      <c r="E123" s="58" t="str">
        <f t="shared" si="9"/>
        <v/>
      </c>
      <c r="F123" s="44">
        <f t="shared" si="6"/>
        <v>1.2059156206230127E-4</v>
      </c>
      <c r="G123" s="35">
        <v>7.5958098355850795E-2</v>
      </c>
      <c r="H123" s="197" t="s">
        <v>3198</v>
      </c>
      <c r="I123" s="104"/>
      <c r="J123" s="173">
        <v>0</v>
      </c>
      <c r="K123" s="173">
        <v>0</v>
      </c>
      <c r="L123" s="58" t="str">
        <f t="shared" si="7"/>
        <v/>
      </c>
      <c r="M123" s="44">
        <f t="shared" si="8"/>
        <v>0</v>
      </c>
    </row>
    <row r="124" spans="1:13" ht="12" customHeight="1" x14ac:dyDescent="0.2">
      <c r="A124" s="171" t="s">
        <v>952</v>
      </c>
      <c r="B124" s="34" t="s">
        <v>953</v>
      </c>
      <c r="C124" s="57">
        <v>3.8609860000000003E-2</v>
      </c>
      <c r="D124" s="57">
        <v>6.7767110000000005E-2</v>
      </c>
      <c r="E124" s="58">
        <f t="shared" si="9"/>
        <v>-0.43025665400221436</v>
      </c>
      <c r="F124" s="44">
        <f t="shared" si="6"/>
        <v>1.1054186439712164E-4</v>
      </c>
      <c r="G124" s="35">
        <v>2.3679483650000002</v>
      </c>
      <c r="H124" s="197">
        <v>4000</v>
      </c>
      <c r="I124" s="104"/>
      <c r="J124" s="173">
        <v>1.6788910000000001E-2</v>
      </c>
      <c r="K124" s="173">
        <v>1.3141750000000001E-2</v>
      </c>
      <c r="L124" s="58">
        <f t="shared" si="7"/>
        <v>0.27752468278577824</v>
      </c>
      <c r="M124" s="44">
        <f t="shared" si="8"/>
        <v>0.4348347805456948</v>
      </c>
    </row>
    <row r="125" spans="1:13" ht="12" customHeight="1" x14ac:dyDescent="0.2">
      <c r="A125" s="171" t="s">
        <v>726</v>
      </c>
      <c r="B125" s="34" t="s">
        <v>727</v>
      </c>
      <c r="C125" s="57">
        <v>3.6422959999999997E-2</v>
      </c>
      <c r="D125" s="57">
        <v>6.9971759999999994E-2</v>
      </c>
      <c r="E125" s="58">
        <f t="shared" si="9"/>
        <v>-0.4794620000983254</v>
      </c>
      <c r="F125" s="44">
        <f t="shared" si="6"/>
        <v>1.0428066574864E-4</v>
      </c>
      <c r="G125" s="35">
        <v>2.0932236959999999</v>
      </c>
      <c r="H125" s="197" t="s">
        <v>3198</v>
      </c>
      <c r="I125" s="104"/>
      <c r="J125" s="173">
        <v>0.30841151999999999</v>
      </c>
      <c r="K125" s="173">
        <v>0.15498300000000001</v>
      </c>
      <c r="L125" s="58">
        <f t="shared" si="7"/>
        <v>0.98996999670931629</v>
      </c>
      <c r="M125" s="44">
        <f t="shared" si="8"/>
        <v>8.4675029157432569</v>
      </c>
    </row>
    <row r="126" spans="1:13" ht="12" customHeight="1" x14ac:dyDescent="0.2">
      <c r="A126" s="171" t="s">
        <v>976</v>
      </c>
      <c r="B126" s="34" t="s">
        <v>977</v>
      </c>
      <c r="C126" s="57">
        <v>3.5726830000000001E-2</v>
      </c>
      <c r="D126" s="57">
        <v>5.7344680000000002E-2</v>
      </c>
      <c r="E126" s="58">
        <f t="shared" si="9"/>
        <v>-0.37698091610241791</v>
      </c>
      <c r="F126" s="44">
        <f t="shared" si="6"/>
        <v>1.0228761246994984E-4</v>
      </c>
      <c r="G126" s="35">
        <v>7.2915474000000008E-2</v>
      </c>
      <c r="H126" s="197" t="s">
        <v>3198</v>
      </c>
      <c r="I126" s="104"/>
      <c r="J126" s="173">
        <v>0</v>
      </c>
      <c r="K126" s="173">
        <v>1.6262860000000001E-2</v>
      </c>
      <c r="L126" s="58">
        <f t="shared" si="7"/>
        <v>-1</v>
      </c>
      <c r="M126" s="44">
        <f t="shared" si="8"/>
        <v>0</v>
      </c>
    </row>
    <row r="127" spans="1:13" ht="12" customHeight="1" x14ac:dyDescent="0.2">
      <c r="A127" s="171" t="s">
        <v>910</v>
      </c>
      <c r="B127" s="34" t="s">
        <v>911</v>
      </c>
      <c r="C127" s="57">
        <v>3.5372239999999999E-2</v>
      </c>
      <c r="D127" s="57">
        <v>6.8310079999999995E-2</v>
      </c>
      <c r="E127" s="58">
        <f t="shared" si="9"/>
        <v>-0.48218125348411245</v>
      </c>
      <c r="F127" s="44">
        <f t="shared" si="6"/>
        <v>1.0127240444545621E-4</v>
      </c>
      <c r="G127" s="35">
        <v>0.28629714500000003</v>
      </c>
      <c r="H127" s="197">
        <v>333.5761875</v>
      </c>
      <c r="I127" s="104"/>
      <c r="J127" s="173">
        <v>0</v>
      </c>
      <c r="K127" s="173">
        <v>0</v>
      </c>
      <c r="L127" s="58" t="str">
        <f t="shared" si="7"/>
        <v/>
      </c>
      <c r="M127" s="44">
        <f t="shared" si="8"/>
        <v>0</v>
      </c>
    </row>
    <row r="128" spans="1:13" ht="12" customHeight="1" x14ac:dyDescent="0.2">
      <c r="A128" s="171" t="s">
        <v>1547</v>
      </c>
      <c r="B128" s="34" t="s">
        <v>546</v>
      </c>
      <c r="C128" s="57">
        <v>3.5021870000000004E-2</v>
      </c>
      <c r="D128" s="57">
        <v>9.2795929999999999E-2</v>
      </c>
      <c r="E128" s="58">
        <f t="shared" si="9"/>
        <v>-0.62259260724042531</v>
      </c>
      <c r="F128" s="44">
        <f t="shared" si="6"/>
        <v>1.0026927848154908E-4</v>
      </c>
      <c r="G128" s="35">
        <v>21.28683461</v>
      </c>
      <c r="H128" s="197">
        <v>347.96371428571427</v>
      </c>
      <c r="I128" s="104"/>
      <c r="J128" s="173">
        <v>6.9991099999999994E-3</v>
      </c>
      <c r="K128" s="173">
        <v>0</v>
      </c>
      <c r="L128" s="58" t="str">
        <f t="shared" si="7"/>
        <v/>
      </c>
      <c r="M128" s="44">
        <f t="shared" si="8"/>
        <v>0.19984969391982776</v>
      </c>
    </row>
    <row r="129" spans="1:13" ht="12" customHeight="1" x14ac:dyDescent="0.2">
      <c r="A129" s="171" t="s">
        <v>948</v>
      </c>
      <c r="B129" s="34" t="s">
        <v>949</v>
      </c>
      <c r="C129" s="57">
        <v>3.2247499999999998E-2</v>
      </c>
      <c r="D129" s="57">
        <v>7.1198310000000001E-2</v>
      </c>
      <c r="E129" s="58">
        <f t="shared" si="9"/>
        <v>-0.54707492354804499</v>
      </c>
      <c r="F129" s="44">
        <f t="shared" si="6"/>
        <v>9.2326125299241696E-5</v>
      </c>
      <c r="G129" s="35">
        <v>1.3258530160000002</v>
      </c>
      <c r="H129" s="197" t="s">
        <v>3198</v>
      </c>
      <c r="I129" s="104"/>
      <c r="J129" s="173">
        <v>2.2316599999999999E-3</v>
      </c>
      <c r="K129" s="173">
        <v>1.9042499999999999E-3</v>
      </c>
      <c r="L129" s="58">
        <f t="shared" si="7"/>
        <v>0.17193645792306689</v>
      </c>
      <c r="M129" s="44">
        <f t="shared" si="8"/>
        <v>6.9204124350724858E-2</v>
      </c>
    </row>
    <row r="130" spans="1:13" ht="12" customHeight="1" x14ac:dyDescent="0.2">
      <c r="A130" s="171" t="s">
        <v>801</v>
      </c>
      <c r="B130" s="34" t="s">
        <v>807</v>
      </c>
      <c r="C130" s="57">
        <v>2.9856890000000001E-2</v>
      </c>
      <c r="D130" s="57">
        <v>6.9708140000000002E-2</v>
      </c>
      <c r="E130" s="58">
        <f t="shared" si="9"/>
        <v>-0.57168718029200027</v>
      </c>
      <c r="F130" s="44">
        <f t="shared" si="6"/>
        <v>8.54816952379464E-5</v>
      </c>
      <c r="G130" s="35">
        <v>1.156299974</v>
      </c>
      <c r="H130" s="197">
        <v>505.91300000000001</v>
      </c>
      <c r="I130" s="104"/>
      <c r="J130" s="173">
        <v>0</v>
      </c>
      <c r="K130" s="173">
        <v>0</v>
      </c>
      <c r="L130" s="58" t="str">
        <f t="shared" si="7"/>
        <v/>
      </c>
      <c r="M130" s="44">
        <f t="shared" si="8"/>
        <v>0</v>
      </c>
    </row>
    <row r="131" spans="1:13" ht="12" customHeight="1" x14ac:dyDescent="0.2">
      <c r="A131" s="171" t="s">
        <v>2339</v>
      </c>
      <c r="B131" s="34" t="s">
        <v>916</v>
      </c>
      <c r="C131" s="57">
        <v>2.6381729999999999E-2</v>
      </c>
      <c r="D131" s="57">
        <v>1.8881020000000002E-2</v>
      </c>
      <c r="E131" s="58">
        <f t="shared" si="9"/>
        <v>0.39726190640124304</v>
      </c>
      <c r="F131" s="44">
        <f t="shared" si="6"/>
        <v>7.5532146975448137E-5</v>
      </c>
      <c r="G131" s="35">
        <v>0.34504401200000001</v>
      </c>
      <c r="H131" s="197" t="s">
        <v>3198</v>
      </c>
      <c r="I131" s="104"/>
      <c r="J131" s="173">
        <v>3.2610399999999998E-3</v>
      </c>
      <c r="K131" s="173">
        <v>1.0707659999999999E-2</v>
      </c>
      <c r="L131" s="58">
        <f t="shared" si="7"/>
        <v>-0.69544793166760988</v>
      </c>
      <c r="M131" s="44">
        <f t="shared" si="8"/>
        <v>0.12360978601479129</v>
      </c>
    </row>
    <row r="132" spans="1:13" ht="12" customHeight="1" x14ac:dyDescent="0.2">
      <c r="A132" s="171" t="s">
        <v>800</v>
      </c>
      <c r="B132" s="34" t="s">
        <v>806</v>
      </c>
      <c r="C132" s="57">
        <v>2.5302000000000002E-2</v>
      </c>
      <c r="D132" s="57">
        <v>0.37365828000000001</v>
      </c>
      <c r="E132" s="58">
        <f t="shared" si="9"/>
        <v>-0.93228572373667196</v>
      </c>
      <c r="F132" s="44">
        <f t="shared" si="6"/>
        <v>7.2440828663351064E-5</v>
      </c>
      <c r="G132" s="35">
        <v>0.25473531300000002</v>
      </c>
      <c r="H132" s="197" t="s">
        <v>3198</v>
      </c>
      <c r="I132" s="104"/>
      <c r="J132" s="173">
        <v>0</v>
      </c>
      <c r="K132" s="173">
        <v>4.8026499999999995E-3</v>
      </c>
      <c r="L132" s="58">
        <f t="shared" si="7"/>
        <v>-1</v>
      </c>
      <c r="M132" s="44">
        <f t="shared" si="8"/>
        <v>0</v>
      </c>
    </row>
    <row r="133" spans="1:13" ht="12" customHeight="1" x14ac:dyDescent="0.2">
      <c r="A133" s="171" t="s">
        <v>2759</v>
      </c>
      <c r="B133" s="34" t="s">
        <v>2678</v>
      </c>
      <c r="C133" s="57">
        <v>2.4847609999999999E-2</v>
      </c>
      <c r="D133" s="57">
        <v>2.0384999999999999E-3</v>
      </c>
      <c r="E133" s="58">
        <f t="shared" si="9"/>
        <v>11.189163600686779</v>
      </c>
      <c r="F133" s="44">
        <f t="shared" si="6"/>
        <v>7.1139888495129572E-5</v>
      </c>
      <c r="G133" s="35">
        <v>8.5273928380719899E-2</v>
      </c>
      <c r="H133" s="197" t="s">
        <v>3198</v>
      </c>
      <c r="I133" s="104"/>
      <c r="J133" s="173">
        <v>2.2921E-2</v>
      </c>
      <c r="K133" s="173">
        <v>0</v>
      </c>
      <c r="L133" s="58" t="str">
        <f t="shared" si="7"/>
        <v/>
      </c>
      <c r="M133" s="44">
        <f t="shared" si="8"/>
        <v>0.92246296525098392</v>
      </c>
    </row>
    <row r="134" spans="1:13" ht="12" customHeight="1" x14ac:dyDescent="0.2">
      <c r="A134" s="171" t="s">
        <v>1859</v>
      </c>
      <c r="B134" s="34" t="s">
        <v>582</v>
      </c>
      <c r="C134" s="57">
        <v>2.2996799999999998E-2</v>
      </c>
      <c r="D134" s="57">
        <v>7.3323869999999999E-2</v>
      </c>
      <c r="E134" s="58">
        <f t="shared" si="9"/>
        <v>-0.68636679978839088</v>
      </c>
      <c r="F134" s="44">
        <f t="shared" si="6"/>
        <v>6.5840931491793197E-5</v>
      </c>
      <c r="G134" s="35">
        <v>0.66913905000000007</v>
      </c>
      <c r="H134" s="197">
        <v>606.43828571428583</v>
      </c>
      <c r="I134" s="104"/>
      <c r="J134" s="173">
        <v>3.8999999999999998E-3</v>
      </c>
      <c r="K134" s="173">
        <v>0</v>
      </c>
      <c r="L134" s="58" t="str">
        <f t="shared" si="7"/>
        <v/>
      </c>
      <c r="M134" s="44">
        <f t="shared" si="8"/>
        <v>0.16958881235650178</v>
      </c>
    </row>
    <row r="135" spans="1:13" ht="12" customHeight="1" x14ac:dyDescent="0.2">
      <c r="A135" s="171" t="s">
        <v>2343</v>
      </c>
      <c r="B135" s="34" t="s">
        <v>1027</v>
      </c>
      <c r="C135" s="57">
        <v>2.2440430000000001E-2</v>
      </c>
      <c r="D135" s="57">
        <v>0.11166717</v>
      </c>
      <c r="E135" s="58">
        <f t="shared" ref="E135:E153" si="10">IF(ISERROR(C135/D135-1),"",IF((C135/D135-1)&gt;10000%,"",C135/D135-1))</f>
        <v>-0.79904183118458183</v>
      </c>
      <c r="F135" s="44">
        <f t="shared" ref="F135:F198" si="11">C135/$C$253</f>
        <v>6.424801773622335E-5</v>
      </c>
      <c r="G135" s="35">
        <v>0.45415946000000001</v>
      </c>
      <c r="H135" s="197">
        <v>757.89233333333345</v>
      </c>
      <c r="I135" s="104"/>
      <c r="J135" s="173">
        <v>0</v>
      </c>
      <c r="K135" s="173">
        <v>0</v>
      </c>
      <c r="L135" s="58" t="str">
        <f t="shared" ref="L135:L198" si="12">IF(ISERROR(J135/K135-1),"",IF((J135/K135-1)&gt;10000%,"",J135/K135-1))</f>
        <v/>
      </c>
      <c r="M135" s="44">
        <f t="shared" ref="M135:M198" si="13">IF(ISERROR(J135/C135),"",IF(J135/C135&gt;10000%,"",J135/C135))</f>
        <v>0</v>
      </c>
    </row>
    <row r="136" spans="1:13" ht="12" customHeight="1" x14ac:dyDescent="0.2">
      <c r="A136" s="171" t="s">
        <v>736</v>
      </c>
      <c r="B136" s="34" t="s">
        <v>737</v>
      </c>
      <c r="C136" s="57">
        <v>2.175326E-2</v>
      </c>
      <c r="D136" s="57">
        <v>2.6245849999999998E-2</v>
      </c>
      <c r="E136" s="58">
        <f t="shared" si="10"/>
        <v>-0.17117334740539925</v>
      </c>
      <c r="F136" s="44">
        <f t="shared" si="11"/>
        <v>6.2280617363422977E-5</v>
      </c>
      <c r="G136" s="35">
        <v>0.96716888300000003</v>
      </c>
      <c r="H136" s="197" t="s">
        <v>3198</v>
      </c>
      <c r="I136" s="104"/>
      <c r="J136" s="173">
        <v>1.227E-2</v>
      </c>
      <c r="K136" s="173">
        <v>1.337344E-2</v>
      </c>
      <c r="L136" s="58">
        <f t="shared" si="12"/>
        <v>-8.2509810490046021E-2</v>
      </c>
      <c r="M136" s="44">
        <f t="shared" si="13"/>
        <v>0.56405338786002646</v>
      </c>
    </row>
    <row r="137" spans="1:13" ht="12" customHeight="1" x14ac:dyDescent="0.2">
      <c r="A137" s="171" t="s">
        <v>1860</v>
      </c>
      <c r="B137" s="34" t="s">
        <v>588</v>
      </c>
      <c r="C137" s="57">
        <v>2.0799729999999999E-2</v>
      </c>
      <c r="D137" s="57">
        <v>0</v>
      </c>
      <c r="E137" s="58" t="str">
        <f t="shared" si="10"/>
        <v/>
      </c>
      <c r="F137" s="44">
        <f t="shared" si="11"/>
        <v>5.9550615649907631E-5</v>
      </c>
      <c r="G137" s="35">
        <v>0.40449731</v>
      </c>
      <c r="H137" s="197">
        <v>663.2222857142857</v>
      </c>
      <c r="I137" s="104"/>
      <c r="J137" s="173">
        <v>0</v>
      </c>
      <c r="K137" s="173">
        <v>0</v>
      </c>
      <c r="L137" s="58" t="str">
        <f t="shared" si="12"/>
        <v/>
      </c>
      <c r="M137" s="44">
        <f t="shared" si="13"/>
        <v>0</v>
      </c>
    </row>
    <row r="138" spans="1:13" ht="12" customHeight="1" x14ac:dyDescent="0.2">
      <c r="A138" s="171" t="s">
        <v>1061</v>
      </c>
      <c r="B138" s="34" t="s">
        <v>1050</v>
      </c>
      <c r="C138" s="57">
        <v>1.7343000000000001E-2</v>
      </c>
      <c r="D138" s="57">
        <v>2.7368650000000001E-2</v>
      </c>
      <c r="E138" s="58">
        <f t="shared" si="10"/>
        <v>-0.36631876252573659</v>
      </c>
      <c r="F138" s="44">
        <f t="shared" si="11"/>
        <v>4.9653833353430459E-5</v>
      </c>
      <c r="G138" s="35">
        <v>0.49385987400000003</v>
      </c>
      <c r="H138" s="197">
        <v>625.83225000000004</v>
      </c>
      <c r="I138" s="104"/>
      <c r="J138" s="173">
        <v>0</v>
      </c>
      <c r="K138" s="173">
        <v>0</v>
      </c>
      <c r="L138" s="58" t="str">
        <f t="shared" si="12"/>
        <v/>
      </c>
      <c r="M138" s="44">
        <f t="shared" si="13"/>
        <v>0</v>
      </c>
    </row>
    <row r="139" spans="1:13" ht="12" customHeight="1" x14ac:dyDescent="0.2">
      <c r="A139" s="171" t="s">
        <v>2421</v>
      </c>
      <c r="B139" s="34" t="s">
        <v>2415</v>
      </c>
      <c r="C139" s="57">
        <v>1.6783200000000002E-2</v>
      </c>
      <c r="D139" s="57">
        <v>1.09074E-3</v>
      </c>
      <c r="E139" s="58">
        <f t="shared" si="10"/>
        <v>14.386984982672315</v>
      </c>
      <c r="F139" s="44">
        <f t="shared" si="11"/>
        <v>4.8051099344824669E-5</v>
      </c>
      <c r="G139" s="35">
        <v>9.8708866034370707E-2</v>
      </c>
      <c r="H139" s="197" t="s">
        <v>3198</v>
      </c>
      <c r="I139" s="104"/>
      <c r="J139" s="173">
        <v>0</v>
      </c>
      <c r="K139" s="173">
        <v>0</v>
      </c>
      <c r="L139" s="58" t="str">
        <f t="shared" si="12"/>
        <v/>
      </c>
      <c r="M139" s="44">
        <f t="shared" si="13"/>
        <v>0</v>
      </c>
    </row>
    <row r="140" spans="1:13" ht="12" customHeight="1" x14ac:dyDescent="0.2">
      <c r="A140" s="171" t="s">
        <v>950</v>
      </c>
      <c r="B140" s="34" t="s">
        <v>951</v>
      </c>
      <c r="C140" s="57">
        <v>1.6E-2</v>
      </c>
      <c r="D140" s="57">
        <v>1.1152200000000001E-2</v>
      </c>
      <c r="E140" s="58">
        <f t="shared" si="10"/>
        <v>0.43469449973996155</v>
      </c>
      <c r="F140" s="44">
        <f t="shared" si="11"/>
        <v>4.5808760517493361E-5</v>
      </c>
      <c r="G140" s="35">
        <v>0.76696505799999992</v>
      </c>
      <c r="H140" s="197" t="s">
        <v>3198</v>
      </c>
      <c r="I140" s="104"/>
      <c r="J140" s="173">
        <v>0</v>
      </c>
      <c r="K140" s="173">
        <v>0</v>
      </c>
      <c r="L140" s="58" t="str">
        <f t="shared" si="12"/>
        <v/>
      </c>
      <c r="M140" s="44">
        <f t="shared" si="13"/>
        <v>0</v>
      </c>
    </row>
    <row r="141" spans="1:13" ht="12" customHeight="1" x14ac:dyDescent="0.2">
      <c r="A141" s="171" t="s">
        <v>2767</v>
      </c>
      <c r="B141" s="34" t="s">
        <v>2362</v>
      </c>
      <c r="C141" s="57">
        <v>1.363402E-2</v>
      </c>
      <c r="D141" s="57">
        <v>3.8117400000000003E-2</v>
      </c>
      <c r="E141" s="58">
        <f t="shared" si="10"/>
        <v>-0.64231505821488355</v>
      </c>
      <c r="F141" s="44">
        <f t="shared" si="11"/>
        <v>3.9034847316919677E-5</v>
      </c>
      <c r="G141" s="35">
        <v>0.63872380068871404</v>
      </c>
      <c r="H141" s="197" t="s">
        <v>3198</v>
      </c>
      <c r="I141" s="104"/>
      <c r="J141" s="173">
        <v>0</v>
      </c>
      <c r="K141" s="173">
        <v>2.5915000000000001E-3</v>
      </c>
      <c r="L141" s="58">
        <f t="shared" si="12"/>
        <v>-1</v>
      </c>
      <c r="M141" s="44">
        <f t="shared" si="13"/>
        <v>0</v>
      </c>
    </row>
    <row r="142" spans="1:13" ht="12" customHeight="1" x14ac:dyDescent="0.2">
      <c r="A142" s="171" t="s">
        <v>2467</v>
      </c>
      <c r="B142" s="34" t="s">
        <v>2469</v>
      </c>
      <c r="C142" s="57">
        <v>1.2607200000000001E-2</v>
      </c>
      <c r="D142" s="57">
        <v>4.1689699999999996E-2</v>
      </c>
      <c r="E142" s="58">
        <f t="shared" si="10"/>
        <v>-0.69759436983235656</v>
      </c>
      <c r="F142" s="44">
        <f t="shared" si="11"/>
        <v>3.6095012849758894E-5</v>
      </c>
      <c r="G142" s="35">
        <v>0.64595471803492999</v>
      </c>
      <c r="H142" s="197" t="s">
        <v>3198</v>
      </c>
      <c r="I142" s="104"/>
      <c r="J142" s="173">
        <v>0</v>
      </c>
      <c r="K142" s="173">
        <v>0</v>
      </c>
      <c r="L142" s="58" t="str">
        <f t="shared" si="12"/>
        <v/>
      </c>
      <c r="M142" s="44">
        <f t="shared" si="13"/>
        <v>0</v>
      </c>
    </row>
    <row r="143" spans="1:13" ht="12" customHeight="1" x14ac:dyDescent="0.2">
      <c r="A143" s="171" t="s">
        <v>802</v>
      </c>
      <c r="B143" s="34" t="s">
        <v>809</v>
      </c>
      <c r="C143" s="57">
        <v>1.214E-2</v>
      </c>
      <c r="D143" s="57">
        <v>2.5070000000000001E-3</v>
      </c>
      <c r="E143" s="58">
        <f t="shared" si="10"/>
        <v>3.8424411647387311</v>
      </c>
      <c r="F143" s="44">
        <f t="shared" si="11"/>
        <v>3.4757397042648087E-5</v>
      </c>
      <c r="G143" s="35">
        <v>2.4859900000000001E-4</v>
      </c>
      <c r="H143" s="197" t="s">
        <v>3198</v>
      </c>
      <c r="I143" s="104"/>
      <c r="J143" s="173">
        <v>0</v>
      </c>
      <c r="K143" s="173">
        <v>0</v>
      </c>
      <c r="L143" s="58" t="str">
        <f t="shared" si="12"/>
        <v/>
      </c>
      <c r="M143" s="44">
        <f t="shared" si="13"/>
        <v>0</v>
      </c>
    </row>
    <row r="144" spans="1:13" ht="12" customHeight="1" x14ac:dyDescent="0.2">
      <c r="A144" s="171" t="s">
        <v>1623</v>
      </c>
      <c r="B144" s="34" t="s">
        <v>1624</v>
      </c>
      <c r="C144" s="57">
        <v>1.1915700000000001E-2</v>
      </c>
      <c r="D144" s="57">
        <v>2.5015119999999998E-2</v>
      </c>
      <c r="E144" s="58">
        <f t="shared" si="10"/>
        <v>-0.52366009037733963</v>
      </c>
      <c r="F144" s="44">
        <f t="shared" si="11"/>
        <v>3.4115215481143482E-5</v>
      </c>
      <c r="G144" s="35">
        <v>6.4645953492349921</v>
      </c>
      <c r="H144" s="197">
        <v>290.69285714285712</v>
      </c>
      <c r="I144" s="104"/>
      <c r="J144" s="173">
        <v>0</v>
      </c>
      <c r="K144" s="173">
        <v>0</v>
      </c>
      <c r="L144" s="58" t="str">
        <f t="shared" si="12"/>
        <v/>
      </c>
      <c r="M144" s="44">
        <f t="shared" si="13"/>
        <v>0</v>
      </c>
    </row>
    <row r="145" spans="1:13" ht="12" customHeight="1" x14ac:dyDescent="0.2">
      <c r="A145" s="171" t="s">
        <v>934</v>
      </c>
      <c r="B145" s="34" t="s">
        <v>935</v>
      </c>
      <c r="C145" s="57">
        <v>1.1699389999999999E-2</v>
      </c>
      <c r="D145" s="57">
        <v>3.6381810000000001E-2</v>
      </c>
      <c r="E145" s="58">
        <f t="shared" si="10"/>
        <v>-0.6784274889017341</v>
      </c>
      <c r="F145" s="44">
        <f t="shared" si="11"/>
        <v>3.3495909669422285E-5</v>
      </c>
      <c r="G145" s="35">
        <v>9.5231866999999998E-2</v>
      </c>
      <c r="H145" s="197" t="s">
        <v>3198</v>
      </c>
      <c r="I145" s="104"/>
      <c r="J145" s="173">
        <v>0</v>
      </c>
      <c r="K145" s="173">
        <v>1.876659E-2</v>
      </c>
      <c r="L145" s="58">
        <f t="shared" si="12"/>
        <v>-1</v>
      </c>
      <c r="M145" s="44">
        <f t="shared" si="13"/>
        <v>0</v>
      </c>
    </row>
    <row r="146" spans="1:13" ht="12" customHeight="1" x14ac:dyDescent="0.2">
      <c r="A146" s="171" t="s">
        <v>914</v>
      </c>
      <c r="B146" s="34" t="s">
        <v>915</v>
      </c>
      <c r="C146" s="57">
        <v>1.1457040000000002E-2</v>
      </c>
      <c r="D146" s="57">
        <v>1.123475E-2</v>
      </c>
      <c r="E146" s="58">
        <f t="shared" si="10"/>
        <v>1.9785932041211485E-2</v>
      </c>
      <c r="F146" s="44">
        <f t="shared" si="11"/>
        <v>3.2802050099958885E-5</v>
      </c>
      <c r="G146" s="35">
        <v>0.173562413</v>
      </c>
      <c r="H146" s="197" t="s">
        <v>3198</v>
      </c>
      <c r="I146" s="104"/>
      <c r="J146" s="173">
        <v>4.5003400000000002E-3</v>
      </c>
      <c r="K146" s="173">
        <v>1.650124E-2</v>
      </c>
      <c r="L146" s="58">
        <f t="shared" si="12"/>
        <v>-0.72727261708817026</v>
      </c>
      <c r="M146" s="44">
        <f t="shared" si="13"/>
        <v>0.3928012820065217</v>
      </c>
    </row>
    <row r="147" spans="1:13" ht="12" customHeight="1" x14ac:dyDescent="0.2">
      <c r="A147" s="171" t="s">
        <v>2132</v>
      </c>
      <c r="B147" s="34" t="s">
        <v>2133</v>
      </c>
      <c r="C147" s="57">
        <v>1.0352500000000001E-2</v>
      </c>
      <c r="D147" s="57">
        <v>2.2729999999999998E-3</v>
      </c>
      <c r="E147" s="58">
        <f t="shared" si="10"/>
        <v>3.5545534535855703</v>
      </c>
      <c r="F147" s="44">
        <f t="shared" si="11"/>
        <v>2.9639699578584378E-5</v>
      </c>
      <c r="G147" s="35">
        <v>0.86079165626191101</v>
      </c>
      <c r="H147" s="197">
        <v>514.25176190476191</v>
      </c>
      <c r="I147" s="104"/>
      <c r="J147" s="173">
        <v>0</v>
      </c>
      <c r="K147" s="173">
        <v>0</v>
      </c>
      <c r="L147" s="58" t="str">
        <f t="shared" si="12"/>
        <v/>
      </c>
      <c r="M147" s="44">
        <f t="shared" si="13"/>
        <v>0</v>
      </c>
    </row>
    <row r="148" spans="1:13" ht="12" customHeight="1" x14ac:dyDescent="0.2">
      <c r="A148" s="171" t="s">
        <v>1065</v>
      </c>
      <c r="B148" s="34" t="s">
        <v>1054</v>
      </c>
      <c r="C148" s="57">
        <v>1.035199E-2</v>
      </c>
      <c r="D148" s="57">
        <v>9.5642999999999995E-3</v>
      </c>
      <c r="E148" s="58">
        <f t="shared" si="10"/>
        <v>8.2357307905440047E-2</v>
      </c>
      <c r="F148" s="44">
        <f t="shared" si="11"/>
        <v>2.963823942434288E-5</v>
      </c>
      <c r="G148" s="35">
        <v>5.0306917999999999E-2</v>
      </c>
      <c r="H148" s="197" t="s">
        <v>3198</v>
      </c>
      <c r="I148" s="104"/>
      <c r="J148" s="173">
        <v>0</v>
      </c>
      <c r="K148" s="173">
        <v>0</v>
      </c>
      <c r="L148" s="58" t="str">
        <f t="shared" si="12"/>
        <v/>
      </c>
      <c r="M148" s="44">
        <f t="shared" si="13"/>
        <v>0</v>
      </c>
    </row>
    <row r="149" spans="1:13" ht="12" customHeight="1" x14ac:dyDescent="0.2">
      <c r="A149" s="171" t="s">
        <v>2367</v>
      </c>
      <c r="B149" s="34" t="s">
        <v>2368</v>
      </c>
      <c r="C149" s="57">
        <v>9.8888999999999991E-3</v>
      </c>
      <c r="D149" s="57">
        <v>0</v>
      </c>
      <c r="E149" s="58" t="str">
        <f t="shared" si="10"/>
        <v/>
      </c>
      <c r="F149" s="44">
        <f t="shared" si="11"/>
        <v>2.8312390742590003E-5</v>
      </c>
      <c r="G149" s="35">
        <v>4.0829882006720802E-2</v>
      </c>
      <c r="H149" s="197" t="s">
        <v>3198</v>
      </c>
      <c r="I149" s="104"/>
      <c r="J149" s="173">
        <v>0</v>
      </c>
      <c r="K149" s="173">
        <v>0</v>
      </c>
      <c r="L149" s="58" t="str">
        <f t="shared" si="12"/>
        <v/>
      </c>
      <c r="M149" s="44">
        <f t="shared" si="13"/>
        <v>0</v>
      </c>
    </row>
    <row r="150" spans="1:13" ht="12" customHeight="1" x14ac:dyDescent="0.2">
      <c r="A150" s="171" t="s">
        <v>1067</v>
      </c>
      <c r="B150" s="34" t="s">
        <v>1056</v>
      </c>
      <c r="C150" s="57">
        <v>8.4419999999999999E-3</v>
      </c>
      <c r="D150" s="57">
        <v>7.0359999999999997E-4</v>
      </c>
      <c r="E150" s="58">
        <f t="shared" si="10"/>
        <v>10.998294485503127</v>
      </c>
      <c r="F150" s="44">
        <f t="shared" si="11"/>
        <v>2.4169847268042433E-5</v>
      </c>
      <c r="G150" s="35">
        <v>6.9195075999999994E-2</v>
      </c>
      <c r="H150" s="197" t="s">
        <v>3198</v>
      </c>
      <c r="I150" s="104"/>
      <c r="J150" s="173">
        <v>9.5742499999999994E-3</v>
      </c>
      <c r="K150" s="173">
        <v>0</v>
      </c>
      <c r="L150" s="58" t="str">
        <f t="shared" si="12"/>
        <v/>
      </c>
      <c r="M150" s="44">
        <f t="shared" si="13"/>
        <v>1.1341210613598673</v>
      </c>
    </row>
    <row r="151" spans="1:13" ht="12" customHeight="1" x14ac:dyDescent="0.2">
      <c r="A151" s="171" t="s">
        <v>1069</v>
      </c>
      <c r="B151" s="34" t="s">
        <v>1058</v>
      </c>
      <c r="C151" s="57">
        <v>7.979E-3</v>
      </c>
      <c r="D151" s="57">
        <v>1.060986E-2</v>
      </c>
      <c r="E151" s="58">
        <f t="shared" si="10"/>
        <v>-0.24796368660849444</v>
      </c>
      <c r="F151" s="44">
        <f t="shared" si="11"/>
        <v>2.2844256260567471E-5</v>
      </c>
      <c r="G151" s="35">
        <v>8.9736052999999996E-2</v>
      </c>
      <c r="H151" s="197" t="s">
        <v>3198</v>
      </c>
      <c r="I151" s="104"/>
      <c r="J151" s="173">
        <v>0</v>
      </c>
      <c r="K151" s="173">
        <v>0</v>
      </c>
      <c r="L151" s="58" t="str">
        <f t="shared" si="12"/>
        <v/>
      </c>
      <c r="M151" s="44">
        <f t="shared" si="13"/>
        <v>0</v>
      </c>
    </row>
    <row r="152" spans="1:13" ht="12" customHeight="1" x14ac:dyDescent="0.2">
      <c r="A152" s="171" t="s">
        <v>2434</v>
      </c>
      <c r="B152" s="34" t="s">
        <v>2445</v>
      </c>
      <c r="C152" s="57">
        <v>7.9275000000000005E-3</v>
      </c>
      <c r="D152" s="57">
        <v>0</v>
      </c>
      <c r="E152" s="58" t="str">
        <f t="shared" si="10"/>
        <v/>
      </c>
      <c r="F152" s="44">
        <f t="shared" si="11"/>
        <v>2.2696809312651791E-5</v>
      </c>
      <c r="G152" s="35">
        <v>0.36677471555578095</v>
      </c>
      <c r="H152" s="197" t="s">
        <v>3198</v>
      </c>
      <c r="I152" s="104"/>
      <c r="J152" s="173">
        <v>0</v>
      </c>
      <c r="K152" s="173">
        <v>0</v>
      </c>
      <c r="L152" s="58" t="str">
        <f t="shared" si="12"/>
        <v/>
      </c>
      <c r="M152" s="44">
        <f t="shared" si="13"/>
        <v>0</v>
      </c>
    </row>
    <row r="153" spans="1:13" ht="12" customHeight="1" x14ac:dyDescent="0.2">
      <c r="A153" s="171" t="s">
        <v>732</v>
      </c>
      <c r="B153" s="34" t="s">
        <v>733</v>
      </c>
      <c r="C153" s="57">
        <v>7.9100000000000004E-3</v>
      </c>
      <c r="D153" s="57">
        <v>3.1773000000000001E-3</v>
      </c>
      <c r="E153" s="58">
        <f t="shared" si="10"/>
        <v>1.4895351398986563</v>
      </c>
      <c r="F153" s="44">
        <f t="shared" si="11"/>
        <v>2.2646705980835782E-5</v>
      </c>
      <c r="G153" s="35">
        <v>2.073123E-2</v>
      </c>
      <c r="H153" s="197" t="s">
        <v>3198</v>
      </c>
      <c r="I153" s="104"/>
      <c r="J153" s="173">
        <v>0</v>
      </c>
      <c r="K153" s="173">
        <v>0</v>
      </c>
      <c r="L153" s="58" t="str">
        <f t="shared" si="12"/>
        <v/>
      </c>
      <c r="M153" s="44">
        <f t="shared" si="13"/>
        <v>0</v>
      </c>
    </row>
    <row r="154" spans="1:13" ht="12" customHeight="1" x14ac:dyDescent="0.2">
      <c r="A154" s="171" t="s">
        <v>2768</v>
      </c>
      <c r="B154" s="34" t="s">
        <v>2671</v>
      </c>
      <c r="C154" s="57">
        <v>6.8325E-3</v>
      </c>
      <c r="D154" s="57">
        <v>2.6971540000000002E-2</v>
      </c>
      <c r="E154" s="58"/>
      <c r="F154" s="44">
        <f t="shared" si="11"/>
        <v>1.9561772264735838E-5</v>
      </c>
      <c r="G154" s="35">
        <v>0.204719748480719</v>
      </c>
      <c r="H154" s="197" t="s">
        <v>3198</v>
      </c>
      <c r="I154" s="104"/>
      <c r="J154" s="173">
        <v>0</v>
      </c>
      <c r="K154" s="173">
        <v>4.496E-3</v>
      </c>
      <c r="L154" s="58">
        <f t="shared" si="12"/>
        <v>-1</v>
      </c>
      <c r="M154" s="44">
        <f t="shared" si="13"/>
        <v>0</v>
      </c>
    </row>
    <row r="155" spans="1:13" ht="12" customHeight="1" x14ac:dyDescent="0.2">
      <c r="A155" s="171" t="s">
        <v>2755</v>
      </c>
      <c r="B155" s="34" t="s">
        <v>2756</v>
      </c>
      <c r="C155" s="57">
        <v>5.69112E-3</v>
      </c>
      <c r="D155" s="57">
        <v>3.0811330000000001E-2</v>
      </c>
      <c r="E155" s="58">
        <f t="shared" ref="E155:E186" si="14">IF(ISERROR(C155/D155-1),"",IF((C155/D155-1)&gt;10000%,"",C155/D155-1))</f>
        <v>-0.81529132302954788</v>
      </c>
      <c r="F155" s="44">
        <f t="shared" si="11"/>
        <v>1.6293947072269802E-5</v>
      </c>
      <c r="G155" s="35">
        <v>0.105410178555778</v>
      </c>
      <c r="H155" s="197" t="s">
        <v>3198</v>
      </c>
      <c r="I155" s="104"/>
      <c r="J155" s="173">
        <v>0</v>
      </c>
      <c r="K155" s="173">
        <v>0</v>
      </c>
      <c r="L155" s="58" t="str">
        <f t="shared" si="12"/>
        <v/>
      </c>
      <c r="M155" s="44">
        <f t="shared" si="13"/>
        <v>0</v>
      </c>
    </row>
    <row r="156" spans="1:13" ht="12" customHeight="1" x14ac:dyDescent="0.2">
      <c r="A156" s="171" t="s">
        <v>924</v>
      </c>
      <c r="B156" s="34" t="s">
        <v>925</v>
      </c>
      <c r="C156" s="57">
        <v>5.3365900000000004E-3</v>
      </c>
      <c r="D156" s="57">
        <v>0</v>
      </c>
      <c r="E156" s="58" t="str">
        <f t="shared" si="14"/>
        <v/>
      </c>
      <c r="F156" s="44">
        <f t="shared" si="11"/>
        <v>1.5278910830628119E-5</v>
      </c>
      <c r="G156" s="35">
        <v>0.104615055</v>
      </c>
      <c r="H156" s="197" t="s">
        <v>3198</v>
      </c>
      <c r="I156" s="104"/>
      <c r="J156" s="173">
        <v>0</v>
      </c>
      <c r="K156" s="173">
        <v>0</v>
      </c>
      <c r="L156" s="58" t="str">
        <f t="shared" si="12"/>
        <v/>
      </c>
      <c r="M156" s="44">
        <f t="shared" si="13"/>
        <v>0</v>
      </c>
    </row>
    <row r="157" spans="1:13" ht="12" customHeight="1" x14ac:dyDescent="0.2">
      <c r="A157" s="171" t="s">
        <v>1546</v>
      </c>
      <c r="B157" s="34" t="s">
        <v>550</v>
      </c>
      <c r="C157" s="57">
        <v>5.0358E-3</v>
      </c>
      <c r="D157" s="57">
        <v>1.33457E-2</v>
      </c>
      <c r="E157" s="58">
        <f t="shared" si="14"/>
        <v>-0.62266497823268918</v>
      </c>
      <c r="F157" s="44">
        <f t="shared" si="11"/>
        <v>1.4417734763374566E-5</v>
      </c>
      <c r="G157" s="35">
        <v>0.62307561</v>
      </c>
      <c r="H157" s="197">
        <v>306.80928571428569</v>
      </c>
      <c r="I157" s="104"/>
      <c r="J157" s="173">
        <v>0</v>
      </c>
      <c r="K157" s="173">
        <v>1.8357660000000001E-2</v>
      </c>
      <c r="L157" s="58">
        <f t="shared" si="12"/>
        <v>-1</v>
      </c>
      <c r="M157" s="44">
        <f t="shared" si="13"/>
        <v>0</v>
      </c>
    </row>
    <row r="158" spans="1:13" ht="12" customHeight="1" x14ac:dyDescent="0.2">
      <c r="A158" s="171" t="s">
        <v>1549</v>
      </c>
      <c r="B158" s="34" t="s">
        <v>558</v>
      </c>
      <c r="C158" s="57">
        <v>4.59341E-3</v>
      </c>
      <c r="D158" s="57">
        <v>0</v>
      </c>
      <c r="E158" s="58" t="str">
        <f t="shared" si="14"/>
        <v/>
      </c>
      <c r="F158" s="44">
        <f t="shared" si="11"/>
        <v>1.3151151165541198E-5</v>
      </c>
      <c r="G158" s="35">
        <v>9.3129083999999995</v>
      </c>
      <c r="H158" s="197">
        <v>106.9857619047619</v>
      </c>
      <c r="I158" s="104"/>
      <c r="J158" s="173">
        <v>0</v>
      </c>
      <c r="K158" s="173">
        <v>0</v>
      </c>
      <c r="L158" s="58" t="str">
        <f t="shared" si="12"/>
        <v/>
      </c>
      <c r="M158" s="44">
        <f t="shared" si="13"/>
        <v>0</v>
      </c>
    </row>
    <row r="159" spans="1:13" ht="12" customHeight="1" x14ac:dyDescent="0.2">
      <c r="A159" s="171" t="s">
        <v>2342</v>
      </c>
      <c r="B159" s="34" t="s">
        <v>810</v>
      </c>
      <c r="C159" s="57">
        <v>4.5661999999999994E-3</v>
      </c>
      <c r="D159" s="57">
        <v>1.8349000000000001E-2</v>
      </c>
      <c r="E159" s="58">
        <f t="shared" si="14"/>
        <v>-0.75114720148236969</v>
      </c>
      <c r="F159" s="44">
        <f t="shared" si="11"/>
        <v>1.3073247642186134E-5</v>
      </c>
      <c r="G159" s="35">
        <v>1.6946909E-2</v>
      </c>
      <c r="H159" s="197">
        <v>72.822999999999993</v>
      </c>
      <c r="I159" s="104"/>
      <c r="J159" s="173">
        <v>0</v>
      </c>
      <c r="K159" s="173">
        <v>0</v>
      </c>
      <c r="L159" s="58" t="str">
        <f t="shared" si="12"/>
        <v/>
      </c>
      <c r="M159" s="44">
        <f t="shared" si="13"/>
        <v>0</v>
      </c>
    </row>
    <row r="160" spans="1:13" ht="12" customHeight="1" x14ac:dyDescent="0.2">
      <c r="A160" s="171" t="s">
        <v>1066</v>
      </c>
      <c r="B160" s="34" t="s">
        <v>1055</v>
      </c>
      <c r="C160" s="57">
        <v>4.3340000000000002E-3</v>
      </c>
      <c r="D160" s="57">
        <v>0.15326000000000001</v>
      </c>
      <c r="E160" s="58">
        <f t="shared" si="14"/>
        <v>-0.97172125799295317</v>
      </c>
      <c r="F160" s="44">
        <f t="shared" si="11"/>
        <v>1.2408448005176014E-5</v>
      </c>
      <c r="G160" s="35">
        <v>0.174434912</v>
      </c>
      <c r="H160" s="197" t="s">
        <v>3198</v>
      </c>
      <c r="I160" s="104"/>
      <c r="J160" s="173">
        <v>0</v>
      </c>
      <c r="K160" s="173">
        <v>0</v>
      </c>
      <c r="L160" s="58" t="str">
        <f t="shared" si="12"/>
        <v/>
      </c>
      <c r="M160" s="44">
        <f t="shared" si="13"/>
        <v>0</v>
      </c>
    </row>
    <row r="161" spans="1:13" ht="12" customHeight="1" x14ac:dyDescent="0.2">
      <c r="A161" s="171" t="s">
        <v>1910</v>
      </c>
      <c r="B161" s="34" t="s">
        <v>563</v>
      </c>
      <c r="C161" s="57">
        <v>3.9370000000000004E-3</v>
      </c>
      <c r="D161" s="57">
        <v>7.9839999999999998E-3</v>
      </c>
      <c r="E161" s="58">
        <f t="shared" si="14"/>
        <v>-0.50688877755511008</v>
      </c>
      <c r="F161" s="44">
        <f t="shared" si="11"/>
        <v>1.1271818134835711E-5</v>
      </c>
      <c r="G161" s="35">
        <v>1.7171375</v>
      </c>
      <c r="H161" s="197">
        <v>811.8732</v>
      </c>
      <c r="I161" s="104"/>
      <c r="J161" s="173">
        <v>0</v>
      </c>
      <c r="K161" s="173">
        <v>0</v>
      </c>
      <c r="L161" s="58" t="str">
        <f t="shared" si="12"/>
        <v/>
      </c>
      <c r="M161" s="44">
        <f t="shared" si="13"/>
        <v>0</v>
      </c>
    </row>
    <row r="162" spans="1:13" ht="12" customHeight="1" x14ac:dyDescent="0.2">
      <c r="A162" s="171" t="s">
        <v>2365</v>
      </c>
      <c r="B162" s="34" t="s">
        <v>2366</v>
      </c>
      <c r="C162" s="57">
        <v>3.4020999999999999E-3</v>
      </c>
      <c r="D162" s="57">
        <v>2.0285400000000002E-2</v>
      </c>
      <c r="E162" s="58">
        <f t="shared" si="14"/>
        <v>-0.83228824671931534</v>
      </c>
      <c r="F162" s="44">
        <f t="shared" si="11"/>
        <v>9.7403740097852597E-6</v>
      </c>
      <c r="G162" s="35">
        <v>1.10749444386568E-2</v>
      </c>
      <c r="H162" s="197" t="s">
        <v>3198</v>
      </c>
      <c r="I162" s="104"/>
      <c r="J162" s="173">
        <v>0</v>
      </c>
      <c r="K162" s="173">
        <v>0</v>
      </c>
      <c r="L162" s="58" t="str">
        <f t="shared" si="12"/>
        <v/>
      </c>
      <c r="M162" s="44">
        <f t="shared" si="13"/>
        <v>0</v>
      </c>
    </row>
    <row r="163" spans="1:13" ht="12" customHeight="1" x14ac:dyDescent="0.2">
      <c r="A163" s="171" t="s">
        <v>956</v>
      </c>
      <c r="B163" s="34" t="s">
        <v>957</v>
      </c>
      <c r="C163" s="57">
        <v>2.8253600000000003E-3</v>
      </c>
      <c r="D163" s="57">
        <v>3.2437500000000001E-3</v>
      </c>
      <c r="E163" s="58">
        <f t="shared" si="14"/>
        <v>-0.12898342967244691</v>
      </c>
      <c r="F163" s="44">
        <f t="shared" si="11"/>
        <v>8.0891399759815655E-6</v>
      </c>
      <c r="G163" s="35">
        <v>5.9843838000000003E-2</v>
      </c>
      <c r="H163" s="197" t="s">
        <v>3198</v>
      </c>
      <c r="I163" s="104"/>
      <c r="J163" s="173">
        <v>0</v>
      </c>
      <c r="K163" s="173">
        <v>0</v>
      </c>
      <c r="L163" s="58" t="str">
        <f t="shared" si="12"/>
        <v/>
      </c>
      <c r="M163" s="44">
        <f t="shared" si="13"/>
        <v>0</v>
      </c>
    </row>
    <row r="164" spans="1:13" ht="12" customHeight="1" x14ac:dyDescent="0.2">
      <c r="A164" s="171" t="s">
        <v>1544</v>
      </c>
      <c r="B164" s="34" t="s">
        <v>1019</v>
      </c>
      <c r="C164" s="57">
        <v>2.7599999999999999E-3</v>
      </c>
      <c r="D164" s="57">
        <v>1.2427000000000001E-2</v>
      </c>
      <c r="E164" s="58">
        <f t="shared" si="14"/>
        <v>-0.77790295324696235</v>
      </c>
      <c r="F164" s="44">
        <f t="shared" si="11"/>
        <v>7.9020111892676045E-6</v>
      </c>
      <c r="G164" s="35">
        <v>0.31267744000000003</v>
      </c>
      <c r="H164" s="197">
        <v>136.44585714285719</v>
      </c>
      <c r="I164" s="104"/>
      <c r="J164" s="173">
        <v>0</v>
      </c>
      <c r="K164" s="173">
        <v>2.4838889999999999E-2</v>
      </c>
      <c r="L164" s="58">
        <f t="shared" si="12"/>
        <v>-1</v>
      </c>
      <c r="M164" s="44">
        <f t="shared" si="13"/>
        <v>0</v>
      </c>
    </row>
    <row r="165" spans="1:13" ht="12" customHeight="1" x14ac:dyDescent="0.2">
      <c r="A165" s="171" t="s">
        <v>2340</v>
      </c>
      <c r="B165" s="34" t="s">
        <v>808</v>
      </c>
      <c r="C165" s="57">
        <v>2.6092800000000003E-3</v>
      </c>
      <c r="D165" s="57">
        <v>9.8645199999999999E-3</v>
      </c>
      <c r="E165" s="58">
        <f t="shared" si="14"/>
        <v>-0.73548839679984424</v>
      </c>
      <c r="F165" s="44">
        <f t="shared" si="11"/>
        <v>7.4704926651928184E-6</v>
      </c>
      <c r="G165" s="35">
        <v>0.30436142700000002</v>
      </c>
      <c r="H165" s="197" t="s">
        <v>3198</v>
      </c>
      <c r="I165" s="104"/>
      <c r="J165" s="173">
        <v>0</v>
      </c>
      <c r="K165" s="173">
        <v>0</v>
      </c>
      <c r="L165" s="58" t="str">
        <f t="shared" si="12"/>
        <v/>
      </c>
      <c r="M165" s="44">
        <f t="shared" si="13"/>
        <v>0</v>
      </c>
    </row>
    <row r="166" spans="1:13" ht="12" customHeight="1" x14ac:dyDescent="0.2">
      <c r="A166" s="171" t="s">
        <v>2703</v>
      </c>
      <c r="B166" s="34" t="s">
        <v>2704</v>
      </c>
      <c r="C166" s="57">
        <v>2.5872E-3</v>
      </c>
      <c r="D166" s="57">
        <v>1.519415E-2</v>
      </c>
      <c r="E166" s="58">
        <f t="shared" si="14"/>
        <v>-0.82972393980578052</v>
      </c>
      <c r="F166" s="44">
        <f t="shared" si="11"/>
        <v>7.4072765756786763E-6</v>
      </c>
      <c r="G166" s="35">
        <v>6.9489900486166198E-2</v>
      </c>
      <c r="H166" s="197" t="s">
        <v>3198</v>
      </c>
      <c r="I166" s="104"/>
      <c r="J166" s="173">
        <v>0</v>
      </c>
      <c r="K166" s="173">
        <v>0</v>
      </c>
      <c r="L166" s="58" t="str">
        <f t="shared" si="12"/>
        <v/>
      </c>
      <c r="M166" s="44">
        <f t="shared" si="13"/>
        <v>0</v>
      </c>
    </row>
    <row r="167" spans="1:13" ht="12" customHeight="1" x14ac:dyDescent="0.2">
      <c r="A167" s="171" t="s">
        <v>1068</v>
      </c>
      <c r="B167" s="34" t="s">
        <v>1057</v>
      </c>
      <c r="C167" s="57">
        <v>2.4456E-3</v>
      </c>
      <c r="D167" s="57">
        <v>2.0853E-3</v>
      </c>
      <c r="E167" s="58">
        <f t="shared" si="14"/>
        <v>0.17278089483527559</v>
      </c>
      <c r="F167" s="44">
        <f t="shared" si="11"/>
        <v>7.0018690450988607E-6</v>
      </c>
      <c r="G167" s="35">
        <v>0.121902232</v>
      </c>
      <c r="H167" s="197" t="s">
        <v>3198</v>
      </c>
      <c r="I167" s="104"/>
      <c r="J167" s="173">
        <v>0</v>
      </c>
      <c r="K167" s="173">
        <v>0</v>
      </c>
      <c r="L167" s="58" t="str">
        <f t="shared" si="12"/>
        <v/>
      </c>
      <c r="M167" s="44">
        <f t="shared" si="13"/>
        <v>0</v>
      </c>
    </row>
    <row r="168" spans="1:13" ht="12" customHeight="1" x14ac:dyDescent="0.2">
      <c r="A168" s="171" t="s">
        <v>2435</v>
      </c>
      <c r="B168" s="34" t="s">
        <v>2446</v>
      </c>
      <c r="C168" s="57">
        <v>1.9689999999999998E-3</v>
      </c>
      <c r="D168" s="57">
        <v>0</v>
      </c>
      <c r="E168" s="58" t="str">
        <f t="shared" si="14"/>
        <v/>
      </c>
      <c r="F168" s="44">
        <f t="shared" si="11"/>
        <v>5.6373405911840261E-6</v>
      </c>
      <c r="G168" s="35">
        <v>6.4817965921375301E-2</v>
      </c>
      <c r="H168" s="197" t="s">
        <v>3198</v>
      </c>
      <c r="I168" s="104"/>
      <c r="J168" s="173">
        <v>0</v>
      </c>
      <c r="K168" s="173">
        <v>0</v>
      </c>
      <c r="L168" s="58" t="str">
        <f t="shared" si="12"/>
        <v/>
      </c>
      <c r="M168" s="44">
        <f t="shared" si="13"/>
        <v>0</v>
      </c>
    </row>
    <row r="169" spans="1:13" ht="12" customHeight="1" x14ac:dyDescent="0.2">
      <c r="A169" s="171" t="s">
        <v>2433</v>
      </c>
      <c r="B169" s="34" t="s">
        <v>2444</v>
      </c>
      <c r="C169" s="57">
        <v>1.9168199999999999E-3</v>
      </c>
      <c r="D169" s="57">
        <v>0</v>
      </c>
      <c r="E169" s="58" t="str">
        <f t="shared" si="14"/>
        <v/>
      </c>
      <c r="F169" s="44">
        <f t="shared" si="11"/>
        <v>5.4879467709463514E-6</v>
      </c>
      <c r="G169" s="35">
        <v>0.10659420018574001</v>
      </c>
      <c r="H169" s="197" t="s">
        <v>3198</v>
      </c>
      <c r="I169" s="104"/>
      <c r="J169" s="173">
        <v>0</v>
      </c>
      <c r="K169" s="173">
        <v>0</v>
      </c>
      <c r="L169" s="58" t="str">
        <f t="shared" si="12"/>
        <v/>
      </c>
      <c r="M169" s="44">
        <f t="shared" si="13"/>
        <v>0</v>
      </c>
    </row>
    <row r="170" spans="1:13" ht="12" customHeight="1" x14ac:dyDescent="0.2">
      <c r="A170" s="171" t="s">
        <v>1554</v>
      </c>
      <c r="B170" s="34" t="s">
        <v>578</v>
      </c>
      <c r="C170" s="57">
        <v>1.4920000000000001E-3</v>
      </c>
      <c r="D170" s="57">
        <v>0</v>
      </c>
      <c r="E170" s="58" t="str">
        <f t="shared" si="14"/>
        <v/>
      </c>
      <c r="F170" s="44">
        <f t="shared" si="11"/>
        <v>4.271666918256256E-6</v>
      </c>
      <c r="G170" s="35">
        <v>4.5762813099999997</v>
      </c>
      <c r="H170" s="197">
        <v>333.53542857142861</v>
      </c>
      <c r="I170" s="104"/>
      <c r="J170" s="173">
        <v>0</v>
      </c>
      <c r="K170" s="173">
        <v>0</v>
      </c>
      <c r="L170" s="58" t="str">
        <f t="shared" si="12"/>
        <v/>
      </c>
      <c r="M170" s="44">
        <f t="shared" si="13"/>
        <v>0</v>
      </c>
    </row>
    <row r="171" spans="1:13" ht="12" customHeight="1" x14ac:dyDescent="0.2">
      <c r="A171" s="171" t="s">
        <v>1556</v>
      </c>
      <c r="B171" s="34" t="s">
        <v>565</v>
      </c>
      <c r="C171" s="57">
        <v>1.1231099999999999E-3</v>
      </c>
      <c r="D171" s="57">
        <v>1.925029E-2</v>
      </c>
      <c r="E171" s="58">
        <f t="shared" si="14"/>
        <v>-0.94165750230256273</v>
      </c>
      <c r="F171" s="44">
        <f t="shared" si="11"/>
        <v>3.2155173140501226E-6</v>
      </c>
      <c r="G171" s="35">
        <v>1.3193769799999999</v>
      </c>
      <c r="H171" s="197">
        <v>271.5503333333333</v>
      </c>
      <c r="I171" s="104"/>
      <c r="J171" s="173">
        <v>0</v>
      </c>
      <c r="K171" s="173">
        <v>0</v>
      </c>
      <c r="L171" s="58" t="str">
        <f t="shared" si="12"/>
        <v/>
      </c>
      <c r="M171" s="44">
        <f t="shared" si="13"/>
        <v>0</v>
      </c>
    </row>
    <row r="172" spans="1:13" ht="12" customHeight="1" x14ac:dyDescent="0.2">
      <c r="A172" s="171" t="s">
        <v>720</v>
      </c>
      <c r="B172" s="34" t="s">
        <v>389</v>
      </c>
      <c r="C172" s="57">
        <v>6.9892000000000001E-4</v>
      </c>
      <c r="D172" s="57">
        <v>7.3090999999999998E-4</v>
      </c>
      <c r="E172" s="58">
        <f t="shared" si="14"/>
        <v>-4.376735849831026E-2</v>
      </c>
      <c r="F172" s="44">
        <f t="shared" si="11"/>
        <v>2.0010411813054038E-6</v>
      </c>
      <c r="G172" s="35">
        <v>5.0341461699999996</v>
      </c>
      <c r="H172" s="197">
        <v>135.4795714285714</v>
      </c>
      <c r="I172" s="104"/>
      <c r="J172" s="173">
        <v>0</v>
      </c>
      <c r="K172" s="173">
        <v>82.440837180000003</v>
      </c>
      <c r="L172" s="58">
        <f t="shared" si="12"/>
        <v>-1</v>
      </c>
      <c r="M172" s="44">
        <f t="shared" si="13"/>
        <v>0</v>
      </c>
    </row>
    <row r="173" spans="1:13" ht="12" customHeight="1" x14ac:dyDescent="0.2">
      <c r="A173" s="171" t="s">
        <v>954</v>
      </c>
      <c r="B173" s="34" t="s">
        <v>955</v>
      </c>
      <c r="C173" s="57">
        <v>5.5314000000000003E-4</v>
      </c>
      <c r="D173" s="57">
        <v>0</v>
      </c>
      <c r="E173" s="58" t="str">
        <f t="shared" si="14"/>
        <v/>
      </c>
      <c r="F173" s="44">
        <f t="shared" si="11"/>
        <v>1.5836661120403925E-6</v>
      </c>
      <c r="G173" s="35">
        <v>6.0455179999999997E-3</v>
      </c>
      <c r="H173" s="197" t="s">
        <v>3198</v>
      </c>
      <c r="I173" s="104"/>
      <c r="J173" s="173">
        <v>0</v>
      </c>
      <c r="K173" s="173">
        <v>0</v>
      </c>
      <c r="L173" s="58" t="str">
        <f t="shared" si="12"/>
        <v/>
      </c>
      <c r="M173" s="44">
        <f t="shared" si="13"/>
        <v>0</v>
      </c>
    </row>
    <row r="174" spans="1:13" ht="12" customHeight="1" x14ac:dyDescent="0.2">
      <c r="A174" s="171" t="s">
        <v>1060</v>
      </c>
      <c r="B174" s="34" t="s">
        <v>1049</v>
      </c>
      <c r="C174" s="57">
        <v>5.3496000000000001E-4</v>
      </c>
      <c r="D174" s="57">
        <v>2.3795730000000001E-2</v>
      </c>
      <c r="E174" s="58">
        <f t="shared" si="14"/>
        <v>-0.97751865565796892</v>
      </c>
      <c r="F174" s="44">
        <f t="shared" si="11"/>
        <v>1.5316159079023907E-6</v>
      </c>
      <c r="G174" s="35">
        <v>0.64774977199999995</v>
      </c>
      <c r="H174" s="197" t="s">
        <v>3198</v>
      </c>
      <c r="I174" s="104"/>
      <c r="J174" s="173">
        <v>0</v>
      </c>
      <c r="K174" s="173">
        <v>0</v>
      </c>
      <c r="L174" s="58" t="str">
        <f t="shared" si="12"/>
        <v/>
      </c>
      <c r="M174" s="44">
        <f t="shared" si="13"/>
        <v>0</v>
      </c>
    </row>
    <row r="175" spans="1:13" ht="12" customHeight="1" x14ac:dyDescent="0.2">
      <c r="A175" s="171" t="s">
        <v>1752</v>
      </c>
      <c r="B175" s="34" t="s">
        <v>1753</v>
      </c>
      <c r="C175" s="57">
        <v>4.3580000000000002E-4</v>
      </c>
      <c r="D175" s="57">
        <v>0</v>
      </c>
      <c r="E175" s="58" t="str">
        <f t="shared" si="14"/>
        <v/>
      </c>
      <c r="F175" s="44">
        <f t="shared" si="11"/>
        <v>1.2477161145952254E-6</v>
      </c>
      <c r="G175" s="35">
        <v>2.4487852067718592</v>
      </c>
      <c r="H175" s="197">
        <v>747.32823809523813</v>
      </c>
      <c r="I175" s="104"/>
      <c r="J175" s="173">
        <v>0</v>
      </c>
      <c r="K175" s="173">
        <v>0</v>
      </c>
      <c r="L175" s="58" t="str">
        <f t="shared" si="12"/>
        <v/>
      </c>
      <c r="M175" s="44">
        <f t="shared" si="13"/>
        <v>0</v>
      </c>
    </row>
    <row r="176" spans="1:13" ht="12" customHeight="1" x14ac:dyDescent="0.2">
      <c r="A176" s="171" t="s">
        <v>1613</v>
      </c>
      <c r="B176" s="34" t="s">
        <v>1614</v>
      </c>
      <c r="C176" s="57">
        <v>3.0723000000000002E-4</v>
      </c>
      <c r="D176" s="57">
        <v>4.3319489999999995E-2</v>
      </c>
      <c r="E176" s="58">
        <f t="shared" si="14"/>
        <v>-0.99290781124154504</v>
      </c>
      <c r="F176" s="44">
        <f t="shared" si="11"/>
        <v>8.7961409336184294E-7</v>
      </c>
      <c r="G176" s="35">
        <v>1.5895684893840618</v>
      </c>
      <c r="H176" s="197">
        <v>1168.347666666667</v>
      </c>
      <c r="I176" s="104"/>
      <c r="J176" s="173">
        <v>0</v>
      </c>
      <c r="K176" s="173">
        <v>0</v>
      </c>
      <c r="L176" s="58" t="str">
        <f t="shared" si="12"/>
        <v/>
      </c>
      <c r="M176" s="44">
        <f t="shared" si="13"/>
        <v>0</v>
      </c>
    </row>
    <row r="177" spans="1:14" ht="12" customHeight="1" x14ac:dyDescent="0.2">
      <c r="A177" s="171" t="s">
        <v>928</v>
      </c>
      <c r="B177" s="34" t="s">
        <v>929</v>
      </c>
      <c r="C177" s="57">
        <v>2.7897000000000002E-4</v>
      </c>
      <c r="D177" s="57">
        <v>0</v>
      </c>
      <c r="E177" s="58" t="str">
        <f t="shared" si="14"/>
        <v/>
      </c>
      <c r="F177" s="44">
        <f t="shared" si="11"/>
        <v>7.9870437009782028E-7</v>
      </c>
      <c r="G177" s="35">
        <v>3.2388851999999996E-2</v>
      </c>
      <c r="H177" s="197" t="s">
        <v>3198</v>
      </c>
      <c r="I177" s="104"/>
      <c r="J177" s="173">
        <v>0</v>
      </c>
      <c r="K177" s="173">
        <v>0</v>
      </c>
      <c r="L177" s="58" t="str">
        <f t="shared" si="12"/>
        <v/>
      </c>
      <c r="M177" s="44">
        <f t="shared" si="13"/>
        <v>0</v>
      </c>
    </row>
    <row r="178" spans="1:14" ht="12" customHeight="1" x14ac:dyDescent="0.2">
      <c r="A178" s="171" t="s">
        <v>2468</v>
      </c>
      <c r="B178" s="34" t="s">
        <v>2470</v>
      </c>
      <c r="C178" s="57">
        <v>2.2116E-4</v>
      </c>
      <c r="D178" s="57">
        <v>1.17065E-2</v>
      </c>
      <c r="E178" s="58">
        <f t="shared" si="14"/>
        <v>-0.98110793149105202</v>
      </c>
      <c r="F178" s="44">
        <f t="shared" si="11"/>
        <v>6.3319159225305197E-7</v>
      </c>
      <c r="G178" s="35">
        <v>6.28524048716939E-3</v>
      </c>
      <c r="H178" s="197" t="s">
        <v>3198</v>
      </c>
      <c r="I178" s="104"/>
      <c r="J178" s="173">
        <v>4.4237999999999998E-4</v>
      </c>
      <c r="K178" s="173">
        <v>0</v>
      </c>
      <c r="L178" s="58" t="str">
        <f t="shared" si="12"/>
        <v/>
      </c>
      <c r="M178" s="44">
        <f t="shared" si="13"/>
        <v>2.0002712967986978</v>
      </c>
    </row>
    <row r="179" spans="1:14" ht="12" customHeight="1" x14ac:dyDescent="0.2">
      <c r="A179" s="171" t="s">
        <v>1551</v>
      </c>
      <c r="B179" s="34" t="s">
        <v>584</v>
      </c>
      <c r="C179" s="57">
        <v>4.0890000000000003E-5</v>
      </c>
      <c r="D179" s="57">
        <v>5.3600000000000002E-4</v>
      </c>
      <c r="E179" s="58">
        <f t="shared" si="14"/>
        <v>-0.92371268656716421</v>
      </c>
      <c r="F179" s="44">
        <f t="shared" si="11"/>
        <v>1.1707001359751898E-7</v>
      </c>
      <c r="G179" s="35">
        <v>3.2777155699999998</v>
      </c>
      <c r="H179" s="197">
        <v>335.72057142857142</v>
      </c>
      <c r="I179" s="104"/>
      <c r="J179" s="173">
        <v>0</v>
      </c>
      <c r="K179" s="173">
        <v>0</v>
      </c>
      <c r="L179" s="58" t="str">
        <f t="shared" si="12"/>
        <v/>
      </c>
      <c r="M179" s="44">
        <f t="shared" si="13"/>
        <v>0</v>
      </c>
    </row>
    <row r="180" spans="1:14" ht="12" customHeight="1" x14ac:dyDescent="0.2">
      <c r="A180" s="171" t="s">
        <v>922</v>
      </c>
      <c r="B180" s="34" t="s">
        <v>923</v>
      </c>
      <c r="C180" s="57">
        <v>3.4770000000000001E-5</v>
      </c>
      <c r="D180" s="57">
        <v>0</v>
      </c>
      <c r="E180" s="58" t="str">
        <f t="shared" si="14"/>
        <v/>
      </c>
      <c r="F180" s="44">
        <f t="shared" si="11"/>
        <v>9.9548162699577764E-8</v>
      </c>
      <c r="G180" s="35">
        <v>0.22052124200000001</v>
      </c>
      <c r="H180" s="197" t="s">
        <v>3198</v>
      </c>
      <c r="I180" s="104"/>
      <c r="J180" s="173">
        <v>0</v>
      </c>
      <c r="K180" s="173">
        <v>0</v>
      </c>
      <c r="L180" s="58" t="str">
        <f t="shared" si="12"/>
        <v/>
      </c>
      <c r="M180" s="44">
        <f t="shared" si="13"/>
        <v>0</v>
      </c>
    </row>
    <row r="181" spans="1:14" ht="12" customHeight="1" x14ac:dyDescent="0.2">
      <c r="A181" s="171" t="s">
        <v>1064</v>
      </c>
      <c r="B181" s="34" t="s">
        <v>1053</v>
      </c>
      <c r="C181" s="57">
        <v>0</v>
      </c>
      <c r="D181" s="57">
        <v>0.31944602</v>
      </c>
      <c r="E181" s="58">
        <f t="shared" si="14"/>
        <v>-1</v>
      </c>
      <c r="F181" s="44">
        <f t="shared" si="11"/>
        <v>0</v>
      </c>
      <c r="G181" s="35">
        <v>6.2608188999999995E-2</v>
      </c>
      <c r="H181" s="197" t="s">
        <v>3198</v>
      </c>
      <c r="I181" s="104"/>
      <c r="J181" s="173">
        <v>0</v>
      </c>
      <c r="K181" s="173">
        <v>0</v>
      </c>
      <c r="L181" s="58" t="str">
        <f t="shared" si="12"/>
        <v/>
      </c>
      <c r="M181" s="44" t="str">
        <f t="shared" si="13"/>
        <v/>
      </c>
    </row>
    <row r="182" spans="1:14" ht="12" customHeight="1" x14ac:dyDescent="0.2">
      <c r="A182" s="171" t="s">
        <v>1555</v>
      </c>
      <c r="B182" s="34" t="s">
        <v>583</v>
      </c>
      <c r="C182" s="57">
        <v>0</v>
      </c>
      <c r="D182" s="57">
        <v>9.3684000000000003E-2</v>
      </c>
      <c r="E182" s="58">
        <f t="shared" si="14"/>
        <v>-1</v>
      </c>
      <c r="F182" s="44">
        <f t="shared" si="11"/>
        <v>0</v>
      </c>
      <c r="G182" s="35">
        <v>6.2924460000000002E-2</v>
      </c>
      <c r="H182" s="197">
        <v>529.89780952380954</v>
      </c>
      <c r="I182" s="104"/>
      <c r="J182" s="173">
        <v>0</v>
      </c>
      <c r="K182" s="173">
        <v>0</v>
      </c>
      <c r="L182" s="58" t="str">
        <f t="shared" si="12"/>
        <v/>
      </c>
      <c r="M182" s="44" t="str">
        <f t="shared" si="13"/>
        <v/>
      </c>
    </row>
    <row r="183" spans="1:14" ht="12" customHeight="1" x14ac:dyDescent="0.2">
      <c r="A183" s="171" t="s">
        <v>1550</v>
      </c>
      <c r="B183" s="34" t="s">
        <v>566</v>
      </c>
      <c r="C183" s="57">
        <v>0</v>
      </c>
      <c r="D183" s="57">
        <v>4.4247500000000002E-2</v>
      </c>
      <c r="E183" s="58">
        <f t="shared" si="14"/>
        <v>-1</v>
      </c>
      <c r="F183" s="44">
        <f t="shared" si="11"/>
        <v>0</v>
      </c>
      <c r="G183" s="35">
        <v>2.8150757099999999</v>
      </c>
      <c r="H183" s="197">
        <v>77.83047619047619</v>
      </c>
      <c r="I183" s="104"/>
      <c r="J183" s="173">
        <v>0</v>
      </c>
      <c r="K183" s="173">
        <v>0.13273697000000001</v>
      </c>
      <c r="L183" s="58">
        <f t="shared" si="12"/>
        <v>-1</v>
      </c>
      <c r="M183" s="44" t="str">
        <f t="shared" si="13"/>
        <v/>
      </c>
    </row>
    <row r="184" spans="1:14" ht="12" customHeight="1" x14ac:dyDescent="0.2">
      <c r="A184" s="171" t="s">
        <v>970</v>
      </c>
      <c r="B184" s="34" t="s">
        <v>971</v>
      </c>
      <c r="C184" s="57">
        <v>0</v>
      </c>
      <c r="D184" s="57">
        <v>1.52855E-2</v>
      </c>
      <c r="E184" s="58">
        <f t="shared" si="14"/>
        <v>-1</v>
      </c>
      <c r="F184" s="44">
        <f t="shared" si="11"/>
        <v>0</v>
      </c>
      <c r="G184" s="35">
        <v>0</v>
      </c>
      <c r="H184" s="197" t="s">
        <v>3198</v>
      </c>
      <c r="I184" s="104"/>
      <c r="J184" s="173">
        <v>0</v>
      </c>
      <c r="K184" s="173">
        <v>0</v>
      </c>
      <c r="L184" s="58" t="str">
        <f t="shared" si="12"/>
        <v/>
      </c>
      <c r="M184" s="44" t="str">
        <f t="shared" si="13"/>
        <v/>
      </c>
    </row>
    <row r="185" spans="1:14" ht="12" customHeight="1" x14ac:dyDescent="0.2">
      <c r="A185" s="171" t="s">
        <v>1861</v>
      </c>
      <c r="B185" s="34" t="s">
        <v>545</v>
      </c>
      <c r="C185" s="57">
        <v>0</v>
      </c>
      <c r="D185" s="57">
        <v>1.3209760000000001E-2</v>
      </c>
      <c r="E185" s="58">
        <f t="shared" si="14"/>
        <v>-1</v>
      </c>
      <c r="F185" s="44">
        <f t="shared" si="11"/>
        <v>0</v>
      </c>
      <c r="G185" s="35">
        <v>1.3666880299999999</v>
      </c>
      <c r="H185" s="197">
        <v>301.65061904761899</v>
      </c>
      <c r="I185" s="104"/>
      <c r="J185" s="173">
        <v>0</v>
      </c>
      <c r="K185" s="173">
        <v>1.392966E-2</v>
      </c>
      <c r="L185" s="58">
        <f t="shared" si="12"/>
        <v>-1</v>
      </c>
      <c r="M185" s="44" t="str">
        <f t="shared" si="13"/>
        <v/>
      </c>
    </row>
    <row r="186" spans="1:14" ht="12" customHeight="1" x14ac:dyDescent="0.2">
      <c r="A186" s="171" t="s">
        <v>974</v>
      </c>
      <c r="B186" s="34" t="s">
        <v>975</v>
      </c>
      <c r="C186" s="57">
        <v>0</v>
      </c>
      <c r="D186" s="57">
        <v>9.0074999999999999E-3</v>
      </c>
      <c r="E186" s="58">
        <f t="shared" si="14"/>
        <v>-1</v>
      </c>
      <c r="F186" s="44">
        <f t="shared" si="11"/>
        <v>0</v>
      </c>
      <c r="G186" s="35">
        <v>3.35306E-4</v>
      </c>
      <c r="H186" s="197" t="s">
        <v>3198</v>
      </c>
      <c r="I186" s="104"/>
      <c r="J186" s="173">
        <v>0</v>
      </c>
      <c r="K186" s="173">
        <v>0</v>
      </c>
      <c r="L186" s="58" t="str">
        <f t="shared" si="12"/>
        <v/>
      </c>
      <c r="M186" s="44" t="str">
        <f t="shared" si="13"/>
        <v/>
      </c>
    </row>
    <row r="187" spans="1:14" ht="12" customHeight="1" x14ac:dyDescent="0.2">
      <c r="A187" s="171" t="s">
        <v>917</v>
      </c>
      <c r="B187" s="34" t="s">
        <v>918</v>
      </c>
      <c r="C187" s="57">
        <v>0</v>
      </c>
      <c r="D187" s="57">
        <v>7.4679999999999998E-3</v>
      </c>
      <c r="E187" s="58">
        <f t="shared" ref="E187:E218" si="15">IF(ISERROR(C187/D187-1),"",IF((C187/D187-1)&gt;10000%,"",C187/D187-1))</f>
        <v>-1</v>
      </c>
      <c r="F187" s="44">
        <f t="shared" si="11"/>
        <v>0</v>
      </c>
      <c r="G187" s="35">
        <v>9.6468860000000003E-3</v>
      </c>
      <c r="H187" s="197" t="s">
        <v>3198</v>
      </c>
      <c r="I187" s="104"/>
      <c r="J187" s="173">
        <v>0</v>
      </c>
      <c r="K187" s="173">
        <v>0</v>
      </c>
      <c r="L187" s="58" t="str">
        <f t="shared" si="12"/>
        <v/>
      </c>
      <c r="M187" s="44" t="str">
        <f t="shared" si="13"/>
        <v/>
      </c>
    </row>
    <row r="188" spans="1:14" ht="12" customHeight="1" x14ac:dyDescent="0.2">
      <c r="A188" s="171" t="s">
        <v>1063</v>
      </c>
      <c r="B188" s="34" t="s">
        <v>1052</v>
      </c>
      <c r="C188" s="57">
        <v>0</v>
      </c>
      <c r="D188" s="57">
        <v>6.4500799999999995E-3</v>
      </c>
      <c r="E188" s="58">
        <f t="shared" si="15"/>
        <v>-1</v>
      </c>
      <c r="F188" s="44">
        <f t="shared" si="11"/>
        <v>0</v>
      </c>
      <c r="G188" s="35">
        <v>7.882252000000001E-3</v>
      </c>
      <c r="H188" s="197" t="s">
        <v>3198</v>
      </c>
      <c r="I188" s="104"/>
      <c r="J188" s="173">
        <v>0</v>
      </c>
      <c r="K188" s="173">
        <v>0</v>
      </c>
      <c r="L188" s="58" t="str">
        <f t="shared" si="12"/>
        <v/>
      </c>
      <c r="M188" s="44" t="str">
        <f t="shared" si="13"/>
        <v/>
      </c>
      <c r="N188" s="101"/>
    </row>
    <row r="189" spans="1:14" ht="12" customHeight="1" x14ac:dyDescent="0.2">
      <c r="A189" s="171" t="s">
        <v>2764</v>
      </c>
      <c r="B189" s="144" t="s">
        <v>2675</v>
      </c>
      <c r="C189" s="57">
        <v>0</v>
      </c>
      <c r="D189" s="57">
        <v>3.5945E-3</v>
      </c>
      <c r="E189" s="58">
        <f t="shared" si="15"/>
        <v>-1</v>
      </c>
      <c r="F189" s="44">
        <f t="shared" si="11"/>
        <v>0</v>
      </c>
      <c r="G189" s="35">
        <v>1.09002466045334E-2</v>
      </c>
      <c r="H189" s="197" t="s">
        <v>3198</v>
      </c>
      <c r="I189" s="104"/>
      <c r="J189" s="173">
        <v>0</v>
      </c>
      <c r="K189" s="173">
        <v>0</v>
      </c>
      <c r="L189" s="58" t="str">
        <f t="shared" si="12"/>
        <v/>
      </c>
      <c r="M189" s="44" t="str">
        <f t="shared" si="13"/>
        <v/>
      </c>
    </row>
    <row r="190" spans="1:14" ht="12" customHeight="1" x14ac:dyDescent="0.2">
      <c r="A190" s="171" t="s">
        <v>2369</v>
      </c>
      <c r="B190" s="34" t="s">
        <v>2370</v>
      </c>
      <c r="C190" s="57">
        <v>0</v>
      </c>
      <c r="D190" s="57">
        <v>3.5321999999999997E-3</v>
      </c>
      <c r="E190" s="58">
        <f t="shared" si="15"/>
        <v>-1</v>
      </c>
      <c r="F190" s="44">
        <f t="shared" si="11"/>
        <v>0</v>
      </c>
      <c r="G190" s="35">
        <v>5.7576861781046002E-3</v>
      </c>
      <c r="H190" s="197" t="s">
        <v>3198</v>
      </c>
      <c r="I190" s="104"/>
      <c r="J190" s="173">
        <v>0</v>
      </c>
      <c r="K190" s="173">
        <v>0</v>
      </c>
      <c r="L190" s="58" t="str">
        <f t="shared" si="12"/>
        <v/>
      </c>
      <c r="M190" s="44" t="str">
        <f t="shared" si="13"/>
        <v/>
      </c>
    </row>
    <row r="191" spans="1:14" ht="12" customHeight="1" x14ac:dyDescent="0.2">
      <c r="A191" s="171" t="s">
        <v>2723</v>
      </c>
      <c r="B191" s="34" t="s">
        <v>2724</v>
      </c>
      <c r="C191" s="57">
        <v>0</v>
      </c>
      <c r="D191" s="57">
        <v>3.2288899999999999E-3</v>
      </c>
      <c r="E191" s="58">
        <f t="shared" si="15"/>
        <v>-1</v>
      </c>
      <c r="F191" s="44">
        <f t="shared" si="11"/>
        <v>0</v>
      </c>
      <c r="G191" s="35">
        <v>0</v>
      </c>
      <c r="H191" s="197" t="s">
        <v>3198</v>
      </c>
      <c r="I191" s="104"/>
      <c r="J191" s="173">
        <v>0</v>
      </c>
      <c r="K191" s="173">
        <v>0</v>
      </c>
      <c r="L191" s="58" t="str">
        <f t="shared" si="12"/>
        <v/>
      </c>
      <c r="M191" s="44" t="str">
        <f t="shared" si="13"/>
        <v/>
      </c>
    </row>
    <row r="192" spans="1:14" ht="12" customHeight="1" x14ac:dyDescent="0.2">
      <c r="A192" s="171" t="s">
        <v>2363</v>
      </c>
      <c r="B192" s="34" t="s">
        <v>2364</v>
      </c>
      <c r="C192" s="57">
        <v>0</v>
      </c>
      <c r="D192" s="57">
        <v>2.9613600000000001E-3</v>
      </c>
      <c r="E192" s="58">
        <f t="shared" si="15"/>
        <v>-1</v>
      </c>
      <c r="F192" s="44">
        <f t="shared" si="11"/>
        <v>0</v>
      </c>
      <c r="G192" s="35">
        <v>1.1141059865920601E-2</v>
      </c>
      <c r="H192" s="197" t="s">
        <v>3198</v>
      </c>
      <c r="I192" s="104"/>
      <c r="J192" s="173">
        <v>0</v>
      </c>
      <c r="K192" s="173">
        <v>0</v>
      </c>
      <c r="L192" s="58" t="str">
        <f t="shared" si="12"/>
        <v/>
      </c>
      <c r="M192" s="44" t="str">
        <f t="shared" si="13"/>
        <v/>
      </c>
    </row>
    <row r="193" spans="1:13" ht="12" customHeight="1" x14ac:dyDescent="0.2">
      <c r="A193" s="171" t="s">
        <v>1750</v>
      </c>
      <c r="B193" s="34" t="s">
        <v>1751</v>
      </c>
      <c r="C193" s="57">
        <v>0</v>
      </c>
      <c r="D193" s="57">
        <v>2.6643499999999998E-3</v>
      </c>
      <c r="E193" s="58">
        <f t="shared" si="15"/>
        <v>-1</v>
      </c>
      <c r="F193" s="44">
        <f t="shared" si="11"/>
        <v>0</v>
      </c>
      <c r="G193" s="35">
        <v>6.4673826735735993</v>
      </c>
      <c r="H193" s="197">
        <v>902.86842857142847</v>
      </c>
      <c r="I193" s="104"/>
      <c r="J193" s="173">
        <v>0</v>
      </c>
      <c r="K193" s="173">
        <v>0</v>
      </c>
      <c r="L193" s="58" t="str">
        <f t="shared" si="12"/>
        <v/>
      </c>
      <c r="M193" s="44" t="str">
        <f t="shared" si="13"/>
        <v/>
      </c>
    </row>
    <row r="194" spans="1:13" ht="12" customHeight="1" x14ac:dyDescent="0.2">
      <c r="A194" s="171" t="s">
        <v>2425</v>
      </c>
      <c r="B194" s="34" t="s">
        <v>2419</v>
      </c>
      <c r="C194" s="57">
        <v>0</v>
      </c>
      <c r="D194" s="57">
        <v>1.7748E-3</v>
      </c>
      <c r="E194" s="58">
        <f t="shared" si="15"/>
        <v>-1</v>
      </c>
      <c r="F194" s="44">
        <f t="shared" si="11"/>
        <v>0</v>
      </c>
      <c r="G194" s="35">
        <v>0.10950202015927099</v>
      </c>
      <c r="H194" s="197" t="s">
        <v>3198</v>
      </c>
      <c r="I194" s="104"/>
      <c r="J194" s="173">
        <v>0</v>
      </c>
      <c r="K194" s="173">
        <v>0</v>
      </c>
      <c r="L194" s="58" t="str">
        <f t="shared" si="12"/>
        <v/>
      </c>
      <c r="M194" s="44" t="str">
        <f t="shared" si="13"/>
        <v/>
      </c>
    </row>
    <row r="195" spans="1:13" ht="12" customHeight="1" x14ac:dyDescent="0.2">
      <c r="A195" s="171" t="s">
        <v>834</v>
      </c>
      <c r="B195" s="34" t="s">
        <v>833</v>
      </c>
      <c r="C195" s="57">
        <v>0</v>
      </c>
      <c r="D195" s="57">
        <v>1.65996E-3</v>
      </c>
      <c r="E195" s="58">
        <f t="shared" si="15"/>
        <v>-1</v>
      </c>
      <c r="F195" s="44">
        <f t="shared" si="11"/>
        <v>0</v>
      </c>
      <c r="G195" s="35">
        <v>1.1293085E-2</v>
      </c>
      <c r="H195" s="197" t="s">
        <v>3198</v>
      </c>
      <c r="I195" s="104"/>
      <c r="J195" s="173">
        <v>0</v>
      </c>
      <c r="K195" s="173">
        <v>0</v>
      </c>
      <c r="L195" s="58" t="str">
        <f t="shared" si="12"/>
        <v/>
      </c>
      <c r="M195" s="44" t="str">
        <f t="shared" si="13"/>
        <v/>
      </c>
    </row>
    <row r="196" spans="1:13" ht="12" customHeight="1" x14ac:dyDescent="0.2">
      <c r="A196" s="171" t="s">
        <v>740</v>
      </c>
      <c r="B196" s="34" t="s">
        <v>741</v>
      </c>
      <c r="C196" s="57">
        <v>0</v>
      </c>
      <c r="D196" s="57">
        <v>0</v>
      </c>
      <c r="E196" s="58" t="str">
        <f t="shared" si="15"/>
        <v/>
      </c>
      <c r="F196" s="44">
        <f t="shared" si="11"/>
        <v>0</v>
      </c>
      <c r="G196" s="35">
        <v>3.7330990000000001E-3</v>
      </c>
      <c r="H196" s="197" t="s">
        <v>3198</v>
      </c>
      <c r="I196" s="104"/>
      <c r="J196" s="173">
        <v>0</v>
      </c>
      <c r="K196" s="173">
        <v>0</v>
      </c>
      <c r="L196" s="58" t="str">
        <f t="shared" si="12"/>
        <v/>
      </c>
      <c r="M196" s="44" t="str">
        <f t="shared" si="13"/>
        <v/>
      </c>
    </row>
    <row r="197" spans="1:13" ht="12" customHeight="1" x14ac:dyDescent="0.2">
      <c r="A197" s="171" t="s">
        <v>932</v>
      </c>
      <c r="B197" s="34" t="s">
        <v>933</v>
      </c>
      <c r="C197" s="57">
        <v>0</v>
      </c>
      <c r="D197" s="57">
        <v>0</v>
      </c>
      <c r="E197" s="58" t="str">
        <f t="shared" si="15"/>
        <v/>
      </c>
      <c r="F197" s="44">
        <f t="shared" si="11"/>
        <v>0</v>
      </c>
      <c r="G197" s="35">
        <v>1.2515267E-2</v>
      </c>
      <c r="H197" s="197" t="s">
        <v>3198</v>
      </c>
      <c r="I197" s="104"/>
      <c r="J197" s="173">
        <v>0</v>
      </c>
      <c r="K197" s="173">
        <v>0</v>
      </c>
      <c r="L197" s="58" t="str">
        <f t="shared" si="12"/>
        <v/>
      </c>
      <c r="M197" s="44" t="str">
        <f t="shared" si="13"/>
        <v/>
      </c>
    </row>
    <row r="198" spans="1:13" ht="12" customHeight="1" x14ac:dyDescent="0.2">
      <c r="A198" s="171" t="s">
        <v>730</v>
      </c>
      <c r="B198" s="34" t="s">
        <v>731</v>
      </c>
      <c r="C198" s="57">
        <v>0</v>
      </c>
      <c r="D198" s="57">
        <v>0</v>
      </c>
      <c r="E198" s="58" t="str">
        <f t="shared" si="15"/>
        <v/>
      </c>
      <c r="F198" s="44">
        <f t="shared" si="11"/>
        <v>0</v>
      </c>
      <c r="G198" s="35">
        <v>0.147509323</v>
      </c>
      <c r="H198" s="197" t="s">
        <v>3198</v>
      </c>
      <c r="I198" s="104"/>
      <c r="J198" s="173">
        <v>0</v>
      </c>
      <c r="K198" s="173">
        <v>0</v>
      </c>
      <c r="L198" s="58" t="str">
        <f t="shared" si="12"/>
        <v/>
      </c>
      <c r="M198" s="44" t="str">
        <f t="shared" si="13"/>
        <v/>
      </c>
    </row>
    <row r="199" spans="1:13" ht="12" customHeight="1" x14ac:dyDescent="0.2">
      <c r="A199" s="171" t="s">
        <v>958</v>
      </c>
      <c r="B199" s="34" t="s">
        <v>959</v>
      </c>
      <c r="C199" s="57">
        <v>0</v>
      </c>
      <c r="D199" s="57">
        <v>0</v>
      </c>
      <c r="E199" s="58" t="str">
        <f t="shared" si="15"/>
        <v/>
      </c>
      <c r="F199" s="44">
        <f t="shared" ref="F199:F252" si="16">C199/$C$253</f>
        <v>0</v>
      </c>
      <c r="G199" s="35">
        <v>5.2665839999999995E-3</v>
      </c>
      <c r="H199" s="197" t="s">
        <v>3198</v>
      </c>
      <c r="I199" s="104"/>
      <c r="J199" s="173">
        <v>0</v>
      </c>
      <c r="K199" s="173">
        <v>0</v>
      </c>
      <c r="L199" s="58" t="str">
        <f t="shared" ref="L199:L252" si="17">IF(ISERROR(J199/K199-1),"",IF((J199/K199-1)&gt;10000%,"",J199/K199-1))</f>
        <v/>
      </c>
      <c r="M199" s="44" t="str">
        <f t="shared" ref="M199:M252" si="18">IF(ISERROR(J199/C199),"",IF(J199/C199&gt;10000%,"",J199/C199))</f>
        <v/>
      </c>
    </row>
    <row r="200" spans="1:13" ht="12" customHeight="1" x14ac:dyDescent="0.2">
      <c r="A200" s="171" t="s">
        <v>972</v>
      </c>
      <c r="B200" s="34" t="s">
        <v>973</v>
      </c>
      <c r="C200" s="57">
        <v>0</v>
      </c>
      <c r="D200" s="57">
        <v>0</v>
      </c>
      <c r="E200" s="58" t="str">
        <f t="shared" si="15"/>
        <v/>
      </c>
      <c r="F200" s="44">
        <f t="shared" si="16"/>
        <v>0</v>
      </c>
      <c r="G200" s="35">
        <v>1.2026159999999999E-3</v>
      </c>
      <c r="H200" s="197" t="s">
        <v>3198</v>
      </c>
      <c r="I200" s="104"/>
      <c r="J200" s="173">
        <v>0</v>
      </c>
      <c r="K200" s="173">
        <v>0</v>
      </c>
      <c r="L200" s="58" t="str">
        <f t="shared" si="17"/>
        <v/>
      </c>
      <c r="M200" s="44" t="str">
        <f t="shared" si="18"/>
        <v/>
      </c>
    </row>
    <row r="201" spans="1:13" ht="12" customHeight="1" x14ac:dyDescent="0.2">
      <c r="A201" s="171" t="s">
        <v>2770</v>
      </c>
      <c r="B201" s="34" t="s">
        <v>2672</v>
      </c>
      <c r="C201" s="57">
        <v>0</v>
      </c>
      <c r="D201" s="57">
        <v>0</v>
      </c>
      <c r="E201" s="58" t="str">
        <f t="shared" si="15"/>
        <v/>
      </c>
      <c r="F201" s="44">
        <f t="shared" si="16"/>
        <v>0</v>
      </c>
      <c r="G201" s="35">
        <v>4.4186030859092E-3</v>
      </c>
      <c r="H201" s="197" t="s">
        <v>3198</v>
      </c>
      <c r="I201" s="104"/>
      <c r="J201" s="173">
        <v>0</v>
      </c>
      <c r="K201" s="173">
        <v>0</v>
      </c>
      <c r="L201" s="58" t="str">
        <f t="shared" si="17"/>
        <v/>
      </c>
      <c r="M201" s="44" t="str">
        <f t="shared" si="18"/>
        <v/>
      </c>
    </row>
    <row r="202" spans="1:13" ht="12" customHeight="1" x14ac:dyDescent="0.2">
      <c r="A202" s="171" t="s">
        <v>2130</v>
      </c>
      <c r="B202" s="144" t="s">
        <v>2131</v>
      </c>
      <c r="C202" s="57">
        <v>0</v>
      </c>
      <c r="D202" s="57">
        <v>0</v>
      </c>
      <c r="E202" s="58" t="str">
        <f t="shared" si="15"/>
        <v/>
      </c>
      <c r="F202" s="44">
        <f t="shared" si="16"/>
        <v>0</v>
      </c>
      <c r="G202" s="35">
        <v>1.0760609530922209</v>
      </c>
      <c r="H202" s="197">
        <v>921.97442857142858</v>
      </c>
      <c r="I202" s="104"/>
      <c r="J202" s="173">
        <v>0</v>
      </c>
      <c r="K202" s="173">
        <v>0</v>
      </c>
      <c r="L202" s="58" t="str">
        <f t="shared" si="17"/>
        <v/>
      </c>
      <c r="M202" s="44" t="str">
        <f t="shared" si="18"/>
        <v/>
      </c>
    </row>
    <row r="203" spans="1:13" ht="12" customHeight="1" x14ac:dyDescent="0.2">
      <c r="A203" s="171" t="s">
        <v>1748</v>
      </c>
      <c r="B203" s="34" t="s">
        <v>1749</v>
      </c>
      <c r="C203" s="57">
        <v>0</v>
      </c>
      <c r="D203" s="57">
        <v>0</v>
      </c>
      <c r="E203" s="58" t="str">
        <f t="shared" si="15"/>
        <v/>
      </c>
      <c r="F203" s="44">
        <f t="shared" si="16"/>
        <v>0</v>
      </c>
      <c r="G203" s="35">
        <v>3.0951890081434983</v>
      </c>
      <c r="H203" s="197">
        <v>900.11723809523812</v>
      </c>
      <c r="I203" s="104"/>
      <c r="J203" s="173">
        <v>0</v>
      </c>
      <c r="K203" s="173">
        <v>0</v>
      </c>
      <c r="L203" s="58" t="str">
        <f t="shared" si="17"/>
        <v/>
      </c>
      <c r="M203" s="44" t="str">
        <f t="shared" si="18"/>
        <v/>
      </c>
    </row>
    <row r="204" spans="1:13" ht="12" customHeight="1" x14ac:dyDescent="0.2">
      <c r="A204" s="171" t="s">
        <v>738</v>
      </c>
      <c r="B204" s="34" t="s">
        <v>739</v>
      </c>
      <c r="C204" s="57">
        <v>0</v>
      </c>
      <c r="D204" s="57">
        <v>0</v>
      </c>
      <c r="E204" s="58" t="str">
        <f t="shared" si="15"/>
        <v/>
      </c>
      <c r="F204" s="44">
        <f t="shared" si="16"/>
        <v>0</v>
      </c>
      <c r="G204" s="35">
        <v>2.8044070000000001E-3</v>
      </c>
      <c r="H204" s="197" t="s">
        <v>3198</v>
      </c>
      <c r="I204" s="104"/>
      <c r="J204" s="173">
        <v>0</v>
      </c>
      <c r="K204" s="173">
        <v>0</v>
      </c>
      <c r="L204" s="58" t="str">
        <f t="shared" si="17"/>
        <v/>
      </c>
      <c r="M204" s="44" t="str">
        <f t="shared" si="18"/>
        <v/>
      </c>
    </row>
    <row r="205" spans="1:13" ht="12" customHeight="1" x14ac:dyDescent="0.2">
      <c r="A205" s="171" t="s">
        <v>1864</v>
      </c>
      <c r="B205" s="34" t="s">
        <v>589</v>
      </c>
      <c r="C205" s="57">
        <v>0</v>
      </c>
      <c r="D205" s="57">
        <v>0</v>
      </c>
      <c r="E205" s="58" t="str">
        <f t="shared" si="15"/>
        <v/>
      </c>
      <c r="F205" s="44">
        <f t="shared" si="16"/>
        <v>0</v>
      </c>
      <c r="G205" s="35">
        <v>0.41192228000000003</v>
      </c>
      <c r="H205" s="197">
        <v>235.98385714285709</v>
      </c>
      <c r="I205" s="104"/>
      <c r="J205" s="173">
        <v>0</v>
      </c>
      <c r="K205" s="173">
        <v>0</v>
      </c>
      <c r="L205" s="58" t="str">
        <f t="shared" si="17"/>
        <v/>
      </c>
      <c r="M205" s="44" t="str">
        <f t="shared" si="18"/>
        <v/>
      </c>
    </row>
    <row r="206" spans="1:13" ht="12" customHeight="1" x14ac:dyDescent="0.2">
      <c r="A206" s="171" t="s">
        <v>1071</v>
      </c>
      <c r="B206" s="34" t="s">
        <v>1059</v>
      </c>
      <c r="C206" s="57">
        <v>0</v>
      </c>
      <c r="D206" s="57">
        <v>0</v>
      </c>
      <c r="E206" s="58" t="str">
        <f t="shared" si="15"/>
        <v/>
      </c>
      <c r="F206" s="44">
        <f t="shared" si="16"/>
        <v>0</v>
      </c>
      <c r="G206" s="35">
        <v>2.5857156999999999E-2</v>
      </c>
      <c r="H206" s="197" t="s">
        <v>3198</v>
      </c>
      <c r="I206" s="104"/>
      <c r="J206" s="173">
        <v>0</v>
      </c>
      <c r="K206" s="173">
        <v>0</v>
      </c>
      <c r="L206" s="58" t="str">
        <f t="shared" si="17"/>
        <v/>
      </c>
      <c r="M206" s="44" t="str">
        <f t="shared" si="18"/>
        <v/>
      </c>
    </row>
    <row r="207" spans="1:13" ht="12" customHeight="1" x14ac:dyDescent="0.2">
      <c r="A207" s="171" t="s">
        <v>2423</v>
      </c>
      <c r="B207" s="34" t="s">
        <v>2417</v>
      </c>
      <c r="C207" s="57">
        <v>0</v>
      </c>
      <c r="D207" s="57">
        <v>0</v>
      </c>
      <c r="E207" s="58" t="str">
        <f t="shared" si="15"/>
        <v/>
      </c>
      <c r="F207" s="44">
        <f t="shared" si="16"/>
        <v>0</v>
      </c>
      <c r="G207" s="35">
        <v>0.115373504685884</v>
      </c>
      <c r="H207" s="197" t="s">
        <v>3198</v>
      </c>
      <c r="I207" s="104"/>
      <c r="J207" s="173">
        <v>0</v>
      </c>
      <c r="K207" s="173">
        <v>0</v>
      </c>
      <c r="L207" s="58" t="str">
        <f t="shared" si="17"/>
        <v/>
      </c>
      <c r="M207" s="44" t="str">
        <f t="shared" si="18"/>
        <v/>
      </c>
    </row>
    <row r="208" spans="1:13" ht="12" customHeight="1" x14ac:dyDescent="0.2">
      <c r="A208" s="171" t="s">
        <v>1543</v>
      </c>
      <c r="B208" s="34" t="s">
        <v>1233</v>
      </c>
      <c r="C208" s="57">
        <v>0</v>
      </c>
      <c r="D208" s="57">
        <v>0</v>
      </c>
      <c r="E208" s="58" t="str">
        <f t="shared" si="15"/>
        <v/>
      </c>
      <c r="F208" s="44">
        <f t="shared" si="16"/>
        <v>0</v>
      </c>
      <c r="G208" s="35">
        <v>0.39599071000000002</v>
      </c>
      <c r="H208" s="197">
        <v>186.2834285714286</v>
      </c>
      <c r="I208" s="104"/>
      <c r="J208" s="173">
        <v>0</v>
      </c>
      <c r="K208" s="173">
        <v>0</v>
      </c>
      <c r="L208" s="58" t="str">
        <f t="shared" si="17"/>
        <v/>
      </c>
      <c r="M208" s="44" t="str">
        <f t="shared" si="18"/>
        <v/>
      </c>
    </row>
    <row r="209" spans="1:13" ht="12" customHeight="1" x14ac:dyDescent="0.2">
      <c r="A209" s="171" t="s">
        <v>2420</v>
      </c>
      <c r="B209" s="34" t="s">
        <v>2414</v>
      </c>
      <c r="C209" s="57">
        <v>0</v>
      </c>
      <c r="D209" s="57">
        <v>0</v>
      </c>
      <c r="E209" s="58" t="str">
        <f t="shared" si="15"/>
        <v/>
      </c>
      <c r="F209" s="44">
        <f t="shared" si="16"/>
        <v>0</v>
      </c>
      <c r="G209" s="35">
        <v>1.0984748178058801E-2</v>
      </c>
      <c r="H209" s="197" t="s">
        <v>3198</v>
      </c>
      <c r="I209" s="104"/>
      <c r="J209" s="173">
        <v>0</v>
      </c>
      <c r="K209" s="173">
        <v>0</v>
      </c>
      <c r="L209" s="58" t="str">
        <f t="shared" si="17"/>
        <v/>
      </c>
      <c r="M209" s="44" t="str">
        <f t="shared" si="18"/>
        <v/>
      </c>
    </row>
    <row r="210" spans="1:13" ht="12" customHeight="1" x14ac:dyDescent="0.2">
      <c r="A210" s="171" t="s">
        <v>1070</v>
      </c>
      <c r="B210" s="34" t="s">
        <v>1048</v>
      </c>
      <c r="C210" s="57">
        <v>0</v>
      </c>
      <c r="D210" s="57">
        <v>0</v>
      </c>
      <c r="E210" s="58" t="str">
        <f t="shared" si="15"/>
        <v/>
      </c>
      <c r="F210" s="44">
        <f t="shared" si="16"/>
        <v>0</v>
      </c>
      <c r="G210" s="35">
        <v>0.131063284</v>
      </c>
      <c r="H210" s="197" t="s">
        <v>3198</v>
      </c>
      <c r="I210" s="104"/>
      <c r="J210" s="173">
        <v>0</v>
      </c>
      <c r="K210" s="173">
        <v>0</v>
      </c>
      <c r="L210" s="58" t="str">
        <f t="shared" si="17"/>
        <v/>
      </c>
      <c r="M210" s="44" t="str">
        <f t="shared" si="18"/>
        <v/>
      </c>
    </row>
    <row r="211" spans="1:13" ht="12" customHeight="1" x14ac:dyDescent="0.2">
      <c r="A211" s="171" t="s">
        <v>930</v>
      </c>
      <c r="B211" s="34" t="s">
        <v>931</v>
      </c>
      <c r="C211" s="57">
        <v>0</v>
      </c>
      <c r="D211" s="57">
        <v>0</v>
      </c>
      <c r="E211" s="58" t="str">
        <f t="shared" si="15"/>
        <v/>
      </c>
      <c r="F211" s="44">
        <f t="shared" si="16"/>
        <v>0</v>
      </c>
      <c r="G211" s="35">
        <v>4.6834832999999999E-2</v>
      </c>
      <c r="H211" s="197" t="s">
        <v>3198</v>
      </c>
      <c r="I211" s="104"/>
      <c r="J211" s="173">
        <v>0</v>
      </c>
      <c r="K211" s="173">
        <v>0</v>
      </c>
      <c r="L211" s="58" t="str">
        <f t="shared" si="17"/>
        <v/>
      </c>
      <c r="M211" s="44" t="str">
        <f t="shared" si="18"/>
        <v/>
      </c>
    </row>
    <row r="212" spans="1:13" ht="12" customHeight="1" x14ac:dyDescent="0.2">
      <c r="A212" s="171" t="s">
        <v>2371</v>
      </c>
      <c r="B212" s="34" t="s">
        <v>2372</v>
      </c>
      <c r="C212" s="57">
        <v>0</v>
      </c>
      <c r="D212" s="57">
        <v>0</v>
      </c>
      <c r="E212" s="58" t="str">
        <f t="shared" si="15"/>
        <v/>
      </c>
      <c r="F212" s="44">
        <f t="shared" si="16"/>
        <v>0</v>
      </c>
      <c r="G212" s="35">
        <v>5.8590098890107007E-4</v>
      </c>
      <c r="H212" s="197" t="s">
        <v>3198</v>
      </c>
      <c r="I212" s="104"/>
      <c r="J212" s="173">
        <v>0</v>
      </c>
      <c r="K212" s="173">
        <v>0</v>
      </c>
      <c r="L212" s="58" t="str">
        <f t="shared" si="17"/>
        <v/>
      </c>
      <c r="M212" s="44" t="str">
        <f t="shared" si="18"/>
        <v/>
      </c>
    </row>
    <row r="213" spans="1:13" ht="12" customHeight="1" x14ac:dyDescent="0.2">
      <c r="A213" s="171" t="s">
        <v>1552</v>
      </c>
      <c r="B213" s="34" t="s">
        <v>585</v>
      </c>
      <c r="C213" s="57">
        <v>0</v>
      </c>
      <c r="D213" s="57">
        <v>0</v>
      </c>
      <c r="E213" s="58" t="str">
        <f t="shared" si="15"/>
        <v/>
      </c>
      <c r="F213" s="44">
        <f t="shared" si="16"/>
        <v>0</v>
      </c>
      <c r="G213" s="35">
        <v>9.9167909999999998E-2</v>
      </c>
      <c r="H213" s="197">
        <v>433.85723809523807</v>
      </c>
      <c r="I213" s="104"/>
      <c r="J213" s="173">
        <v>0</v>
      </c>
      <c r="K213" s="173">
        <v>0</v>
      </c>
      <c r="L213" s="58" t="str">
        <f t="shared" si="17"/>
        <v/>
      </c>
      <c r="M213" s="44" t="str">
        <f t="shared" si="18"/>
        <v/>
      </c>
    </row>
    <row r="214" spans="1:13" ht="12" customHeight="1" x14ac:dyDescent="0.2">
      <c r="A214" s="171" t="s">
        <v>2422</v>
      </c>
      <c r="B214" s="34" t="s">
        <v>2416</v>
      </c>
      <c r="C214" s="57">
        <v>0</v>
      </c>
      <c r="D214" s="57">
        <v>0</v>
      </c>
      <c r="E214" s="58" t="str">
        <f t="shared" si="15"/>
        <v/>
      </c>
      <c r="F214" s="44">
        <f t="shared" si="16"/>
        <v>0</v>
      </c>
      <c r="G214" s="35">
        <v>1.58329335309608E-2</v>
      </c>
      <c r="H214" s="197" t="s">
        <v>3198</v>
      </c>
      <c r="I214" s="104"/>
      <c r="J214" s="173">
        <v>0</v>
      </c>
      <c r="K214" s="173">
        <v>0</v>
      </c>
      <c r="L214" s="58" t="str">
        <f t="shared" si="17"/>
        <v/>
      </c>
      <c r="M214" s="44" t="str">
        <f t="shared" si="18"/>
        <v/>
      </c>
    </row>
    <row r="215" spans="1:13" ht="12" customHeight="1" x14ac:dyDescent="0.2">
      <c r="A215" s="171" t="s">
        <v>1062</v>
      </c>
      <c r="B215" s="34" t="s">
        <v>1051</v>
      </c>
      <c r="C215" s="57">
        <v>0</v>
      </c>
      <c r="D215" s="57">
        <v>0</v>
      </c>
      <c r="E215" s="58" t="str">
        <f t="shared" si="15"/>
        <v/>
      </c>
      <c r="F215" s="44">
        <f t="shared" si="16"/>
        <v>0</v>
      </c>
      <c r="G215" s="35">
        <v>0</v>
      </c>
      <c r="H215" s="197" t="s">
        <v>3198</v>
      </c>
      <c r="I215" s="104"/>
      <c r="J215" s="173">
        <v>0</v>
      </c>
      <c r="K215" s="173">
        <v>0</v>
      </c>
      <c r="L215" s="58" t="str">
        <f t="shared" si="17"/>
        <v/>
      </c>
      <c r="M215" s="44" t="str">
        <f t="shared" si="18"/>
        <v/>
      </c>
    </row>
    <row r="216" spans="1:13" ht="12" customHeight="1" x14ac:dyDescent="0.2">
      <c r="A216" s="171" t="s">
        <v>2424</v>
      </c>
      <c r="B216" s="34" t="s">
        <v>2418</v>
      </c>
      <c r="C216" s="57">
        <v>0</v>
      </c>
      <c r="D216" s="57">
        <v>0</v>
      </c>
      <c r="E216" s="58" t="str">
        <f t="shared" si="15"/>
        <v/>
      </c>
      <c r="F216" s="44">
        <f t="shared" si="16"/>
        <v>0</v>
      </c>
      <c r="G216" s="35">
        <v>3.7613481092656398E-3</v>
      </c>
      <c r="H216" s="197" t="s">
        <v>3198</v>
      </c>
      <c r="I216" s="104"/>
      <c r="J216" s="173">
        <v>0</v>
      </c>
      <c r="K216" s="173">
        <v>0</v>
      </c>
      <c r="L216" s="58" t="str">
        <f t="shared" si="17"/>
        <v/>
      </c>
      <c r="M216" s="44" t="str">
        <f t="shared" si="18"/>
        <v/>
      </c>
    </row>
    <row r="217" spans="1:13" ht="12" customHeight="1" x14ac:dyDescent="0.2">
      <c r="A217" s="171" t="s">
        <v>1754</v>
      </c>
      <c r="B217" s="195" t="s">
        <v>1755</v>
      </c>
      <c r="C217" s="57">
        <v>0</v>
      </c>
      <c r="D217" s="57">
        <v>0</v>
      </c>
      <c r="E217" s="58" t="str">
        <f t="shared" si="15"/>
        <v/>
      </c>
      <c r="F217" s="44">
        <f t="shared" si="16"/>
        <v>0</v>
      </c>
      <c r="G217" s="35">
        <v>0.96187159019298352</v>
      </c>
      <c r="H217" s="197">
        <v>1206.882428571429</v>
      </c>
      <c r="I217" s="104"/>
      <c r="J217" s="173">
        <v>0</v>
      </c>
      <c r="K217" s="173">
        <v>0</v>
      </c>
      <c r="L217" s="58" t="str">
        <f t="shared" si="17"/>
        <v/>
      </c>
      <c r="M217" s="44" t="str">
        <f t="shared" si="18"/>
        <v/>
      </c>
    </row>
    <row r="218" spans="1:13" ht="12" customHeight="1" x14ac:dyDescent="0.2">
      <c r="A218" s="171" t="s">
        <v>2762</v>
      </c>
      <c r="B218" s="34" t="s">
        <v>2670</v>
      </c>
      <c r="C218" s="57">
        <v>0</v>
      </c>
      <c r="D218" s="57">
        <v>0</v>
      </c>
      <c r="E218" s="58" t="str">
        <f t="shared" si="15"/>
        <v/>
      </c>
      <c r="F218" s="44">
        <f t="shared" si="16"/>
        <v>0</v>
      </c>
      <c r="G218" s="35">
        <v>2.0715134425084896E-3</v>
      </c>
      <c r="H218" s="197" t="s">
        <v>3198</v>
      </c>
      <c r="I218" s="104"/>
      <c r="J218" s="173">
        <v>0</v>
      </c>
      <c r="K218" s="173">
        <v>0</v>
      </c>
      <c r="L218" s="58" t="str">
        <f t="shared" si="17"/>
        <v/>
      </c>
      <c r="M218" s="44" t="str">
        <f t="shared" si="18"/>
        <v/>
      </c>
    </row>
    <row r="219" spans="1:13" ht="12" customHeight="1" x14ac:dyDescent="0.2">
      <c r="A219" s="171" t="s">
        <v>2769</v>
      </c>
      <c r="B219" s="34" t="s">
        <v>2673</v>
      </c>
      <c r="C219" s="57">
        <v>0</v>
      </c>
      <c r="D219" s="57">
        <v>0</v>
      </c>
      <c r="E219" s="58" t="str">
        <f t="shared" ref="E219:E250" si="19">IF(ISERROR(C219/D219-1),"",IF((C219/D219-1)&gt;10000%,"",C219/D219-1))</f>
        <v/>
      </c>
      <c r="F219" s="44">
        <f t="shared" si="16"/>
        <v>0</v>
      </c>
      <c r="G219" s="35">
        <v>0</v>
      </c>
      <c r="H219" s="197" t="s">
        <v>3198</v>
      </c>
      <c r="I219" s="104"/>
      <c r="J219" s="173">
        <v>0</v>
      </c>
      <c r="K219" s="173">
        <v>0</v>
      </c>
      <c r="L219" s="58" t="str">
        <f t="shared" si="17"/>
        <v/>
      </c>
      <c r="M219" s="44" t="str">
        <f t="shared" si="18"/>
        <v/>
      </c>
    </row>
    <row r="220" spans="1:13" ht="12" customHeight="1" x14ac:dyDescent="0.2">
      <c r="A220" s="171" t="s">
        <v>2763</v>
      </c>
      <c r="B220" s="144" t="s">
        <v>2674</v>
      </c>
      <c r="C220" s="57">
        <v>0</v>
      </c>
      <c r="D220" s="57">
        <v>0</v>
      </c>
      <c r="E220" s="58" t="str">
        <f t="shared" si="19"/>
        <v/>
      </c>
      <c r="F220" s="44">
        <f t="shared" si="16"/>
        <v>0</v>
      </c>
      <c r="G220" s="35">
        <v>0</v>
      </c>
      <c r="H220" s="197" t="s">
        <v>3198</v>
      </c>
      <c r="I220" s="104"/>
      <c r="J220" s="173">
        <v>0</v>
      </c>
      <c r="K220" s="173">
        <v>0</v>
      </c>
      <c r="L220" s="58" t="str">
        <f t="shared" si="17"/>
        <v/>
      </c>
      <c r="M220" s="44" t="str">
        <f t="shared" si="18"/>
        <v/>
      </c>
    </row>
    <row r="221" spans="1:13" ht="12" customHeight="1" x14ac:dyDescent="0.2">
      <c r="A221" s="171" t="s">
        <v>2765</v>
      </c>
      <c r="B221" s="144" t="s">
        <v>2676</v>
      </c>
      <c r="C221" s="57">
        <v>0</v>
      </c>
      <c r="D221" s="57">
        <v>0</v>
      </c>
      <c r="E221" s="58" t="str">
        <f t="shared" si="19"/>
        <v/>
      </c>
      <c r="F221" s="44">
        <f t="shared" si="16"/>
        <v>0</v>
      </c>
      <c r="G221" s="35">
        <v>0</v>
      </c>
      <c r="H221" s="197" t="s">
        <v>3198</v>
      </c>
      <c r="I221" s="104"/>
      <c r="J221" s="173">
        <v>0</v>
      </c>
      <c r="K221" s="173">
        <v>0</v>
      </c>
      <c r="L221" s="58" t="str">
        <f t="shared" si="17"/>
        <v/>
      </c>
      <c r="M221" s="44" t="str">
        <f t="shared" si="18"/>
        <v/>
      </c>
    </row>
    <row r="222" spans="1:13" ht="12" customHeight="1" x14ac:dyDescent="0.2">
      <c r="A222" s="171" t="s">
        <v>2766</v>
      </c>
      <c r="B222" s="34" t="s">
        <v>2677</v>
      </c>
      <c r="C222" s="57">
        <v>0</v>
      </c>
      <c r="D222" s="57">
        <v>0</v>
      </c>
      <c r="E222" s="58" t="str">
        <f t="shared" si="19"/>
        <v/>
      </c>
      <c r="F222" s="44">
        <f t="shared" si="16"/>
        <v>0</v>
      </c>
      <c r="G222" s="35">
        <v>0</v>
      </c>
      <c r="H222" s="197" t="s">
        <v>3198</v>
      </c>
      <c r="I222" s="104"/>
      <c r="J222" s="173">
        <v>0</v>
      </c>
      <c r="K222" s="173">
        <v>0</v>
      </c>
      <c r="L222" s="58" t="str">
        <f t="shared" si="17"/>
        <v/>
      </c>
      <c r="M222" s="44" t="str">
        <f t="shared" si="18"/>
        <v/>
      </c>
    </row>
    <row r="223" spans="1:13" ht="12" customHeight="1" x14ac:dyDescent="0.2">
      <c r="A223" s="171" t="s">
        <v>2760</v>
      </c>
      <c r="B223" s="144" t="s">
        <v>2679</v>
      </c>
      <c r="C223" s="57">
        <v>0</v>
      </c>
      <c r="D223" s="57">
        <v>0</v>
      </c>
      <c r="E223" s="58" t="str">
        <f t="shared" si="19"/>
        <v/>
      </c>
      <c r="F223" s="44">
        <f t="shared" si="16"/>
        <v>0</v>
      </c>
      <c r="G223" s="35">
        <v>0</v>
      </c>
      <c r="H223" s="197" t="s">
        <v>3198</v>
      </c>
      <c r="I223" s="104"/>
      <c r="J223" s="173">
        <v>0</v>
      </c>
      <c r="K223" s="173">
        <v>0</v>
      </c>
      <c r="L223" s="58" t="str">
        <f t="shared" si="17"/>
        <v/>
      </c>
      <c r="M223" s="44" t="str">
        <f t="shared" si="18"/>
        <v/>
      </c>
    </row>
    <row r="224" spans="1:13" ht="12" customHeight="1" x14ac:dyDescent="0.2">
      <c r="A224" s="171" t="s">
        <v>2693</v>
      </c>
      <c r="B224" s="34" t="s">
        <v>2694</v>
      </c>
      <c r="C224" s="57">
        <v>0</v>
      </c>
      <c r="D224" s="57">
        <v>0</v>
      </c>
      <c r="E224" s="58" t="str">
        <f t="shared" si="19"/>
        <v/>
      </c>
      <c r="F224" s="44">
        <f t="shared" si="16"/>
        <v>0</v>
      </c>
      <c r="G224" s="35">
        <v>0</v>
      </c>
      <c r="H224" s="197" t="s">
        <v>3198</v>
      </c>
      <c r="I224" s="104"/>
      <c r="J224" s="173">
        <v>0</v>
      </c>
      <c r="K224" s="173">
        <v>0</v>
      </c>
      <c r="L224" s="58" t="str">
        <f t="shared" si="17"/>
        <v/>
      </c>
      <c r="M224" s="44" t="str">
        <f t="shared" si="18"/>
        <v/>
      </c>
    </row>
    <row r="225" spans="1:13" ht="12" customHeight="1" x14ac:dyDescent="0.2">
      <c r="A225" s="171" t="s">
        <v>2695</v>
      </c>
      <c r="B225" s="34" t="s">
        <v>2696</v>
      </c>
      <c r="C225" s="57">
        <v>0</v>
      </c>
      <c r="D225" s="57">
        <v>0</v>
      </c>
      <c r="E225" s="58" t="str">
        <f t="shared" si="19"/>
        <v/>
      </c>
      <c r="F225" s="44">
        <f t="shared" si="16"/>
        <v>0</v>
      </c>
      <c r="G225" s="35">
        <v>0</v>
      </c>
      <c r="H225" s="197" t="s">
        <v>3198</v>
      </c>
      <c r="I225" s="104"/>
      <c r="J225" s="173">
        <v>0</v>
      </c>
      <c r="K225" s="173">
        <v>0</v>
      </c>
      <c r="L225" s="58" t="str">
        <f t="shared" si="17"/>
        <v/>
      </c>
      <c r="M225" s="44" t="str">
        <f t="shared" si="18"/>
        <v/>
      </c>
    </row>
    <row r="226" spans="1:13" ht="12" customHeight="1" x14ac:dyDescent="0.2">
      <c r="A226" s="171" t="s">
        <v>2697</v>
      </c>
      <c r="B226" s="34" t="s">
        <v>2698</v>
      </c>
      <c r="C226" s="57">
        <v>0</v>
      </c>
      <c r="D226" s="57">
        <v>0</v>
      </c>
      <c r="E226" s="58" t="str">
        <f t="shared" si="19"/>
        <v/>
      </c>
      <c r="F226" s="44">
        <f t="shared" si="16"/>
        <v>0</v>
      </c>
      <c r="G226" s="35">
        <v>0</v>
      </c>
      <c r="H226" s="197" t="s">
        <v>3198</v>
      </c>
      <c r="I226" s="104"/>
      <c r="J226" s="173">
        <v>0</v>
      </c>
      <c r="K226" s="173">
        <v>0</v>
      </c>
      <c r="L226" s="58" t="str">
        <f t="shared" si="17"/>
        <v/>
      </c>
      <c r="M226" s="44" t="str">
        <f t="shared" si="18"/>
        <v/>
      </c>
    </row>
    <row r="227" spans="1:13" ht="12" customHeight="1" x14ac:dyDescent="0.2">
      <c r="A227" s="171" t="s">
        <v>2699</v>
      </c>
      <c r="B227" s="34" t="s">
        <v>2700</v>
      </c>
      <c r="C227" s="57">
        <v>0</v>
      </c>
      <c r="D227" s="57">
        <v>0</v>
      </c>
      <c r="E227" s="58" t="str">
        <f t="shared" si="19"/>
        <v/>
      </c>
      <c r="F227" s="44">
        <f t="shared" si="16"/>
        <v>0</v>
      </c>
      <c r="G227" s="35">
        <v>0</v>
      </c>
      <c r="H227" s="197" t="s">
        <v>3198</v>
      </c>
      <c r="I227" s="104"/>
      <c r="J227" s="173">
        <v>0</v>
      </c>
      <c r="K227" s="173">
        <v>0</v>
      </c>
      <c r="L227" s="58" t="str">
        <f t="shared" si="17"/>
        <v/>
      </c>
      <c r="M227" s="44" t="str">
        <f t="shared" si="18"/>
        <v/>
      </c>
    </row>
    <row r="228" spans="1:13" ht="12" customHeight="1" x14ac:dyDescent="0.2">
      <c r="A228" s="171" t="s">
        <v>2701</v>
      </c>
      <c r="B228" s="34" t="s">
        <v>2702</v>
      </c>
      <c r="C228" s="57">
        <v>0</v>
      </c>
      <c r="D228" s="57">
        <v>0</v>
      </c>
      <c r="E228" s="58" t="str">
        <f t="shared" si="19"/>
        <v/>
      </c>
      <c r="F228" s="44">
        <f t="shared" si="16"/>
        <v>0</v>
      </c>
      <c r="G228" s="35">
        <v>0</v>
      </c>
      <c r="H228" s="197" t="s">
        <v>3198</v>
      </c>
      <c r="I228" s="104"/>
      <c r="J228" s="173">
        <v>0</v>
      </c>
      <c r="K228" s="173">
        <v>0</v>
      </c>
      <c r="L228" s="58" t="str">
        <f t="shared" si="17"/>
        <v/>
      </c>
      <c r="M228" s="44" t="str">
        <f t="shared" si="18"/>
        <v/>
      </c>
    </row>
    <row r="229" spans="1:13" ht="12" customHeight="1" x14ac:dyDescent="0.2">
      <c r="A229" s="171" t="s">
        <v>2705</v>
      </c>
      <c r="B229" s="34" t="s">
        <v>2706</v>
      </c>
      <c r="C229" s="57">
        <v>0</v>
      </c>
      <c r="D229" s="57">
        <v>0</v>
      </c>
      <c r="E229" s="58" t="str">
        <f t="shared" si="19"/>
        <v/>
      </c>
      <c r="F229" s="44">
        <f t="shared" si="16"/>
        <v>0</v>
      </c>
      <c r="G229" s="35">
        <v>0</v>
      </c>
      <c r="H229" s="197" t="s">
        <v>3198</v>
      </c>
      <c r="I229" s="104"/>
      <c r="J229" s="173">
        <v>0</v>
      </c>
      <c r="K229" s="173">
        <v>0</v>
      </c>
      <c r="L229" s="58" t="str">
        <f t="shared" si="17"/>
        <v/>
      </c>
      <c r="M229" s="44" t="str">
        <f t="shared" si="18"/>
        <v/>
      </c>
    </row>
    <row r="230" spans="1:13" ht="12" customHeight="1" x14ac:dyDescent="0.2">
      <c r="A230" s="171" t="s">
        <v>2707</v>
      </c>
      <c r="B230" s="34" t="s">
        <v>2708</v>
      </c>
      <c r="C230" s="57">
        <v>0</v>
      </c>
      <c r="D230" s="57">
        <v>0</v>
      </c>
      <c r="E230" s="58" t="str">
        <f t="shared" si="19"/>
        <v/>
      </c>
      <c r="F230" s="44">
        <f t="shared" si="16"/>
        <v>0</v>
      </c>
      <c r="G230" s="35">
        <v>0</v>
      </c>
      <c r="H230" s="197" t="s">
        <v>3198</v>
      </c>
      <c r="I230" s="104"/>
      <c r="J230" s="173">
        <v>0</v>
      </c>
      <c r="K230" s="173">
        <v>0</v>
      </c>
      <c r="L230" s="58" t="str">
        <f t="shared" si="17"/>
        <v/>
      </c>
      <c r="M230" s="44" t="str">
        <f t="shared" si="18"/>
        <v/>
      </c>
    </row>
    <row r="231" spans="1:13" ht="12" customHeight="1" x14ac:dyDescent="0.2">
      <c r="A231" s="171" t="s">
        <v>2709</v>
      </c>
      <c r="B231" s="34" t="s">
        <v>2710</v>
      </c>
      <c r="C231" s="57">
        <v>0</v>
      </c>
      <c r="D231" s="57">
        <v>0</v>
      </c>
      <c r="E231" s="58" t="str">
        <f t="shared" si="19"/>
        <v/>
      </c>
      <c r="F231" s="44">
        <f t="shared" si="16"/>
        <v>0</v>
      </c>
      <c r="G231" s="35">
        <v>2.0793175830890499E-3</v>
      </c>
      <c r="H231" s="197" t="s">
        <v>3198</v>
      </c>
      <c r="I231" s="104"/>
      <c r="J231" s="173">
        <v>0</v>
      </c>
      <c r="K231" s="173">
        <v>0</v>
      </c>
      <c r="L231" s="58" t="str">
        <f t="shared" si="17"/>
        <v/>
      </c>
      <c r="M231" s="44" t="str">
        <f t="shared" si="18"/>
        <v/>
      </c>
    </row>
    <row r="232" spans="1:13" ht="12" customHeight="1" x14ac:dyDescent="0.2">
      <c r="A232" s="171" t="s">
        <v>2711</v>
      </c>
      <c r="B232" s="34" t="s">
        <v>2712</v>
      </c>
      <c r="C232" s="57">
        <v>0</v>
      </c>
      <c r="D232" s="57">
        <v>0</v>
      </c>
      <c r="E232" s="58" t="str">
        <f t="shared" si="19"/>
        <v/>
      </c>
      <c r="F232" s="44">
        <f t="shared" si="16"/>
        <v>0</v>
      </c>
      <c r="G232" s="35">
        <v>0</v>
      </c>
      <c r="H232" s="197" t="s">
        <v>3198</v>
      </c>
      <c r="I232" s="104"/>
      <c r="J232" s="173">
        <v>0</v>
      </c>
      <c r="K232" s="173">
        <v>0</v>
      </c>
      <c r="L232" s="58" t="str">
        <f t="shared" si="17"/>
        <v/>
      </c>
      <c r="M232" s="44" t="str">
        <f t="shared" si="18"/>
        <v/>
      </c>
    </row>
    <row r="233" spans="1:13" ht="12" customHeight="1" x14ac:dyDescent="0.2">
      <c r="A233" s="171" t="s">
        <v>2713</v>
      </c>
      <c r="B233" s="34" t="s">
        <v>2714</v>
      </c>
      <c r="C233" s="57">
        <v>0</v>
      </c>
      <c r="D233" s="57">
        <v>0</v>
      </c>
      <c r="E233" s="58" t="str">
        <f t="shared" si="19"/>
        <v/>
      </c>
      <c r="F233" s="44">
        <f t="shared" si="16"/>
        <v>0</v>
      </c>
      <c r="G233" s="35">
        <v>8.4310770279187805E-3</v>
      </c>
      <c r="H233" s="197" t="s">
        <v>3198</v>
      </c>
      <c r="I233" s="104"/>
      <c r="J233" s="173">
        <v>0</v>
      </c>
      <c r="K233" s="173">
        <v>0</v>
      </c>
      <c r="L233" s="58" t="str">
        <f t="shared" si="17"/>
        <v/>
      </c>
      <c r="M233" s="44" t="str">
        <f t="shared" si="18"/>
        <v/>
      </c>
    </row>
    <row r="234" spans="1:13" ht="12" customHeight="1" x14ac:dyDescent="0.2">
      <c r="A234" s="171" t="s">
        <v>2715</v>
      </c>
      <c r="B234" s="34" t="s">
        <v>2716</v>
      </c>
      <c r="C234" s="57">
        <v>0</v>
      </c>
      <c r="D234" s="57">
        <v>0</v>
      </c>
      <c r="E234" s="58" t="str">
        <f t="shared" si="19"/>
        <v/>
      </c>
      <c r="F234" s="44">
        <f t="shared" si="16"/>
        <v>0</v>
      </c>
      <c r="G234" s="35">
        <v>0</v>
      </c>
      <c r="H234" s="197" t="s">
        <v>3198</v>
      </c>
      <c r="I234" s="104"/>
      <c r="J234" s="173">
        <v>0</v>
      </c>
      <c r="K234" s="173">
        <v>0</v>
      </c>
      <c r="L234" s="58" t="str">
        <f t="shared" si="17"/>
        <v/>
      </c>
      <c r="M234" s="44" t="str">
        <f t="shared" si="18"/>
        <v/>
      </c>
    </row>
    <row r="235" spans="1:13" ht="12" customHeight="1" x14ac:dyDescent="0.2">
      <c r="A235" s="171" t="s">
        <v>2717</v>
      </c>
      <c r="B235" s="34" t="s">
        <v>2718</v>
      </c>
      <c r="C235" s="57">
        <v>0</v>
      </c>
      <c r="D235" s="57">
        <v>0</v>
      </c>
      <c r="E235" s="58" t="str">
        <f t="shared" si="19"/>
        <v/>
      </c>
      <c r="F235" s="44">
        <f t="shared" si="16"/>
        <v>0</v>
      </c>
      <c r="G235" s="35">
        <v>0</v>
      </c>
      <c r="H235" s="197" t="s">
        <v>3198</v>
      </c>
      <c r="I235" s="104"/>
      <c r="J235" s="173">
        <v>0</v>
      </c>
      <c r="K235" s="173">
        <v>0</v>
      </c>
      <c r="L235" s="58" t="str">
        <f t="shared" si="17"/>
        <v/>
      </c>
      <c r="M235" s="44" t="str">
        <f t="shared" si="18"/>
        <v/>
      </c>
    </row>
    <row r="236" spans="1:13" ht="12" customHeight="1" x14ac:dyDescent="0.2">
      <c r="A236" s="171" t="s">
        <v>2719</v>
      </c>
      <c r="B236" s="34" t="s">
        <v>2720</v>
      </c>
      <c r="C236" s="57">
        <v>0</v>
      </c>
      <c r="D236" s="57">
        <v>0</v>
      </c>
      <c r="E236" s="58" t="str">
        <f t="shared" si="19"/>
        <v/>
      </c>
      <c r="F236" s="44">
        <f t="shared" si="16"/>
        <v>0</v>
      </c>
      <c r="G236" s="35">
        <v>0</v>
      </c>
      <c r="H236" s="197" t="s">
        <v>3198</v>
      </c>
      <c r="I236" s="104"/>
      <c r="J236" s="173">
        <v>0</v>
      </c>
      <c r="K236" s="173">
        <v>0</v>
      </c>
      <c r="L236" s="58" t="str">
        <f t="shared" si="17"/>
        <v/>
      </c>
      <c r="M236" s="44" t="str">
        <f t="shared" si="18"/>
        <v/>
      </c>
    </row>
    <row r="237" spans="1:13" ht="12" customHeight="1" x14ac:dyDescent="0.2">
      <c r="A237" s="171" t="s">
        <v>2721</v>
      </c>
      <c r="B237" s="34" t="s">
        <v>2722</v>
      </c>
      <c r="C237" s="57">
        <v>0</v>
      </c>
      <c r="D237" s="57">
        <v>0</v>
      </c>
      <c r="E237" s="58" t="str">
        <f t="shared" si="19"/>
        <v/>
      </c>
      <c r="F237" s="44">
        <f t="shared" si="16"/>
        <v>0</v>
      </c>
      <c r="G237" s="35">
        <v>0</v>
      </c>
      <c r="H237" s="197" t="s">
        <v>3198</v>
      </c>
      <c r="I237" s="104"/>
      <c r="J237" s="173">
        <v>0</v>
      </c>
      <c r="K237" s="173">
        <v>0</v>
      </c>
      <c r="L237" s="58" t="str">
        <f t="shared" si="17"/>
        <v/>
      </c>
      <c r="M237" s="44" t="str">
        <f t="shared" si="18"/>
        <v/>
      </c>
    </row>
    <row r="238" spans="1:13" ht="12" customHeight="1" x14ac:dyDescent="0.2">
      <c r="A238" s="171" t="s">
        <v>2725</v>
      </c>
      <c r="B238" s="34" t="s">
        <v>2726</v>
      </c>
      <c r="C238" s="57">
        <v>0</v>
      </c>
      <c r="D238" s="57">
        <v>0</v>
      </c>
      <c r="E238" s="58" t="str">
        <f t="shared" si="19"/>
        <v/>
      </c>
      <c r="F238" s="44">
        <f t="shared" si="16"/>
        <v>0</v>
      </c>
      <c r="G238" s="35">
        <v>0</v>
      </c>
      <c r="H238" s="197" t="s">
        <v>3198</v>
      </c>
      <c r="I238" s="104"/>
      <c r="J238" s="173">
        <v>0</v>
      </c>
      <c r="K238" s="173">
        <v>0</v>
      </c>
      <c r="L238" s="58" t="str">
        <f t="shared" si="17"/>
        <v/>
      </c>
      <c r="M238" s="44" t="str">
        <f t="shared" si="18"/>
        <v/>
      </c>
    </row>
    <row r="239" spans="1:13" ht="12" customHeight="1" x14ac:dyDescent="0.2">
      <c r="A239" s="171" t="s">
        <v>2727</v>
      </c>
      <c r="B239" s="34" t="s">
        <v>2728</v>
      </c>
      <c r="C239" s="57">
        <v>0</v>
      </c>
      <c r="D239" s="57">
        <v>0</v>
      </c>
      <c r="E239" s="58" t="str">
        <f t="shared" si="19"/>
        <v/>
      </c>
      <c r="F239" s="44">
        <f t="shared" si="16"/>
        <v>0</v>
      </c>
      <c r="G239" s="35">
        <v>0</v>
      </c>
      <c r="H239" s="197" t="s">
        <v>3198</v>
      </c>
      <c r="I239" s="104"/>
      <c r="J239" s="173">
        <v>0</v>
      </c>
      <c r="K239" s="173">
        <v>0</v>
      </c>
      <c r="L239" s="58" t="str">
        <f t="shared" si="17"/>
        <v/>
      </c>
      <c r="M239" s="44" t="str">
        <f t="shared" si="18"/>
        <v/>
      </c>
    </row>
    <row r="240" spans="1:13" ht="12" customHeight="1" x14ac:dyDescent="0.2">
      <c r="A240" s="171" t="s">
        <v>2729</v>
      </c>
      <c r="B240" s="34" t="s">
        <v>2730</v>
      </c>
      <c r="C240" s="57">
        <v>0</v>
      </c>
      <c r="D240" s="57">
        <v>0</v>
      </c>
      <c r="E240" s="58" t="str">
        <f t="shared" si="19"/>
        <v/>
      </c>
      <c r="F240" s="44">
        <f t="shared" si="16"/>
        <v>0</v>
      </c>
      <c r="G240" s="35">
        <v>0</v>
      </c>
      <c r="H240" s="197" t="s">
        <v>3198</v>
      </c>
      <c r="I240" s="104"/>
      <c r="J240" s="173">
        <v>0</v>
      </c>
      <c r="K240" s="173">
        <v>0</v>
      </c>
      <c r="L240" s="58" t="str">
        <f t="shared" si="17"/>
        <v/>
      </c>
      <c r="M240" s="44" t="str">
        <f t="shared" si="18"/>
        <v/>
      </c>
    </row>
    <row r="241" spans="1:13" ht="12" customHeight="1" x14ac:dyDescent="0.2">
      <c r="A241" s="171" t="s">
        <v>2731</v>
      </c>
      <c r="B241" s="34" t="s">
        <v>2732</v>
      </c>
      <c r="C241" s="57">
        <v>0</v>
      </c>
      <c r="D241" s="57">
        <v>0</v>
      </c>
      <c r="E241" s="58" t="str">
        <f t="shared" si="19"/>
        <v/>
      </c>
      <c r="F241" s="44">
        <f t="shared" si="16"/>
        <v>0</v>
      </c>
      <c r="G241" s="35">
        <v>0</v>
      </c>
      <c r="H241" s="197" t="s">
        <v>3198</v>
      </c>
      <c r="I241" s="104"/>
      <c r="J241" s="173">
        <v>0</v>
      </c>
      <c r="K241" s="173">
        <v>0</v>
      </c>
      <c r="L241" s="58" t="str">
        <f t="shared" si="17"/>
        <v/>
      </c>
      <c r="M241" s="44" t="str">
        <f t="shared" si="18"/>
        <v/>
      </c>
    </row>
    <row r="242" spans="1:13" ht="12" customHeight="1" x14ac:dyDescent="0.2">
      <c r="A242" s="171" t="s">
        <v>2733</v>
      </c>
      <c r="B242" s="34" t="s">
        <v>2734</v>
      </c>
      <c r="C242" s="57">
        <v>0</v>
      </c>
      <c r="D242" s="57">
        <v>0</v>
      </c>
      <c r="E242" s="58" t="str">
        <f t="shared" si="19"/>
        <v/>
      </c>
      <c r="F242" s="44">
        <f t="shared" si="16"/>
        <v>0</v>
      </c>
      <c r="G242" s="35">
        <v>0</v>
      </c>
      <c r="H242" s="197" t="s">
        <v>3198</v>
      </c>
      <c r="I242" s="104"/>
      <c r="J242" s="173">
        <v>0</v>
      </c>
      <c r="K242" s="173">
        <v>0</v>
      </c>
      <c r="L242" s="58" t="str">
        <f t="shared" si="17"/>
        <v/>
      </c>
      <c r="M242" s="44" t="str">
        <f t="shared" si="18"/>
        <v/>
      </c>
    </row>
    <row r="243" spans="1:13" ht="12" customHeight="1" x14ac:dyDescent="0.2">
      <c r="A243" s="171" t="s">
        <v>2735</v>
      </c>
      <c r="B243" s="34" t="s">
        <v>2736</v>
      </c>
      <c r="C243" s="57">
        <v>0</v>
      </c>
      <c r="D243" s="57">
        <v>0</v>
      </c>
      <c r="E243" s="58" t="str">
        <f t="shared" si="19"/>
        <v/>
      </c>
      <c r="F243" s="44">
        <f t="shared" si="16"/>
        <v>0</v>
      </c>
      <c r="G243" s="35">
        <v>0</v>
      </c>
      <c r="H243" s="197" t="s">
        <v>3198</v>
      </c>
      <c r="I243" s="104"/>
      <c r="J243" s="173">
        <v>0</v>
      </c>
      <c r="K243" s="173">
        <v>0</v>
      </c>
      <c r="L243" s="58" t="str">
        <f t="shared" si="17"/>
        <v/>
      </c>
      <c r="M243" s="44" t="str">
        <f t="shared" si="18"/>
        <v/>
      </c>
    </row>
    <row r="244" spans="1:13" ht="12" customHeight="1" x14ac:dyDescent="0.2">
      <c r="A244" s="171" t="s">
        <v>2737</v>
      </c>
      <c r="B244" s="34" t="s">
        <v>2738</v>
      </c>
      <c r="C244" s="57">
        <v>0</v>
      </c>
      <c r="D244" s="57">
        <v>0</v>
      </c>
      <c r="E244" s="58" t="str">
        <f t="shared" si="19"/>
        <v/>
      </c>
      <c r="F244" s="44">
        <f t="shared" si="16"/>
        <v>0</v>
      </c>
      <c r="G244" s="35">
        <v>0</v>
      </c>
      <c r="H244" s="197" t="s">
        <v>3198</v>
      </c>
      <c r="I244" s="104"/>
      <c r="J244" s="173">
        <v>0</v>
      </c>
      <c r="K244" s="173">
        <v>0</v>
      </c>
      <c r="L244" s="58" t="str">
        <f t="shared" si="17"/>
        <v/>
      </c>
      <c r="M244" s="44" t="str">
        <f t="shared" si="18"/>
        <v/>
      </c>
    </row>
    <row r="245" spans="1:13" ht="12" customHeight="1" x14ac:dyDescent="0.2">
      <c r="A245" s="171" t="s">
        <v>2739</v>
      </c>
      <c r="B245" s="34" t="s">
        <v>2740</v>
      </c>
      <c r="C245" s="57">
        <v>0</v>
      </c>
      <c r="D245" s="57">
        <v>0</v>
      </c>
      <c r="E245" s="58" t="str">
        <f t="shared" si="19"/>
        <v/>
      </c>
      <c r="F245" s="44">
        <f t="shared" si="16"/>
        <v>0</v>
      </c>
      <c r="G245" s="35">
        <v>0</v>
      </c>
      <c r="H245" s="197" t="s">
        <v>3198</v>
      </c>
      <c r="I245" s="104"/>
      <c r="J245" s="173">
        <v>0</v>
      </c>
      <c r="K245" s="173">
        <v>0</v>
      </c>
      <c r="L245" s="58" t="str">
        <f t="shared" si="17"/>
        <v/>
      </c>
      <c r="M245" s="44" t="str">
        <f t="shared" si="18"/>
        <v/>
      </c>
    </row>
    <row r="246" spans="1:13" ht="12" customHeight="1" x14ac:dyDescent="0.2">
      <c r="A246" s="171" t="s">
        <v>2741</v>
      </c>
      <c r="B246" s="34" t="s">
        <v>2742</v>
      </c>
      <c r="C246" s="57">
        <v>0</v>
      </c>
      <c r="D246" s="57">
        <v>0</v>
      </c>
      <c r="E246" s="58" t="str">
        <f t="shared" si="19"/>
        <v/>
      </c>
      <c r="F246" s="44">
        <f t="shared" si="16"/>
        <v>0</v>
      </c>
      <c r="G246" s="35">
        <v>0</v>
      </c>
      <c r="H246" s="197" t="s">
        <v>3198</v>
      </c>
      <c r="I246" s="104"/>
      <c r="J246" s="173">
        <v>0</v>
      </c>
      <c r="K246" s="173">
        <v>0</v>
      </c>
      <c r="L246" s="58" t="str">
        <f t="shared" si="17"/>
        <v/>
      </c>
      <c r="M246" s="44" t="str">
        <f t="shared" si="18"/>
        <v/>
      </c>
    </row>
    <row r="247" spans="1:13" ht="12" customHeight="1" x14ac:dyDescent="0.2">
      <c r="A247" s="171" t="s">
        <v>2743</v>
      </c>
      <c r="B247" s="34" t="s">
        <v>2744</v>
      </c>
      <c r="C247" s="57">
        <v>0</v>
      </c>
      <c r="D247" s="57">
        <v>0</v>
      </c>
      <c r="E247" s="58" t="str">
        <f t="shared" si="19"/>
        <v/>
      </c>
      <c r="F247" s="44">
        <f t="shared" si="16"/>
        <v>0</v>
      </c>
      <c r="G247" s="35">
        <v>0</v>
      </c>
      <c r="H247" s="197" t="s">
        <v>3198</v>
      </c>
      <c r="I247" s="104"/>
      <c r="J247" s="173">
        <v>0</v>
      </c>
      <c r="K247" s="173">
        <v>0</v>
      </c>
      <c r="L247" s="58" t="str">
        <f t="shared" si="17"/>
        <v/>
      </c>
      <c r="M247" s="44" t="str">
        <f t="shared" si="18"/>
        <v/>
      </c>
    </row>
    <row r="248" spans="1:13" ht="12" customHeight="1" x14ac:dyDescent="0.2">
      <c r="A248" s="171" t="s">
        <v>2745</v>
      </c>
      <c r="B248" s="34" t="s">
        <v>2746</v>
      </c>
      <c r="C248" s="57">
        <v>0</v>
      </c>
      <c r="D248" s="57">
        <v>0</v>
      </c>
      <c r="E248" s="58" t="str">
        <f t="shared" si="19"/>
        <v/>
      </c>
      <c r="F248" s="44">
        <f t="shared" si="16"/>
        <v>0</v>
      </c>
      <c r="G248" s="35">
        <v>0</v>
      </c>
      <c r="H248" s="197" t="s">
        <v>3198</v>
      </c>
      <c r="I248" s="104"/>
      <c r="J248" s="173">
        <v>0</v>
      </c>
      <c r="K248" s="173">
        <v>0</v>
      </c>
      <c r="L248" s="58" t="str">
        <f t="shared" si="17"/>
        <v/>
      </c>
      <c r="M248" s="44" t="str">
        <f t="shared" si="18"/>
        <v/>
      </c>
    </row>
    <row r="249" spans="1:13" ht="12" customHeight="1" x14ac:dyDescent="0.2">
      <c r="A249" s="171" t="s">
        <v>2747</v>
      </c>
      <c r="B249" s="34" t="s">
        <v>2748</v>
      </c>
      <c r="C249" s="57">
        <v>0</v>
      </c>
      <c r="D249" s="57">
        <v>0</v>
      </c>
      <c r="E249" s="58" t="str">
        <f t="shared" si="19"/>
        <v/>
      </c>
      <c r="F249" s="44">
        <f t="shared" si="16"/>
        <v>0</v>
      </c>
      <c r="G249" s="35">
        <v>2.13575680408086E-2</v>
      </c>
      <c r="H249" s="197" t="s">
        <v>3198</v>
      </c>
      <c r="I249" s="104"/>
      <c r="J249" s="173">
        <v>0</v>
      </c>
      <c r="K249" s="173">
        <v>0</v>
      </c>
      <c r="L249" s="58" t="str">
        <f t="shared" si="17"/>
        <v/>
      </c>
      <c r="M249" s="44" t="str">
        <f t="shared" si="18"/>
        <v/>
      </c>
    </row>
    <row r="250" spans="1:13" ht="12" customHeight="1" x14ac:dyDescent="0.2">
      <c r="A250" s="171" t="s">
        <v>2749</v>
      </c>
      <c r="B250" s="34" t="s">
        <v>2750</v>
      </c>
      <c r="C250" s="57">
        <v>0</v>
      </c>
      <c r="D250" s="57">
        <v>0</v>
      </c>
      <c r="E250" s="58" t="str">
        <f t="shared" si="19"/>
        <v/>
      </c>
      <c r="F250" s="44">
        <f t="shared" si="16"/>
        <v>0</v>
      </c>
      <c r="G250" s="35">
        <v>9.8016777789497692E-3</v>
      </c>
      <c r="H250" s="197" t="s">
        <v>3198</v>
      </c>
      <c r="I250" s="104"/>
      <c r="J250" s="173">
        <v>0</v>
      </c>
      <c r="K250" s="173">
        <v>0</v>
      </c>
      <c r="L250" s="58" t="str">
        <f t="shared" si="17"/>
        <v/>
      </c>
      <c r="M250" s="44" t="str">
        <f t="shared" si="18"/>
        <v/>
      </c>
    </row>
    <row r="251" spans="1:13" ht="12" customHeight="1" x14ac:dyDescent="0.2">
      <c r="A251" s="171" t="s">
        <v>2751</v>
      </c>
      <c r="B251" s="34" t="s">
        <v>2752</v>
      </c>
      <c r="C251" s="57">
        <v>0</v>
      </c>
      <c r="D251" s="57">
        <v>0</v>
      </c>
      <c r="E251" s="58" t="str">
        <f t="shared" ref="E251:E252" si="20">IF(ISERROR(C251/D251-1),"",IF((C251/D251-1)&gt;10000%,"",C251/D251-1))</f>
        <v/>
      </c>
      <c r="F251" s="44">
        <f t="shared" si="16"/>
        <v>0</v>
      </c>
      <c r="G251" s="35">
        <v>0</v>
      </c>
      <c r="H251" s="197" t="s">
        <v>3198</v>
      </c>
      <c r="I251" s="104"/>
      <c r="J251" s="173">
        <v>0</v>
      </c>
      <c r="K251" s="173">
        <v>0</v>
      </c>
      <c r="L251" s="58" t="str">
        <f t="shared" si="17"/>
        <v/>
      </c>
      <c r="M251" s="44" t="str">
        <f t="shared" si="18"/>
        <v/>
      </c>
    </row>
    <row r="252" spans="1:13" ht="12" customHeight="1" x14ac:dyDescent="0.2">
      <c r="A252" s="171" t="s">
        <v>2753</v>
      </c>
      <c r="B252" s="34" t="s">
        <v>2754</v>
      </c>
      <c r="C252" s="57">
        <v>0</v>
      </c>
      <c r="D252" s="57">
        <v>0</v>
      </c>
      <c r="E252" s="58" t="str">
        <f t="shared" si="20"/>
        <v/>
      </c>
      <c r="F252" s="44">
        <f t="shared" si="16"/>
        <v>0</v>
      </c>
      <c r="G252" s="35">
        <v>1.6275449149568998E-3</v>
      </c>
      <c r="H252" s="197" t="s">
        <v>3198</v>
      </c>
      <c r="I252" s="104"/>
      <c r="J252" s="173">
        <v>0</v>
      </c>
      <c r="K252" s="173">
        <v>0</v>
      </c>
      <c r="L252" s="58" t="str">
        <f t="shared" si="17"/>
        <v/>
      </c>
      <c r="M252" s="44" t="str">
        <f t="shared" si="18"/>
        <v/>
      </c>
    </row>
    <row r="253" spans="1:13" ht="12" customHeight="1" x14ac:dyDescent="0.2">
      <c r="A253" s="9"/>
      <c r="B253" s="55">
        <f>COUNTA(B7:B252)</f>
        <v>246</v>
      </c>
      <c r="C253" s="47">
        <f>SUM(C7:C252)</f>
        <v>349.27816904999975</v>
      </c>
      <c r="D253" s="47">
        <f>SUM(D7:D252)</f>
        <v>468.48687759000018</v>
      </c>
      <c r="E253" s="56">
        <f>IF(ISERROR(C253/D253-1),"",((C253/D253-1)))</f>
        <v>-0.2544547440757281</v>
      </c>
      <c r="F253" s="67">
        <f>SUM(F7:F252)</f>
        <v>1.0000000000000007</v>
      </c>
      <c r="G253" s="68">
        <f>SUM(G7:G252)</f>
        <v>26517.436294039253</v>
      </c>
      <c r="H253" s="92"/>
      <c r="I253" s="108"/>
      <c r="J253" s="66">
        <f>SUM(J7:J252)</f>
        <v>718.12664625000025</v>
      </c>
      <c r="K253" s="47">
        <f>SUM(K7:K252)</f>
        <v>869.68269965000036</v>
      </c>
      <c r="L253" s="56">
        <f>IF(ISERROR(J253/K253-1),"",((J253/K253-1)))</f>
        <v>-0.17426591728338747</v>
      </c>
      <c r="M253" s="36">
        <f>IF(ISERROR(J253/C253),"",(J253/C253))</f>
        <v>2.0560307224560583</v>
      </c>
    </row>
    <row r="254" spans="1:13" ht="12" customHeight="1" x14ac:dyDescent="0.2">
      <c r="A254" s="10"/>
      <c r="B254" s="17"/>
      <c r="C254" s="17"/>
      <c r="D254" s="69"/>
      <c r="E254" s="70"/>
      <c r="F254" s="37"/>
      <c r="G254" s="17"/>
      <c r="H254" s="8"/>
      <c r="J254" s="69"/>
      <c r="K254" s="69"/>
      <c r="L254" s="70"/>
    </row>
    <row r="255" spans="1:13" ht="12" customHeight="1" x14ac:dyDescent="0.2">
      <c r="A255" s="39" t="s">
        <v>240</v>
      </c>
      <c r="B255" s="17"/>
      <c r="C255" s="17"/>
      <c r="D255" s="69"/>
      <c r="E255" s="70"/>
      <c r="F255" s="17"/>
      <c r="G255" s="17"/>
      <c r="H255" s="8"/>
      <c r="J255" s="69"/>
      <c r="K255" s="69"/>
      <c r="L255" s="70"/>
    </row>
    <row r="256" spans="1:13" ht="12" customHeight="1" x14ac:dyDescent="0.2">
      <c r="A256" s="51" t="s">
        <v>2479</v>
      </c>
      <c r="B256" s="10"/>
      <c r="C256" s="69"/>
      <c r="D256" s="69"/>
      <c r="E256" s="70"/>
      <c r="F256" s="17"/>
      <c r="G256" s="17"/>
      <c r="H256" s="8"/>
      <c r="J256" s="69"/>
      <c r="K256" s="69"/>
      <c r="L256" s="70"/>
    </row>
    <row r="257" spans="1:12" ht="12" customHeight="1" x14ac:dyDescent="0.2">
      <c r="A257" s="10"/>
      <c r="B257" s="10"/>
      <c r="C257" s="69"/>
      <c r="D257" s="69"/>
      <c r="E257" s="70"/>
      <c r="F257" s="17"/>
      <c r="G257" s="17"/>
      <c r="H257" s="8"/>
      <c r="J257" s="69"/>
      <c r="K257" s="69"/>
      <c r="L257" s="70"/>
    </row>
    <row r="258" spans="1:12" ht="12" customHeight="1" x14ac:dyDescent="0.2">
      <c r="A258" s="11" t="s">
        <v>47</v>
      </c>
      <c r="B258" s="10"/>
      <c r="C258" s="69"/>
      <c r="D258" s="69"/>
      <c r="E258" s="70"/>
      <c r="F258" s="11"/>
      <c r="G258" s="17"/>
      <c r="H258" s="8"/>
      <c r="J258" s="69"/>
      <c r="K258" s="69"/>
      <c r="L258" s="70"/>
    </row>
    <row r="259" spans="1:12" ht="12" customHeight="1" x14ac:dyDescent="0.2"/>
    <row r="260" spans="1:12" ht="12" customHeight="1" x14ac:dyDescent="0.2"/>
    <row r="261" spans="1:12" ht="12" customHeight="1" x14ac:dyDescent="0.2"/>
    <row r="262" spans="1:12" ht="12" customHeight="1" x14ac:dyDescent="0.2"/>
    <row r="263" spans="1:12" ht="12" customHeight="1" x14ac:dyDescent="0.2"/>
    <row r="264" spans="1:12" ht="12" customHeight="1" x14ac:dyDescent="0.2"/>
    <row r="265" spans="1:12" ht="12" customHeight="1" x14ac:dyDescent="0.2"/>
    <row r="266" spans="1:12" ht="12" customHeight="1" x14ac:dyDescent="0.2"/>
    <row r="267" spans="1:12" ht="12" customHeight="1" x14ac:dyDescent="0.2"/>
    <row r="268" spans="1:12" ht="12" customHeight="1" x14ac:dyDescent="0.2"/>
    <row r="269" spans="1:12" ht="12" customHeight="1" x14ac:dyDescent="0.2"/>
    <row r="270" spans="1:12" ht="12" customHeight="1" x14ac:dyDescent="0.2"/>
    <row r="271" spans="1:12" ht="12" customHeight="1" x14ac:dyDescent="0.2"/>
    <row r="272" spans="1:12" ht="12" customHeight="1" x14ac:dyDescent="0.2"/>
    <row r="273" ht="12" customHeight="1" x14ac:dyDescent="0.2"/>
    <row r="274" ht="12" customHeight="1" x14ac:dyDescent="0.2"/>
    <row r="275" ht="12" customHeight="1" x14ac:dyDescent="0.2"/>
  </sheetData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155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4" bestFit="1" customWidth="1"/>
    <col min="2" max="2" width="12.42578125" style="74" bestFit="1" customWidth="1"/>
    <col min="3" max="4" width="11.42578125" style="39" customWidth="1"/>
    <col min="5" max="5" width="11.85546875" style="39" customWidth="1"/>
    <col min="6" max="6" width="13.5703125" style="74" customWidth="1"/>
    <col min="7" max="8" width="11.42578125" style="76" customWidth="1"/>
    <col min="9" max="9" width="10" style="72" customWidth="1"/>
    <col min="10" max="11" width="11.85546875" style="72" customWidth="1"/>
    <col min="12" max="12" width="12.7109375" style="72" customWidth="1"/>
    <col min="13" max="13" width="11" style="72" customWidth="1"/>
    <col min="14" max="16384" width="9.140625" style="72"/>
  </cols>
  <sheetData>
    <row r="1" spans="1:20" s="75" customFormat="1" ht="26.25" x14ac:dyDescent="0.2">
      <c r="A1" s="73" t="s">
        <v>724</v>
      </c>
      <c r="B1" s="159"/>
      <c r="C1" s="192"/>
      <c r="D1" s="39"/>
      <c r="E1" s="39"/>
      <c r="F1" s="74"/>
      <c r="G1" s="76"/>
      <c r="H1" s="76"/>
    </row>
    <row r="2" spans="1:20" s="75" customFormat="1" ht="15.75" customHeight="1" x14ac:dyDescent="0.2">
      <c r="A2" s="6" t="s">
        <v>2788</v>
      </c>
      <c r="B2" s="71"/>
      <c r="C2" s="71"/>
      <c r="D2" s="71"/>
      <c r="E2" s="71"/>
      <c r="F2" s="74"/>
      <c r="G2" s="76"/>
      <c r="H2" s="76"/>
    </row>
    <row r="3" spans="1:20" s="75" customFormat="1" ht="12" x14ac:dyDescent="0.2">
      <c r="A3" s="74"/>
      <c r="B3" s="74"/>
      <c r="C3" s="39"/>
      <c r="D3" s="39"/>
      <c r="E3" s="39"/>
      <c r="F3" s="74"/>
      <c r="G3" s="76"/>
      <c r="H3" s="76"/>
      <c r="N3" s="74"/>
      <c r="O3" s="39"/>
      <c r="P3" s="39"/>
      <c r="Q3" s="39"/>
      <c r="R3" s="74"/>
      <c r="S3" s="76"/>
      <c r="T3" s="76"/>
    </row>
    <row r="4" spans="1:20" ht="12" customHeight="1" x14ac:dyDescent="0.2">
      <c r="I4" s="75"/>
      <c r="J4" s="75"/>
      <c r="K4" s="75"/>
      <c r="L4" s="75"/>
      <c r="M4" s="75"/>
      <c r="O4"/>
      <c r="P4"/>
      <c r="Q4"/>
      <c r="R4"/>
    </row>
    <row r="5" spans="1:20" s="7" customFormat="1" ht="30" customHeight="1" x14ac:dyDescent="0.2">
      <c r="A5" s="122" t="s">
        <v>725</v>
      </c>
      <c r="B5" s="123" t="s">
        <v>76</v>
      </c>
      <c r="C5" s="205" t="s">
        <v>504</v>
      </c>
      <c r="D5" s="206"/>
      <c r="E5" s="207"/>
      <c r="F5" s="124"/>
      <c r="G5" s="123" t="s">
        <v>238</v>
      </c>
      <c r="H5" s="125" t="s">
        <v>137</v>
      </c>
      <c r="J5" s="210" t="s">
        <v>1224</v>
      </c>
      <c r="K5" s="211"/>
      <c r="L5" s="212"/>
      <c r="M5" s="127"/>
    </row>
    <row r="6" spans="1:20" s="33" customFormat="1" ht="21.95" customHeight="1" x14ac:dyDescent="0.2">
      <c r="A6" s="96"/>
      <c r="B6" s="97"/>
      <c r="C6" s="141" t="s">
        <v>2791</v>
      </c>
      <c r="D6" s="62" t="s">
        <v>2771</v>
      </c>
      <c r="E6" s="63" t="s">
        <v>73</v>
      </c>
      <c r="F6" s="94" t="s">
        <v>74</v>
      </c>
      <c r="G6" s="94" t="s">
        <v>239</v>
      </c>
      <c r="H6" s="152">
        <v>100000</v>
      </c>
      <c r="J6" s="141" t="s">
        <v>2791</v>
      </c>
      <c r="K6" s="62" t="s">
        <v>2771</v>
      </c>
      <c r="L6" s="63" t="s">
        <v>73</v>
      </c>
      <c r="M6" s="120" t="s">
        <v>75</v>
      </c>
      <c r="O6" s="129"/>
      <c r="P6" s="129"/>
      <c r="Q6" s="129"/>
      <c r="R6" s="129"/>
    </row>
    <row r="7" spans="1:20" ht="12" customHeight="1" x14ac:dyDescent="0.2">
      <c r="A7" s="77" t="s">
        <v>1438</v>
      </c>
      <c r="B7" s="77" t="s">
        <v>1439</v>
      </c>
      <c r="C7" s="173">
        <v>10.4277102</v>
      </c>
      <c r="D7" s="173">
        <v>15.8237316</v>
      </c>
      <c r="E7" s="58">
        <f t="shared" ref="E7:E38" si="0">IF(ISERROR(C7/D7-1),"",IF((C7/D7-1)&gt;10000%,"",C7/D7-1))</f>
        <v>-0.341008147534555</v>
      </c>
      <c r="F7" s="78">
        <f t="shared" ref="F7:F38" si="1">C7/$C$139</f>
        <v>0.2477311920401663</v>
      </c>
      <c r="G7" s="134">
        <v>13.279620359999999</v>
      </c>
      <c r="H7" s="194">
        <v>54.54638095238095</v>
      </c>
      <c r="I7"/>
      <c r="J7" s="187">
        <v>1.1539755</v>
      </c>
      <c r="K7" s="189">
        <v>0.38361360999999999</v>
      </c>
      <c r="L7" s="58">
        <f t="shared" ref="L7:L38" si="2">IF(ISERROR(J7/K7-1),"",IF((J7/K7-1)&gt;10000%,"",J7/K7-1))</f>
        <v>2.0081714254090204</v>
      </c>
      <c r="M7" s="58">
        <f t="shared" ref="M7:M38" si="3">IF(ISERROR(J7/C7),"",IF(J7/C7&gt;10000%,"",J7/C7))</f>
        <v>0.11066432398552849</v>
      </c>
      <c r="O7"/>
      <c r="P7"/>
      <c r="Q7"/>
      <c r="R7"/>
    </row>
    <row r="8" spans="1:20" ht="12" customHeight="1" x14ac:dyDescent="0.2">
      <c r="A8" s="77" t="s">
        <v>1441</v>
      </c>
      <c r="B8" s="77" t="s">
        <v>1442</v>
      </c>
      <c r="C8" s="173">
        <v>6.8677090599999993</v>
      </c>
      <c r="D8" s="173">
        <v>4.6283088600000006</v>
      </c>
      <c r="E8" s="58">
        <f t="shared" si="0"/>
        <v>0.48384847851316448</v>
      </c>
      <c r="F8" s="78">
        <f t="shared" si="1"/>
        <v>0.16315621736580768</v>
      </c>
      <c r="G8" s="134">
        <v>16.066008249999999</v>
      </c>
      <c r="H8" s="194">
        <v>33.04038095238095</v>
      </c>
      <c r="I8"/>
      <c r="J8" s="187">
        <v>1.0666276299999999</v>
      </c>
      <c r="K8" s="189">
        <v>0.63134047999999998</v>
      </c>
      <c r="L8" s="58">
        <f t="shared" si="2"/>
        <v>0.6894649777565347</v>
      </c>
      <c r="M8" s="58">
        <f t="shared" si="3"/>
        <v>0.15531054397927568</v>
      </c>
      <c r="O8"/>
      <c r="P8"/>
      <c r="Q8"/>
      <c r="R8"/>
    </row>
    <row r="9" spans="1:20" ht="12" customHeight="1" x14ac:dyDescent="0.2">
      <c r="A9" s="77" t="s">
        <v>1765</v>
      </c>
      <c r="B9" s="77" t="s">
        <v>1760</v>
      </c>
      <c r="C9" s="173">
        <v>3.8409138399999998</v>
      </c>
      <c r="D9" s="173">
        <v>1.7390888500000001</v>
      </c>
      <c r="E9" s="58">
        <f t="shared" si="0"/>
        <v>1.2085782678671073</v>
      </c>
      <c r="F9" s="78">
        <f t="shared" si="1"/>
        <v>9.1248619865440111E-2</v>
      </c>
      <c r="G9" s="134">
        <v>20.684085674617499</v>
      </c>
      <c r="H9" s="194">
        <v>154.75885714285721</v>
      </c>
      <c r="I9"/>
      <c r="J9" s="187">
        <v>0</v>
      </c>
      <c r="K9" s="189">
        <v>0</v>
      </c>
      <c r="L9" s="58" t="str">
        <f t="shared" si="2"/>
        <v/>
      </c>
      <c r="M9" s="58">
        <f t="shared" si="3"/>
        <v>0</v>
      </c>
      <c r="O9"/>
      <c r="P9"/>
      <c r="Q9"/>
      <c r="R9"/>
    </row>
    <row r="10" spans="1:20" ht="12" customHeight="1" x14ac:dyDescent="0.2">
      <c r="A10" s="77" t="s">
        <v>852</v>
      </c>
      <c r="B10" s="77" t="s">
        <v>853</v>
      </c>
      <c r="C10" s="173">
        <v>3.2673668399999998</v>
      </c>
      <c r="D10" s="173">
        <v>5.5823743499999994</v>
      </c>
      <c r="E10" s="58">
        <f t="shared" si="0"/>
        <v>-0.41469943877912807</v>
      </c>
      <c r="F10" s="78">
        <f t="shared" si="1"/>
        <v>7.7622859341230185E-2</v>
      </c>
      <c r="G10" s="134">
        <v>0.58380522000000001</v>
      </c>
      <c r="H10" s="194">
        <v>336.78757142857143</v>
      </c>
      <c r="I10"/>
      <c r="J10" s="187">
        <v>0</v>
      </c>
      <c r="K10" s="189">
        <v>0</v>
      </c>
      <c r="L10" s="58" t="str">
        <f t="shared" si="2"/>
        <v/>
      </c>
      <c r="M10" s="58">
        <f t="shared" si="3"/>
        <v>0</v>
      </c>
      <c r="O10"/>
      <c r="P10"/>
      <c r="Q10"/>
      <c r="R10"/>
    </row>
    <row r="11" spans="1:20" ht="12" customHeight="1" x14ac:dyDescent="0.2">
      <c r="A11" s="77" t="s">
        <v>1031</v>
      </c>
      <c r="B11" s="77" t="s">
        <v>1032</v>
      </c>
      <c r="C11" s="173">
        <v>2.18661555</v>
      </c>
      <c r="D11" s="173">
        <v>1.7574650000000001E-2</v>
      </c>
      <c r="E11" s="58" t="str">
        <f t="shared" si="0"/>
        <v/>
      </c>
      <c r="F11" s="78">
        <f t="shared" si="1"/>
        <v>5.194744256846185E-2</v>
      </c>
      <c r="G11" s="134">
        <v>0.15241375599999998</v>
      </c>
      <c r="H11" s="194" t="s">
        <v>3198</v>
      </c>
      <c r="I11"/>
      <c r="J11" s="187">
        <v>7.1296E-4</v>
      </c>
      <c r="K11" s="189">
        <v>0</v>
      </c>
      <c r="L11" s="58" t="str">
        <f t="shared" si="2"/>
        <v/>
      </c>
      <c r="M11" s="58">
        <f t="shared" si="3"/>
        <v>3.2605640255325177E-4</v>
      </c>
      <c r="O11"/>
      <c r="P11"/>
      <c r="Q11"/>
      <c r="R11"/>
    </row>
    <row r="12" spans="1:20" ht="12" customHeight="1" x14ac:dyDescent="0.2">
      <c r="A12" s="77" t="s">
        <v>1491</v>
      </c>
      <c r="B12" s="77" t="s">
        <v>1487</v>
      </c>
      <c r="C12" s="173">
        <v>2.0111443499999999</v>
      </c>
      <c r="D12" s="173">
        <v>8.5249249000000002</v>
      </c>
      <c r="E12" s="58">
        <f t="shared" si="0"/>
        <v>-0.76408656104407446</v>
      </c>
      <c r="F12" s="78">
        <f t="shared" si="1"/>
        <v>4.7778771910092534E-2</v>
      </c>
      <c r="G12" s="134">
        <v>7.9308502783838994</v>
      </c>
      <c r="H12" s="194">
        <v>34.45509523809524</v>
      </c>
      <c r="I12"/>
      <c r="J12" s="187">
        <v>5.7922600000000005E-3</v>
      </c>
      <c r="K12" s="189">
        <v>0.27907880000000002</v>
      </c>
      <c r="L12" s="58">
        <f t="shared" si="2"/>
        <v>-0.97924507343445655</v>
      </c>
      <c r="M12" s="58">
        <f t="shared" si="3"/>
        <v>2.8800816808599544E-3</v>
      </c>
      <c r="O12"/>
      <c r="P12"/>
      <c r="Q12"/>
      <c r="R12"/>
    </row>
    <row r="13" spans="1:20" ht="12" customHeight="1" x14ac:dyDescent="0.2">
      <c r="A13" s="77" t="s">
        <v>499</v>
      </c>
      <c r="B13" s="77" t="s">
        <v>491</v>
      </c>
      <c r="C13" s="173">
        <v>1.40156006</v>
      </c>
      <c r="D13" s="173">
        <v>5.6726942100000004</v>
      </c>
      <c r="E13" s="58">
        <f t="shared" si="0"/>
        <v>-0.75292867760626214</v>
      </c>
      <c r="F13" s="78">
        <f t="shared" si="1"/>
        <v>3.3296873208049742E-2</v>
      </c>
      <c r="G13" s="134">
        <v>25.188737320000001</v>
      </c>
      <c r="H13" s="194">
        <v>217.36138095238101</v>
      </c>
      <c r="I13"/>
      <c r="J13" s="187">
        <v>0.74745035999999998</v>
      </c>
      <c r="K13" s="189">
        <v>6.3021244699999999</v>
      </c>
      <c r="L13" s="58">
        <f t="shared" si="2"/>
        <v>-0.88139708068952183</v>
      </c>
      <c r="M13" s="58">
        <f t="shared" si="3"/>
        <v>0.53329884414657192</v>
      </c>
      <c r="O13"/>
      <c r="P13"/>
      <c r="Q13"/>
      <c r="R13"/>
    </row>
    <row r="14" spans="1:20" ht="12" customHeight="1" x14ac:dyDescent="0.2">
      <c r="A14" s="77" t="s">
        <v>891</v>
      </c>
      <c r="B14" s="77" t="s">
        <v>892</v>
      </c>
      <c r="C14" s="173">
        <v>1.3013707400000001</v>
      </c>
      <c r="D14" s="173">
        <v>1.2787E-3</v>
      </c>
      <c r="E14" s="58" t="str">
        <f t="shared" si="0"/>
        <v/>
      </c>
      <c r="F14" s="78">
        <f t="shared" si="1"/>
        <v>3.0916674756303962E-2</v>
      </c>
      <c r="G14" s="134">
        <v>2.784754E-2</v>
      </c>
      <c r="H14" s="194" t="s">
        <v>3198</v>
      </c>
      <c r="I14"/>
      <c r="J14" s="187">
        <v>0</v>
      </c>
      <c r="K14" s="189">
        <v>0</v>
      </c>
      <c r="L14" s="58" t="str">
        <f t="shared" si="2"/>
        <v/>
      </c>
      <c r="M14" s="58">
        <f t="shared" si="3"/>
        <v>0</v>
      </c>
      <c r="O14"/>
      <c r="P14"/>
      <c r="Q14"/>
      <c r="R14"/>
    </row>
    <row r="15" spans="1:20" ht="12" customHeight="1" x14ac:dyDescent="0.2">
      <c r="A15" s="77" t="s">
        <v>1480</v>
      </c>
      <c r="B15" s="77" t="s">
        <v>1481</v>
      </c>
      <c r="C15" s="173">
        <v>1.28710597</v>
      </c>
      <c r="D15" s="173">
        <v>0</v>
      </c>
      <c r="E15" s="58" t="str">
        <f t="shared" si="0"/>
        <v/>
      </c>
      <c r="F15" s="78">
        <f t="shared" si="1"/>
        <v>3.0577786504856506E-2</v>
      </c>
      <c r="G15" s="134">
        <v>4.2828789999999999E-2</v>
      </c>
      <c r="H15" s="194" t="s">
        <v>3198</v>
      </c>
      <c r="I15"/>
      <c r="J15" s="187">
        <v>0</v>
      </c>
      <c r="K15" s="189">
        <v>0</v>
      </c>
      <c r="L15" s="58" t="str">
        <f t="shared" si="2"/>
        <v/>
      </c>
      <c r="M15" s="58">
        <f t="shared" si="3"/>
        <v>0</v>
      </c>
      <c r="O15"/>
      <c r="P15"/>
      <c r="Q15"/>
      <c r="R15"/>
    </row>
    <row r="16" spans="1:20" ht="12" customHeight="1" x14ac:dyDescent="0.2">
      <c r="A16" s="77" t="s">
        <v>1504</v>
      </c>
      <c r="B16" s="77" t="s">
        <v>1505</v>
      </c>
      <c r="C16" s="173">
        <v>1.0958247700000001</v>
      </c>
      <c r="D16" s="173">
        <v>0.73762274999999999</v>
      </c>
      <c r="E16" s="58">
        <f t="shared" si="0"/>
        <v>0.48561682784323024</v>
      </c>
      <c r="F16" s="78">
        <f t="shared" si="1"/>
        <v>2.6033517553953608E-2</v>
      </c>
      <c r="G16" s="134">
        <v>67.995739024250696</v>
      </c>
      <c r="H16" s="194">
        <v>10.990714285714279</v>
      </c>
      <c r="I16"/>
      <c r="J16" s="187">
        <v>6.1540800000000001E-3</v>
      </c>
      <c r="K16" s="189">
        <v>2.2875570000000001E-2</v>
      </c>
      <c r="L16" s="58">
        <f t="shared" si="2"/>
        <v>-0.73097588387961476</v>
      </c>
      <c r="M16" s="58">
        <f t="shared" si="3"/>
        <v>5.6159343797275172E-3</v>
      </c>
      <c r="O16"/>
      <c r="P16"/>
      <c r="Q16"/>
      <c r="R16"/>
    </row>
    <row r="17" spans="1:18" ht="12" customHeight="1" x14ac:dyDescent="0.2">
      <c r="A17" s="77" t="s">
        <v>1766</v>
      </c>
      <c r="B17" s="77" t="s">
        <v>1761</v>
      </c>
      <c r="C17" s="173">
        <v>0.78677103000000004</v>
      </c>
      <c r="D17" s="173">
        <v>0.40480006000000002</v>
      </c>
      <c r="E17" s="58">
        <f t="shared" si="0"/>
        <v>0.94360403503892765</v>
      </c>
      <c r="F17" s="78">
        <f t="shared" si="1"/>
        <v>1.8691325457488209E-2</v>
      </c>
      <c r="G17" s="134">
        <v>8.9428955793520011</v>
      </c>
      <c r="H17" s="194">
        <v>167.2899523809524</v>
      </c>
      <c r="I17"/>
      <c r="J17" s="187">
        <v>0</v>
      </c>
      <c r="K17" s="189">
        <v>4.1340000000000001E-5</v>
      </c>
      <c r="L17" s="58">
        <f t="shared" si="2"/>
        <v>-1</v>
      </c>
      <c r="M17" s="58">
        <f t="shared" si="3"/>
        <v>0</v>
      </c>
      <c r="O17"/>
      <c r="P17"/>
      <c r="Q17"/>
      <c r="R17"/>
    </row>
    <row r="18" spans="1:18" ht="12" customHeight="1" x14ac:dyDescent="0.2">
      <c r="A18" s="77" t="s">
        <v>3197</v>
      </c>
      <c r="B18" s="77" t="s">
        <v>1443</v>
      </c>
      <c r="C18" s="173">
        <v>0.74413425</v>
      </c>
      <c r="D18" s="173">
        <v>1.0700325500000001</v>
      </c>
      <c r="E18" s="58">
        <f t="shared" si="0"/>
        <v>-0.3045685853201382</v>
      </c>
      <c r="F18" s="78">
        <f t="shared" si="1"/>
        <v>1.7678403144576756E-2</v>
      </c>
      <c r="G18" s="134">
        <v>7.8603485700000002</v>
      </c>
      <c r="H18" s="194">
        <v>215.052619047619</v>
      </c>
      <c r="I18"/>
      <c r="J18" s="187">
        <v>2.1451150000000002E-2</v>
      </c>
      <c r="K18" s="189">
        <v>9.3913000000000004E-4</v>
      </c>
      <c r="L18" s="58">
        <f t="shared" si="2"/>
        <v>21.841512889589303</v>
      </c>
      <c r="M18" s="58">
        <f t="shared" si="3"/>
        <v>2.8826989215991607E-2</v>
      </c>
      <c r="O18"/>
      <c r="P18"/>
      <c r="Q18"/>
      <c r="R18"/>
    </row>
    <row r="19" spans="1:18" ht="12" customHeight="1" x14ac:dyDescent="0.2">
      <c r="A19" s="77" t="s">
        <v>889</v>
      </c>
      <c r="B19" s="77" t="s">
        <v>890</v>
      </c>
      <c r="C19" s="173">
        <v>0.70553999999999994</v>
      </c>
      <c r="D19" s="173">
        <v>7.9991300000000001E-3</v>
      </c>
      <c r="E19" s="58">
        <f t="shared" si="0"/>
        <v>87.202091977502548</v>
      </c>
      <c r="F19" s="78">
        <f t="shared" si="1"/>
        <v>1.6761519248206468E-2</v>
      </c>
      <c r="G19" s="134">
        <v>1.0190128000000001E-2</v>
      </c>
      <c r="H19" s="194" t="s">
        <v>3198</v>
      </c>
      <c r="I19"/>
      <c r="J19" s="187">
        <v>0</v>
      </c>
      <c r="K19" s="189">
        <v>0</v>
      </c>
      <c r="L19" s="58" t="str">
        <f t="shared" si="2"/>
        <v/>
      </c>
      <c r="M19" s="58">
        <f t="shared" si="3"/>
        <v>0</v>
      </c>
      <c r="O19"/>
      <c r="P19"/>
      <c r="Q19"/>
      <c r="R19"/>
    </row>
    <row r="20" spans="1:18" ht="12" customHeight="1" x14ac:dyDescent="0.2">
      <c r="A20" s="77" t="s">
        <v>1536</v>
      </c>
      <c r="B20" s="77" t="s">
        <v>1537</v>
      </c>
      <c r="C20" s="173">
        <v>0.65176434999999999</v>
      </c>
      <c r="D20" s="173">
        <v>1.6394231000000001</v>
      </c>
      <c r="E20" s="58">
        <f t="shared" si="0"/>
        <v>-0.60244286542015912</v>
      </c>
      <c r="F20" s="78">
        <f t="shared" si="1"/>
        <v>1.548397071437449E-2</v>
      </c>
      <c r="G20" s="134">
        <v>9.0502682300000004</v>
      </c>
      <c r="H20" s="194">
        <v>297.34095238095239</v>
      </c>
      <c r="I20"/>
      <c r="J20" s="187">
        <v>1.15651992</v>
      </c>
      <c r="K20" s="189">
        <v>0.13673511999999999</v>
      </c>
      <c r="L20" s="58">
        <f t="shared" si="2"/>
        <v>7.4581043992209182</v>
      </c>
      <c r="M20" s="58">
        <f t="shared" si="3"/>
        <v>1.7744448894757745</v>
      </c>
      <c r="O20"/>
      <c r="P20"/>
      <c r="Q20"/>
      <c r="R20"/>
    </row>
    <row r="21" spans="1:18" ht="12" customHeight="1" x14ac:dyDescent="0.2">
      <c r="A21" s="77" t="s">
        <v>1627</v>
      </c>
      <c r="B21" s="77" t="s">
        <v>1628</v>
      </c>
      <c r="C21" s="173">
        <v>0.62170517000000003</v>
      </c>
      <c r="D21" s="173">
        <v>1.51111551</v>
      </c>
      <c r="E21" s="58">
        <f t="shared" si="0"/>
        <v>-0.58857865868903692</v>
      </c>
      <c r="F21" s="78">
        <f t="shared" si="1"/>
        <v>1.476985454214428E-2</v>
      </c>
      <c r="G21" s="134">
        <v>18.660672081071073</v>
      </c>
      <c r="H21" s="194">
        <v>197.10861904761899</v>
      </c>
      <c r="I21"/>
      <c r="J21" s="187">
        <v>0.16481595999999998</v>
      </c>
      <c r="K21" s="189">
        <v>0.10573739</v>
      </c>
      <c r="L21" s="58">
        <f t="shared" si="2"/>
        <v>0.55872922530052982</v>
      </c>
      <c r="M21" s="58">
        <f t="shared" si="3"/>
        <v>0.2651030873685673</v>
      </c>
      <c r="O21"/>
      <c r="P21"/>
      <c r="Q21"/>
      <c r="R21"/>
    </row>
    <row r="22" spans="1:18" ht="12" customHeight="1" x14ac:dyDescent="0.2">
      <c r="A22" s="77" t="s">
        <v>861</v>
      </c>
      <c r="B22" s="77" t="s">
        <v>862</v>
      </c>
      <c r="C22" s="173">
        <v>0.60333499999999995</v>
      </c>
      <c r="D22" s="173">
        <v>0.16574812999999999</v>
      </c>
      <c r="E22" s="58">
        <f t="shared" si="0"/>
        <v>2.640071233382844</v>
      </c>
      <c r="F22" s="78">
        <f t="shared" si="1"/>
        <v>1.4333434271078393E-2</v>
      </c>
      <c r="G22" s="134">
        <v>0.43674390800000001</v>
      </c>
      <c r="H22" s="194" t="s">
        <v>3198</v>
      </c>
      <c r="I22"/>
      <c r="J22" s="187">
        <v>0</v>
      </c>
      <c r="K22" s="189">
        <v>0.15046467999999999</v>
      </c>
      <c r="L22" s="58">
        <f t="shared" si="2"/>
        <v>-1</v>
      </c>
      <c r="M22" s="58">
        <f t="shared" si="3"/>
        <v>0</v>
      </c>
      <c r="O22"/>
      <c r="P22"/>
      <c r="Q22"/>
      <c r="R22"/>
    </row>
    <row r="23" spans="1:18" ht="12" customHeight="1" x14ac:dyDescent="0.2">
      <c r="A23" s="77" t="s">
        <v>496</v>
      </c>
      <c r="B23" s="77" t="s">
        <v>488</v>
      </c>
      <c r="C23" s="173">
        <v>0.40298628999999997</v>
      </c>
      <c r="D23" s="173">
        <v>0.18176079000000001</v>
      </c>
      <c r="E23" s="58">
        <f t="shared" si="0"/>
        <v>1.2171244414155549</v>
      </c>
      <c r="F23" s="78">
        <f t="shared" si="1"/>
        <v>9.5737484148288032E-3</v>
      </c>
      <c r="G23" s="134">
        <v>43.591803749999997</v>
      </c>
      <c r="H23" s="194">
        <v>302.73133333333328</v>
      </c>
      <c r="I23"/>
      <c r="J23" s="187">
        <v>0.32369505999999998</v>
      </c>
      <c r="K23" s="189">
        <v>0.19541017000000002</v>
      </c>
      <c r="L23" s="58">
        <f t="shared" si="2"/>
        <v>0.6564903454103741</v>
      </c>
      <c r="M23" s="58">
        <f t="shared" si="3"/>
        <v>0.80324087452205883</v>
      </c>
      <c r="O23"/>
      <c r="P23"/>
      <c r="Q23"/>
      <c r="R23"/>
    </row>
    <row r="24" spans="1:18" ht="12" customHeight="1" x14ac:dyDescent="0.2">
      <c r="A24" s="77" t="s">
        <v>1534</v>
      </c>
      <c r="B24" s="77" t="s">
        <v>1535</v>
      </c>
      <c r="C24" s="173">
        <v>0.34199158000000002</v>
      </c>
      <c r="D24" s="173">
        <v>0.45063567999999998</v>
      </c>
      <c r="E24" s="58">
        <f t="shared" si="0"/>
        <v>-0.24109076316371569</v>
      </c>
      <c r="F24" s="78">
        <f t="shared" si="1"/>
        <v>8.1246966166263323E-3</v>
      </c>
      <c r="G24" s="134">
        <v>13.14481297</v>
      </c>
      <c r="H24" s="194">
        <v>388.37023809523811</v>
      </c>
      <c r="I24"/>
      <c r="J24" s="187">
        <v>3.7179690000000001E-2</v>
      </c>
      <c r="K24" s="189">
        <v>7.045092E-2</v>
      </c>
      <c r="L24" s="58">
        <f t="shared" si="2"/>
        <v>-0.47226111454612651</v>
      </c>
      <c r="M24" s="58">
        <f t="shared" si="3"/>
        <v>0.10871522041566052</v>
      </c>
      <c r="O24"/>
      <c r="P24"/>
      <c r="Q24"/>
      <c r="R24"/>
    </row>
    <row r="25" spans="1:18" ht="12" customHeight="1" x14ac:dyDescent="0.2">
      <c r="A25" s="77" t="s">
        <v>980</v>
      </c>
      <c r="B25" s="77" t="s">
        <v>981</v>
      </c>
      <c r="C25" s="173">
        <v>0.29602309999999998</v>
      </c>
      <c r="D25" s="173">
        <v>0.50398366999999999</v>
      </c>
      <c r="E25" s="58">
        <f t="shared" si="0"/>
        <v>-0.41263354822587806</v>
      </c>
      <c r="F25" s="78">
        <f t="shared" si="1"/>
        <v>7.032623080992925E-3</v>
      </c>
      <c r="G25" s="134">
        <v>0.20760598699999999</v>
      </c>
      <c r="H25" s="194" t="s">
        <v>3198</v>
      </c>
      <c r="I25"/>
      <c r="J25" s="187">
        <v>0</v>
      </c>
      <c r="K25" s="189">
        <v>0</v>
      </c>
      <c r="L25" s="58" t="str">
        <f t="shared" si="2"/>
        <v/>
      </c>
      <c r="M25" s="58">
        <f t="shared" si="3"/>
        <v>0</v>
      </c>
      <c r="O25"/>
      <c r="P25"/>
      <c r="Q25"/>
      <c r="R25"/>
    </row>
    <row r="26" spans="1:18" ht="12" customHeight="1" x14ac:dyDescent="0.2">
      <c r="A26" s="77" t="s">
        <v>361</v>
      </c>
      <c r="B26" s="77" t="s">
        <v>355</v>
      </c>
      <c r="C26" s="173">
        <v>0.29292759000000002</v>
      </c>
      <c r="D26" s="173">
        <v>0.36959328000000002</v>
      </c>
      <c r="E26" s="58">
        <f t="shared" si="0"/>
        <v>-0.20743258643663653</v>
      </c>
      <c r="F26" s="78">
        <f t="shared" si="1"/>
        <v>6.9590830259315317E-3</v>
      </c>
      <c r="G26" s="134">
        <v>10.95448835</v>
      </c>
      <c r="H26" s="194">
        <v>341.24457142857148</v>
      </c>
      <c r="I26"/>
      <c r="J26" s="187">
        <v>4.1327790000000003E-2</v>
      </c>
      <c r="K26" s="189">
        <v>2.6285019999999999E-2</v>
      </c>
      <c r="L26" s="58">
        <f t="shared" si="2"/>
        <v>0.57229440951538191</v>
      </c>
      <c r="M26" s="58">
        <f t="shared" si="3"/>
        <v>0.14108534467511238</v>
      </c>
      <c r="O26"/>
      <c r="P26"/>
      <c r="Q26"/>
      <c r="R26"/>
    </row>
    <row r="27" spans="1:18" ht="12" customHeight="1" x14ac:dyDescent="0.2">
      <c r="A27" s="77" t="s">
        <v>1768</v>
      </c>
      <c r="B27" s="77" t="s">
        <v>1440</v>
      </c>
      <c r="C27" s="173">
        <v>0.28240221999999998</v>
      </c>
      <c r="D27" s="173">
        <v>0.30253157000000003</v>
      </c>
      <c r="E27" s="58">
        <f t="shared" si="0"/>
        <v>-6.6536361808455347E-2</v>
      </c>
      <c r="F27" s="78">
        <f t="shared" si="1"/>
        <v>6.7090317292658637E-3</v>
      </c>
      <c r="G27" s="134">
        <v>8.717232619999999</v>
      </c>
      <c r="H27" s="194">
        <v>46.661999999999999</v>
      </c>
      <c r="I27"/>
      <c r="J27" s="187">
        <v>3.0107199999999997E-3</v>
      </c>
      <c r="K27" s="189">
        <v>4.9196000000000005E-3</v>
      </c>
      <c r="L27" s="58">
        <f t="shared" si="2"/>
        <v>-0.3880152857955933</v>
      </c>
      <c r="M27" s="58">
        <f t="shared" si="3"/>
        <v>1.0661105992722011E-2</v>
      </c>
      <c r="O27"/>
      <c r="P27"/>
      <c r="Q27"/>
      <c r="R27"/>
    </row>
    <row r="28" spans="1:18" ht="12" customHeight="1" x14ac:dyDescent="0.2">
      <c r="A28" s="77" t="s">
        <v>845</v>
      </c>
      <c r="B28" s="77" t="s">
        <v>846</v>
      </c>
      <c r="C28" s="173">
        <v>0.27343718</v>
      </c>
      <c r="D28" s="173">
        <v>9.4239167100000003</v>
      </c>
      <c r="E28" s="58">
        <f t="shared" si="0"/>
        <v>-0.97098476266138389</v>
      </c>
      <c r="F28" s="78">
        <f t="shared" si="1"/>
        <v>6.4960492045033546E-3</v>
      </c>
      <c r="G28" s="134">
        <v>7.6799915780000001</v>
      </c>
      <c r="H28" s="194">
        <v>419.32738095238102</v>
      </c>
      <c r="I28"/>
      <c r="J28" s="187">
        <v>0.24496079999999998</v>
      </c>
      <c r="K28" s="189">
        <v>14.66331924</v>
      </c>
      <c r="L28" s="58">
        <f t="shared" si="2"/>
        <v>-0.98329431447337157</v>
      </c>
      <c r="M28" s="58">
        <f t="shared" si="3"/>
        <v>0.89585768840945468</v>
      </c>
      <c r="O28"/>
      <c r="P28"/>
      <c r="Q28"/>
      <c r="R28"/>
    </row>
    <row r="29" spans="1:18" ht="12" customHeight="1" x14ac:dyDescent="0.2">
      <c r="A29" s="77" t="s">
        <v>1492</v>
      </c>
      <c r="B29" s="77" t="s">
        <v>1488</v>
      </c>
      <c r="C29" s="173">
        <v>0.27271632000000001</v>
      </c>
      <c r="D29" s="173">
        <v>0.20497556</v>
      </c>
      <c r="E29" s="58">
        <f t="shared" si="0"/>
        <v>0.33048213162583884</v>
      </c>
      <c r="F29" s="78">
        <f t="shared" si="1"/>
        <v>6.4789237278964126E-3</v>
      </c>
      <c r="G29" s="134">
        <v>21.987735626285001</v>
      </c>
      <c r="H29" s="194">
        <v>153.38185714285709</v>
      </c>
      <c r="I29"/>
      <c r="J29" s="187">
        <v>0</v>
      </c>
      <c r="K29" s="189">
        <v>0.29600100000000001</v>
      </c>
      <c r="L29" s="58">
        <f t="shared" si="2"/>
        <v>-1</v>
      </c>
      <c r="M29" s="58">
        <f t="shared" si="3"/>
        <v>0</v>
      </c>
      <c r="O29"/>
      <c r="P29"/>
      <c r="Q29"/>
      <c r="R29"/>
    </row>
    <row r="30" spans="1:18" ht="12" customHeight="1" x14ac:dyDescent="0.2">
      <c r="A30" s="77" t="s">
        <v>869</v>
      </c>
      <c r="B30" s="77" t="s">
        <v>870</v>
      </c>
      <c r="C30" s="173">
        <v>0.19626764999999999</v>
      </c>
      <c r="D30" s="173">
        <v>1.7917903400000001</v>
      </c>
      <c r="E30" s="58">
        <f t="shared" si="0"/>
        <v>-0.89046282613623196</v>
      </c>
      <c r="F30" s="78">
        <f t="shared" si="1"/>
        <v>4.6627320821998044E-3</v>
      </c>
      <c r="G30" s="134">
        <v>0.52881440899999999</v>
      </c>
      <c r="H30" s="194">
        <v>825.02299999999991</v>
      </c>
      <c r="I30"/>
      <c r="J30" s="187">
        <v>1.9137599999999998E-2</v>
      </c>
      <c r="K30" s="189">
        <v>1.1901077600000001</v>
      </c>
      <c r="L30" s="58">
        <f t="shared" si="2"/>
        <v>-0.98391943936236492</v>
      </c>
      <c r="M30" s="58">
        <f t="shared" si="3"/>
        <v>9.7507663641970541E-2</v>
      </c>
      <c r="O30"/>
      <c r="P30"/>
      <c r="Q30"/>
      <c r="R30"/>
    </row>
    <row r="31" spans="1:18" ht="12" customHeight="1" x14ac:dyDescent="0.2">
      <c r="A31" s="77" t="s">
        <v>1532</v>
      </c>
      <c r="B31" s="77" t="s">
        <v>1533</v>
      </c>
      <c r="C31" s="173">
        <v>0.18528232</v>
      </c>
      <c r="D31" s="173">
        <v>2.293338E-2</v>
      </c>
      <c r="E31" s="58">
        <f t="shared" si="0"/>
        <v>7.0791544900926073</v>
      </c>
      <c r="F31" s="78">
        <f t="shared" si="1"/>
        <v>4.4017535122492703E-3</v>
      </c>
      <c r="G31" s="134">
        <v>0.68555154000000007</v>
      </c>
      <c r="H31" s="194">
        <v>315.93952380952379</v>
      </c>
      <c r="I31"/>
      <c r="J31" s="187">
        <v>0</v>
      </c>
      <c r="K31" s="189">
        <v>0</v>
      </c>
      <c r="L31" s="58" t="str">
        <f t="shared" si="2"/>
        <v/>
      </c>
      <c r="M31" s="58">
        <f t="shared" si="3"/>
        <v>0</v>
      </c>
      <c r="O31"/>
      <c r="P31"/>
      <c r="Q31"/>
      <c r="R31"/>
    </row>
    <row r="32" spans="1:18" ht="12" customHeight="1" x14ac:dyDescent="0.2">
      <c r="A32" s="77" t="s">
        <v>1039</v>
      </c>
      <c r="B32" s="77" t="s">
        <v>1040</v>
      </c>
      <c r="C32" s="173">
        <v>0.17586582000000001</v>
      </c>
      <c r="D32" s="173">
        <v>1.331305E-2</v>
      </c>
      <c r="E32" s="58">
        <f t="shared" si="0"/>
        <v>12.210032261577926</v>
      </c>
      <c r="F32" s="78">
        <f t="shared" si="1"/>
        <v>4.178045648767773E-3</v>
      </c>
      <c r="G32" s="134">
        <v>0.321354374</v>
      </c>
      <c r="H32" s="194">
        <v>221.37899999999999</v>
      </c>
      <c r="I32"/>
      <c r="J32" s="187">
        <v>9.7816200000000013E-3</v>
      </c>
      <c r="K32" s="189">
        <v>0</v>
      </c>
      <c r="L32" s="58" t="str">
        <f t="shared" si="2"/>
        <v/>
      </c>
      <c r="M32" s="58">
        <f t="shared" si="3"/>
        <v>5.5619790133182224E-2</v>
      </c>
      <c r="O32"/>
      <c r="P32"/>
      <c r="Q32"/>
      <c r="R32"/>
    </row>
    <row r="33" spans="1:18" ht="12" customHeight="1" x14ac:dyDescent="0.2">
      <c r="A33" s="77" t="s">
        <v>1037</v>
      </c>
      <c r="B33" s="77" t="s">
        <v>1038</v>
      </c>
      <c r="C33" s="173">
        <v>0.1505985</v>
      </c>
      <c r="D33" s="173">
        <v>6.8733000000000002E-2</v>
      </c>
      <c r="E33" s="58">
        <f t="shared" si="0"/>
        <v>1.191065427087425</v>
      </c>
      <c r="F33" s="78">
        <f t="shared" si="1"/>
        <v>3.5777697316963205E-3</v>
      </c>
      <c r="G33" s="134">
        <v>1.4240340930000002</v>
      </c>
      <c r="H33" s="194">
        <v>153.33199999999999</v>
      </c>
      <c r="I33"/>
      <c r="J33" s="187">
        <v>1.5271682799999999</v>
      </c>
      <c r="K33" s="189">
        <v>1.2624406399999999</v>
      </c>
      <c r="L33" s="58">
        <f t="shared" si="2"/>
        <v>0.20969511881366554</v>
      </c>
      <c r="M33" s="58">
        <f t="shared" si="3"/>
        <v>10.140660630749974</v>
      </c>
      <c r="O33"/>
      <c r="P33"/>
      <c r="Q33"/>
      <c r="R33"/>
    </row>
    <row r="34" spans="1:18" ht="12" customHeight="1" x14ac:dyDescent="0.2">
      <c r="A34" s="77" t="s">
        <v>365</v>
      </c>
      <c r="B34" s="77" t="s">
        <v>359</v>
      </c>
      <c r="C34" s="173">
        <v>0.14150579999999999</v>
      </c>
      <c r="D34" s="173">
        <v>5.6670120000000004E-2</v>
      </c>
      <c r="E34" s="58">
        <f t="shared" si="0"/>
        <v>1.4970090058041166</v>
      </c>
      <c r="F34" s="78">
        <f t="shared" si="1"/>
        <v>3.3617543873243967E-3</v>
      </c>
      <c r="G34" s="134">
        <v>7.1988451200000005</v>
      </c>
      <c r="H34" s="194">
        <v>335.64157142857141</v>
      </c>
      <c r="I34"/>
      <c r="J34" s="187">
        <v>1.2660319999999999E-2</v>
      </c>
      <c r="K34" s="189">
        <v>0</v>
      </c>
      <c r="L34" s="58" t="str">
        <f t="shared" si="2"/>
        <v/>
      </c>
      <c r="M34" s="58">
        <f t="shared" si="3"/>
        <v>8.9468558885925531E-2</v>
      </c>
      <c r="O34"/>
      <c r="P34"/>
      <c r="Q34"/>
      <c r="R34"/>
    </row>
    <row r="35" spans="1:18" ht="12" customHeight="1" x14ac:dyDescent="0.2">
      <c r="A35" s="77" t="s">
        <v>1493</v>
      </c>
      <c r="B35" s="77" t="s">
        <v>1489</v>
      </c>
      <c r="C35" s="173">
        <v>0.12896099999999999</v>
      </c>
      <c r="D35" s="173">
        <v>0.44843779</v>
      </c>
      <c r="E35" s="58">
        <f t="shared" si="0"/>
        <v>-0.71242164938864772</v>
      </c>
      <c r="F35" s="78">
        <f t="shared" si="1"/>
        <v>3.0637274764973698E-3</v>
      </c>
      <c r="G35" s="134">
        <v>9.3327477107720007</v>
      </c>
      <c r="H35" s="194">
        <v>39.066142857142857</v>
      </c>
      <c r="I35"/>
      <c r="J35" s="187">
        <v>1.4689500000000001E-3</v>
      </c>
      <c r="K35" s="189">
        <v>1.5796900000000001E-3</v>
      </c>
      <c r="L35" s="58">
        <f t="shared" si="2"/>
        <v>-7.0102361855807205E-2</v>
      </c>
      <c r="M35" s="58">
        <f t="shared" si="3"/>
        <v>1.1390652988112687E-2</v>
      </c>
      <c r="O35"/>
      <c r="P35"/>
      <c r="Q35"/>
      <c r="R35"/>
    </row>
    <row r="36" spans="1:18" ht="12" customHeight="1" x14ac:dyDescent="0.2">
      <c r="A36" s="77" t="s">
        <v>1490</v>
      </c>
      <c r="B36" s="77" t="s">
        <v>1486</v>
      </c>
      <c r="C36" s="173">
        <v>0.10426821999999999</v>
      </c>
      <c r="D36" s="173">
        <v>0.52807440000000005</v>
      </c>
      <c r="E36" s="58">
        <f t="shared" si="0"/>
        <v>-0.80255013308730749</v>
      </c>
      <c r="F36" s="78">
        <f t="shared" si="1"/>
        <v>2.4771009106588238E-3</v>
      </c>
      <c r="G36" s="134">
        <v>5.8829495790506989</v>
      </c>
      <c r="H36" s="194">
        <v>68.025190476190474</v>
      </c>
      <c r="I36"/>
      <c r="J36" s="187">
        <v>2.9682199999999997E-3</v>
      </c>
      <c r="K36" s="189">
        <v>0</v>
      </c>
      <c r="L36" s="58" t="str">
        <f t="shared" si="2"/>
        <v/>
      </c>
      <c r="M36" s="58">
        <f t="shared" si="3"/>
        <v>2.846715902506056E-2</v>
      </c>
      <c r="O36"/>
      <c r="P36"/>
      <c r="Q36"/>
      <c r="R36"/>
    </row>
    <row r="37" spans="1:18" ht="12" customHeight="1" x14ac:dyDescent="0.2">
      <c r="A37" s="77" t="s">
        <v>1763</v>
      </c>
      <c r="B37" s="77" t="s">
        <v>1758</v>
      </c>
      <c r="C37" s="173">
        <v>8.8432449999999996E-2</v>
      </c>
      <c r="D37" s="173">
        <v>6.9065479999999999E-2</v>
      </c>
      <c r="E37" s="58">
        <f t="shared" si="0"/>
        <v>0.28041461523180611</v>
      </c>
      <c r="F37" s="78">
        <f t="shared" si="1"/>
        <v>2.1008904000355132E-3</v>
      </c>
      <c r="G37" s="134">
        <v>3.4765413851501998</v>
      </c>
      <c r="H37" s="194" t="s">
        <v>3198</v>
      </c>
      <c r="I37"/>
      <c r="J37" s="187">
        <v>0</v>
      </c>
      <c r="K37" s="189">
        <v>0</v>
      </c>
      <c r="L37" s="58" t="str">
        <f t="shared" si="2"/>
        <v/>
      </c>
      <c r="M37" s="58">
        <f t="shared" si="3"/>
        <v>0</v>
      </c>
      <c r="O37"/>
      <c r="P37"/>
      <c r="Q37"/>
      <c r="R37"/>
    </row>
    <row r="38" spans="1:18" ht="12" customHeight="1" x14ac:dyDescent="0.2">
      <c r="A38" s="77" t="s">
        <v>360</v>
      </c>
      <c r="B38" s="77" t="s">
        <v>354</v>
      </c>
      <c r="C38" s="173">
        <v>7.9420450000000004E-2</v>
      </c>
      <c r="D38" s="173">
        <v>0</v>
      </c>
      <c r="E38" s="58" t="str">
        <f t="shared" si="0"/>
        <v/>
      </c>
      <c r="F38" s="78">
        <f t="shared" si="1"/>
        <v>1.8867922461890459E-3</v>
      </c>
      <c r="G38" s="134">
        <v>3.48475563</v>
      </c>
      <c r="H38" s="194">
        <v>331.71547619047618</v>
      </c>
      <c r="I38"/>
      <c r="J38" s="187">
        <v>1.905505E-2</v>
      </c>
      <c r="K38" s="189">
        <v>0</v>
      </c>
      <c r="L38" s="58" t="str">
        <f t="shared" si="2"/>
        <v/>
      </c>
      <c r="M38" s="58">
        <f t="shared" si="3"/>
        <v>0.23992624065967896</v>
      </c>
      <c r="O38"/>
      <c r="P38"/>
      <c r="Q38"/>
      <c r="R38"/>
    </row>
    <row r="39" spans="1:18" ht="12" customHeight="1" x14ac:dyDescent="0.2">
      <c r="A39" s="77" t="s">
        <v>759</v>
      </c>
      <c r="B39" s="77" t="s">
        <v>760</v>
      </c>
      <c r="C39" s="173">
        <v>6.114137E-2</v>
      </c>
      <c r="D39" s="173">
        <v>0.15780299</v>
      </c>
      <c r="E39" s="58">
        <f t="shared" ref="E39:E70" si="4">IF(ISERROR(C39/D39-1),"",IF((C39/D39-1)&gt;10000%,"",C39/D39-1))</f>
        <v>-0.61254618812989536</v>
      </c>
      <c r="F39" s="78">
        <f t="shared" ref="F39:F70" si="5">C39/$C$139</f>
        <v>1.4525360009591426E-3</v>
      </c>
      <c r="G39" s="134">
        <v>0.94575849300000003</v>
      </c>
      <c r="H39" s="194" t="s">
        <v>3198</v>
      </c>
      <c r="I39"/>
      <c r="J39" s="187">
        <v>0</v>
      </c>
      <c r="K39" s="189">
        <v>0</v>
      </c>
      <c r="L39" s="58" t="str">
        <f t="shared" ref="L39:L70" si="6">IF(ISERROR(J39/K39-1),"",IF((J39/K39-1)&gt;10000%,"",J39/K39-1))</f>
        <v/>
      </c>
      <c r="M39" s="58">
        <f t="shared" ref="M39:M70" si="7">IF(ISERROR(J39/C39),"",IF(J39/C39&gt;10000%,"",J39/C39))</f>
        <v>0</v>
      </c>
      <c r="O39"/>
      <c r="P39"/>
      <c r="Q39"/>
      <c r="R39"/>
    </row>
    <row r="40" spans="1:18" ht="12" customHeight="1" x14ac:dyDescent="0.2">
      <c r="A40" s="77" t="s">
        <v>1526</v>
      </c>
      <c r="B40" s="77" t="s">
        <v>1527</v>
      </c>
      <c r="C40" s="173">
        <v>5.8742370000000002E-2</v>
      </c>
      <c r="D40" s="173">
        <v>8.3526900000000012E-3</v>
      </c>
      <c r="E40" s="58">
        <f t="shared" si="4"/>
        <v>6.0327487312470582</v>
      </c>
      <c r="F40" s="78">
        <f t="shared" si="5"/>
        <v>1.3955429393659698E-3</v>
      </c>
      <c r="G40" s="134">
        <v>0.21577705999999999</v>
      </c>
      <c r="H40" s="194">
        <v>331.90857142857141</v>
      </c>
      <c r="I40"/>
      <c r="J40" s="187">
        <v>0</v>
      </c>
      <c r="K40" s="189">
        <v>0</v>
      </c>
      <c r="L40" s="58" t="str">
        <f t="shared" si="6"/>
        <v/>
      </c>
      <c r="M40" s="58">
        <f t="shared" si="7"/>
        <v>0</v>
      </c>
      <c r="O40"/>
      <c r="P40"/>
      <c r="Q40"/>
      <c r="R40"/>
    </row>
    <row r="41" spans="1:18" ht="12" customHeight="1" x14ac:dyDescent="0.2">
      <c r="A41" s="77" t="s">
        <v>364</v>
      </c>
      <c r="B41" s="77" t="s">
        <v>358</v>
      </c>
      <c r="C41" s="173">
        <v>5.6147000000000002E-2</v>
      </c>
      <c r="D41" s="173">
        <v>4.4880000000000001E-4</v>
      </c>
      <c r="E41" s="58" t="str">
        <f t="shared" si="4"/>
        <v/>
      </c>
      <c r="F41" s="78">
        <f t="shared" si="5"/>
        <v>1.3338847141608535E-3</v>
      </c>
      <c r="G41" s="134">
        <v>13.86173936</v>
      </c>
      <c r="H41" s="194">
        <v>324.66790476190482</v>
      </c>
      <c r="I41"/>
      <c r="J41" s="187">
        <v>0</v>
      </c>
      <c r="K41" s="189">
        <v>1.80553798</v>
      </c>
      <c r="L41" s="58">
        <f t="shared" si="6"/>
        <v>-1</v>
      </c>
      <c r="M41" s="58">
        <f t="shared" si="7"/>
        <v>0</v>
      </c>
      <c r="O41"/>
      <c r="P41"/>
      <c r="Q41"/>
      <c r="R41"/>
    </row>
    <row r="42" spans="1:18" ht="12" customHeight="1" x14ac:dyDescent="0.2">
      <c r="A42" s="77" t="s">
        <v>1474</v>
      </c>
      <c r="B42" s="77" t="s">
        <v>1475</v>
      </c>
      <c r="C42" s="173">
        <v>5.2503000000000001E-2</v>
      </c>
      <c r="D42" s="173">
        <v>3.7495999999999997E-4</v>
      </c>
      <c r="E42" s="58" t="str">
        <f t="shared" si="4"/>
        <v/>
      </c>
      <c r="F42" s="78">
        <f t="shared" si="5"/>
        <v>1.2473141779184515E-3</v>
      </c>
      <c r="G42" s="134">
        <v>9.6713779999999999E-2</v>
      </c>
      <c r="H42" s="194" t="s">
        <v>3198</v>
      </c>
      <c r="I42"/>
      <c r="J42" s="187">
        <v>0</v>
      </c>
      <c r="K42" s="189">
        <v>0</v>
      </c>
      <c r="L42" s="58" t="str">
        <f t="shared" si="6"/>
        <v/>
      </c>
      <c r="M42" s="58">
        <f t="shared" si="7"/>
        <v>0</v>
      </c>
      <c r="O42"/>
      <c r="P42"/>
      <c r="Q42"/>
      <c r="R42"/>
    </row>
    <row r="43" spans="1:18" ht="12" customHeight="1" x14ac:dyDescent="0.2">
      <c r="A43" s="77" t="s">
        <v>978</v>
      </c>
      <c r="B43" s="77" t="s">
        <v>979</v>
      </c>
      <c r="C43" s="173">
        <v>5.2255919999999997E-2</v>
      </c>
      <c r="D43" s="173">
        <v>0.51008750000000003</v>
      </c>
      <c r="E43" s="58">
        <f t="shared" si="4"/>
        <v>-0.89755498811478418</v>
      </c>
      <c r="F43" s="78">
        <f t="shared" si="5"/>
        <v>1.2414442964434863E-3</v>
      </c>
      <c r="G43" s="134">
        <v>6.2617839999999994E-3</v>
      </c>
      <c r="H43" s="194" t="s">
        <v>3198</v>
      </c>
      <c r="I43"/>
      <c r="J43" s="187">
        <v>0</v>
      </c>
      <c r="K43" s="189">
        <v>0</v>
      </c>
      <c r="L43" s="58" t="str">
        <f t="shared" si="6"/>
        <v/>
      </c>
      <c r="M43" s="58">
        <f t="shared" si="7"/>
        <v>0</v>
      </c>
      <c r="O43"/>
      <c r="P43"/>
      <c r="Q43"/>
      <c r="R43"/>
    </row>
    <row r="44" spans="1:18" ht="12" customHeight="1" x14ac:dyDescent="0.2">
      <c r="A44" s="77" t="s">
        <v>883</v>
      </c>
      <c r="B44" s="77" t="s">
        <v>884</v>
      </c>
      <c r="C44" s="173">
        <v>4.6285949999999999E-2</v>
      </c>
      <c r="D44" s="173">
        <v>3.3215300000000001E-3</v>
      </c>
      <c r="E44" s="58">
        <f t="shared" si="4"/>
        <v>12.935129292825897</v>
      </c>
      <c r="F44" s="78">
        <f t="shared" si="5"/>
        <v>1.0996156728839217E-3</v>
      </c>
      <c r="G44" s="134">
        <v>0.74832728400000004</v>
      </c>
      <c r="H44" s="194" t="s">
        <v>3198</v>
      </c>
      <c r="I44"/>
      <c r="J44" s="187">
        <v>7.2431929999999992E-2</v>
      </c>
      <c r="K44" s="189">
        <v>3.5876999999999997E-3</v>
      </c>
      <c r="L44" s="58">
        <f t="shared" si="6"/>
        <v>19.188959500515651</v>
      </c>
      <c r="M44" s="58">
        <f t="shared" si="7"/>
        <v>1.5648794072499321</v>
      </c>
      <c r="O44"/>
      <c r="P44"/>
      <c r="Q44"/>
      <c r="R44"/>
    </row>
    <row r="45" spans="1:18" ht="12" customHeight="1" x14ac:dyDescent="0.2">
      <c r="A45" s="77" t="s">
        <v>2348</v>
      </c>
      <c r="B45" s="77" t="s">
        <v>783</v>
      </c>
      <c r="C45" s="173">
        <v>4.5958940000000004E-2</v>
      </c>
      <c r="D45" s="173">
        <v>4.7426199999999995E-2</v>
      </c>
      <c r="E45" s="58">
        <f t="shared" si="4"/>
        <v>-3.0937751706862304E-2</v>
      </c>
      <c r="F45" s="78">
        <f t="shared" si="5"/>
        <v>1.0918468937794687E-3</v>
      </c>
      <c r="G45" s="134">
        <v>0.36517430900000003</v>
      </c>
      <c r="H45" s="194" t="s">
        <v>3198</v>
      </c>
      <c r="I45"/>
      <c r="J45" s="187">
        <v>0</v>
      </c>
      <c r="K45" s="189">
        <v>0</v>
      </c>
      <c r="L45" s="58" t="str">
        <f t="shared" si="6"/>
        <v/>
      </c>
      <c r="M45" s="58">
        <f t="shared" si="7"/>
        <v>0</v>
      </c>
      <c r="O45"/>
      <c r="P45"/>
      <c r="Q45"/>
      <c r="R45"/>
    </row>
    <row r="46" spans="1:18" ht="12" customHeight="1" x14ac:dyDescent="0.2">
      <c r="A46" s="77" t="s">
        <v>2138</v>
      </c>
      <c r="B46" s="77" t="s">
        <v>2139</v>
      </c>
      <c r="C46" s="173">
        <v>4.5240449999999995E-2</v>
      </c>
      <c r="D46" s="173">
        <v>1.3331870000000001E-2</v>
      </c>
      <c r="E46" s="58">
        <f t="shared" si="4"/>
        <v>2.3934061763278511</v>
      </c>
      <c r="F46" s="78">
        <f t="shared" si="5"/>
        <v>1.0747777212808945E-3</v>
      </c>
      <c r="G46" s="134">
        <v>6.192574516297574</v>
      </c>
      <c r="H46" s="194" t="s">
        <v>3198</v>
      </c>
      <c r="I46"/>
      <c r="J46" s="187">
        <v>3.7703779999999999E-2</v>
      </c>
      <c r="K46" s="189">
        <v>5.1487499999999997E-3</v>
      </c>
      <c r="L46" s="58">
        <f t="shared" si="6"/>
        <v>6.3228997329448902</v>
      </c>
      <c r="M46" s="58">
        <f t="shared" si="7"/>
        <v>0.83340859783667054</v>
      </c>
      <c r="O46"/>
      <c r="P46"/>
      <c r="Q46"/>
      <c r="R46"/>
    </row>
    <row r="47" spans="1:18" ht="12" customHeight="1" x14ac:dyDescent="0.2">
      <c r="A47" s="77" t="s">
        <v>849</v>
      </c>
      <c r="B47" s="77" t="s">
        <v>850</v>
      </c>
      <c r="C47" s="173">
        <v>3.994793E-2</v>
      </c>
      <c r="D47" s="173">
        <v>2.2703130000000002E-2</v>
      </c>
      <c r="E47" s="58">
        <f t="shared" si="4"/>
        <v>0.75957808460771692</v>
      </c>
      <c r="F47" s="78">
        <f t="shared" si="5"/>
        <v>9.4904328262182818E-4</v>
      </c>
      <c r="G47" s="134">
        <v>2.207400609</v>
      </c>
      <c r="H47" s="194">
        <v>365.18900000000002</v>
      </c>
      <c r="I47"/>
      <c r="J47" s="187">
        <v>2.4869999999999997E-4</v>
      </c>
      <c r="K47" s="189">
        <v>2.7915860000000001E-2</v>
      </c>
      <c r="L47" s="58">
        <f t="shared" si="6"/>
        <v>-0.99109108585585404</v>
      </c>
      <c r="M47" s="58">
        <f t="shared" si="7"/>
        <v>6.2256041802416289E-3</v>
      </c>
      <c r="O47"/>
      <c r="P47"/>
      <c r="Q47"/>
      <c r="R47"/>
    </row>
    <row r="48" spans="1:18" ht="12" customHeight="1" x14ac:dyDescent="0.2">
      <c r="A48" s="77" t="s">
        <v>495</v>
      </c>
      <c r="B48" s="77" t="s">
        <v>487</v>
      </c>
      <c r="C48" s="173">
        <v>3.639125E-2</v>
      </c>
      <c r="D48" s="173">
        <v>4.2049999999999999E-5</v>
      </c>
      <c r="E48" s="58" t="str">
        <f t="shared" si="4"/>
        <v/>
      </c>
      <c r="F48" s="78">
        <f t="shared" si="5"/>
        <v>8.6454720829618966E-4</v>
      </c>
      <c r="G48" s="134">
        <v>0.20216123999999999</v>
      </c>
      <c r="H48" s="194" t="s">
        <v>3198</v>
      </c>
      <c r="I48"/>
      <c r="J48" s="187">
        <v>0</v>
      </c>
      <c r="K48" s="189">
        <v>0</v>
      </c>
      <c r="L48" s="58" t="str">
        <f t="shared" si="6"/>
        <v/>
      </c>
      <c r="M48" s="58">
        <f t="shared" si="7"/>
        <v>0</v>
      </c>
      <c r="O48"/>
      <c r="P48"/>
      <c r="Q48"/>
      <c r="R48"/>
    </row>
    <row r="49" spans="1:18" ht="12" customHeight="1" x14ac:dyDescent="0.2">
      <c r="A49" s="77" t="s">
        <v>885</v>
      </c>
      <c r="B49" s="77" t="s">
        <v>886</v>
      </c>
      <c r="C49" s="173">
        <v>3.6378519999999998E-2</v>
      </c>
      <c r="D49" s="173">
        <v>0.21736170999999999</v>
      </c>
      <c r="E49" s="58">
        <f t="shared" si="4"/>
        <v>-0.83263602407250104</v>
      </c>
      <c r="F49" s="78">
        <f t="shared" si="5"/>
        <v>8.6424478158752724E-4</v>
      </c>
      <c r="G49" s="134">
        <v>4.1191200229999998</v>
      </c>
      <c r="H49" s="194">
        <v>959.7595</v>
      </c>
      <c r="I49"/>
      <c r="J49" s="187">
        <v>0.20941617000000001</v>
      </c>
      <c r="K49" s="189">
        <v>0.26609912000000002</v>
      </c>
      <c r="L49" s="58">
        <f t="shared" si="6"/>
        <v>-0.21301442109241098</v>
      </c>
      <c r="M49" s="58">
        <f t="shared" si="7"/>
        <v>5.7565885033255899</v>
      </c>
      <c r="O49"/>
      <c r="P49"/>
      <c r="Q49"/>
      <c r="R49"/>
    </row>
    <row r="50" spans="1:18" ht="12" customHeight="1" x14ac:dyDescent="0.2">
      <c r="A50" s="77" t="s">
        <v>492</v>
      </c>
      <c r="B50" s="77" t="s">
        <v>484</v>
      </c>
      <c r="C50" s="173">
        <v>2.9930999999999999E-2</v>
      </c>
      <c r="D50" s="173">
        <v>6.9337499999999998E-3</v>
      </c>
      <c r="E50" s="58">
        <f t="shared" si="4"/>
        <v>3.316711736073553</v>
      </c>
      <c r="F50" s="78">
        <f t="shared" si="5"/>
        <v>7.110709989767665E-4</v>
      </c>
      <c r="G50" s="134">
        <v>0.87982203000000003</v>
      </c>
      <c r="H50" s="194">
        <v>321.98038095238093</v>
      </c>
      <c r="I50"/>
      <c r="J50" s="187">
        <v>8.9809470000000002E-2</v>
      </c>
      <c r="K50" s="189">
        <v>0</v>
      </c>
      <c r="L50" s="58" t="str">
        <f t="shared" si="6"/>
        <v/>
      </c>
      <c r="M50" s="58">
        <f t="shared" si="7"/>
        <v>3.0005502656109053</v>
      </c>
      <c r="O50"/>
      <c r="P50"/>
      <c r="Q50"/>
      <c r="R50"/>
    </row>
    <row r="51" spans="1:18" ht="12" customHeight="1" x14ac:dyDescent="0.2">
      <c r="A51" s="77" t="s">
        <v>751</v>
      </c>
      <c r="B51" s="77" t="s">
        <v>752</v>
      </c>
      <c r="C51" s="173">
        <v>2.986041E-2</v>
      </c>
      <c r="D51" s="173">
        <v>3.6813410000000005E-2</v>
      </c>
      <c r="E51" s="58">
        <f t="shared" si="4"/>
        <v>-0.18887139224538019</v>
      </c>
      <c r="F51" s="78">
        <f t="shared" si="5"/>
        <v>7.0939399179966681E-4</v>
      </c>
      <c r="G51" s="134">
        <v>0.22720396800000001</v>
      </c>
      <c r="H51" s="194" t="s">
        <v>3198</v>
      </c>
      <c r="I51"/>
      <c r="J51" s="187">
        <v>0</v>
      </c>
      <c r="K51" s="189">
        <v>0</v>
      </c>
      <c r="L51" s="58" t="str">
        <f t="shared" si="6"/>
        <v/>
      </c>
      <c r="M51" s="58">
        <f t="shared" si="7"/>
        <v>0</v>
      </c>
      <c r="O51"/>
      <c r="P51"/>
      <c r="Q51"/>
      <c r="R51"/>
    </row>
    <row r="52" spans="1:18" ht="12" customHeight="1" x14ac:dyDescent="0.2">
      <c r="A52" s="77" t="s">
        <v>362</v>
      </c>
      <c r="B52" s="77" t="s">
        <v>356</v>
      </c>
      <c r="C52" s="173">
        <v>2.800478E-2</v>
      </c>
      <c r="D52" s="173">
        <v>3.9600000000000003E-2</v>
      </c>
      <c r="E52" s="58">
        <f t="shared" si="4"/>
        <v>-0.29280858585858593</v>
      </c>
      <c r="F52" s="78">
        <f t="shared" si="5"/>
        <v>6.6530977550782028E-4</v>
      </c>
      <c r="G52" s="134">
        <v>1.0207055</v>
      </c>
      <c r="H52" s="194">
        <v>314.1237142857143</v>
      </c>
      <c r="I52"/>
      <c r="J52" s="187">
        <v>2.0117999999999999E-4</v>
      </c>
      <c r="K52" s="189">
        <v>0</v>
      </c>
      <c r="L52" s="58" t="str">
        <f t="shared" si="6"/>
        <v/>
      </c>
      <c r="M52" s="58">
        <f t="shared" si="7"/>
        <v>7.1837736272164967E-3</v>
      </c>
      <c r="O52"/>
      <c r="P52"/>
      <c r="Q52"/>
      <c r="R52"/>
    </row>
    <row r="53" spans="1:18" ht="12" customHeight="1" x14ac:dyDescent="0.2">
      <c r="A53" s="77" t="s">
        <v>2352</v>
      </c>
      <c r="B53" s="77" t="s">
        <v>787</v>
      </c>
      <c r="C53" s="173">
        <v>2.6261E-2</v>
      </c>
      <c r="D53" s="173">
        <v>0</v>
      </c>
      <c r="E53" s="58" t="str">
        <f t="shared" si="4"/>
        <v/>
      </c>
      <c r="F53" s="78">
        <f t="shared" si="5"/>
        <v>6.2388278053285436E-4</v>
      </c>
      <c r="G53" s="134">
        <v>2.5442305000000002E-2</v>
      </c>
      <c r="H53" s="194">
        <v>316.59625</v>
      </c>
      <c r="I53"/>
      <c r="J53" s="187">
        <v>0</v>
      </c>
      <c r="K53" s="189">
        <v>0</v>
      </c>
      <c r="L53" s="58" t="str">
        <f t="shared" si="6"/>
        <v/>
      </c>
      <c r="M53" s="58">
        <f t="shared" si="7"/>
        <v>0</v>
      </c>
      <c r="O53"/>
      <c r="P53"/>
      <c r="Q53"/>
      <c r="R53"/>
    </row>
    <row r="54" spans="1:18" ht="12" customHeight="1" x14ac:dyDescent="0.2">
      <c r="A54" s="77" t="s">
        <v>1625</v>
      </c>
      <c r="B54" s="77" t="s">
        <v>1626</v>
      </c>
      <c r="C54" s="173">
        <v>2.5207380000000001E-2</v>
      </c>
      <c r="D54" s="173">
        <v>8.3210240000000005E-2</v>
      </c>
      <c r="E54" s="58">
        <f t="shared" si="4"/>
        <v>-0.69706396712712282</v>
      </c>
      <c r="F54" s="78">
        <f t="shared" si="5"/>
        <v>5.9885192202689403E-4</v>
      </c>
      <c r="G54" s="134">
        <v>6.369088518003406</v>
      </c>
      <c r="H54" s="194">
        <v>133.77252380952379</v>
      </c>
      <c r="I54"/>
      <c r="J54" s="187">
        <v>0</v>
      </c>
      <c r="K54" s="189">
        <v>0</v>
      </c>
      <c r="L54" s="58" t="str">
        <f t="shared" si="6"/>
        <v/>
      </c>
      <c r="M54" s="58">
        <f t="shared" si="7"/>
        <v>0</v>
      </c>
      <c r="O54"/>
      <c r="P54"/>
      <c r="Q54"/>
      <c r="R54"/>
    </row>
    <row r="55" spans="1:18" ht="12" customHeight="1" x14ac:dyDescent="0.2">
      <c r="A55" s="77" t="s">
        <v>988</v>
      </c>
      <c r="B55" s="77" t="s">
        <v>989</v>
      </c>
      <c r="C55" s="173">
        <v>2.4884369999999999E-2</v>
      </c>
      <c r="D55" s="173">
        <v>0.29592463000000002</v>
      </c>
      <c r="E55" s="58">
        <f t="shared" si="4"/>
        <v>-0.91590977067370161</v>
      </c>
      <c r="F55" s="78">
        <f t="shared" si="5"/>
        <v>5.911781709534422E-4</v>
      </c>
      <c r="G55" s="134">
        <v>1.6794471000000002E-2</v>
      </c>
      <c r="H55" s="194" t="s">
        <v>3198</v>
      </c>
      <c r="I55"/>
      <c r="J55" s="187">
        <v>0</v>
      </c>
      <c r="K55" s="189">
        <v>0</v>
      </c>
      <c r="L55" s="58" t="str">
        <f t="shared" si="6"/>
        <v/>
      </c>
      <c r="M55" s="58">
        <f t="shared" si="7"/>
        <v>0</v>
      </c>
      <c r="O55"/>
      <c r="P55"/>
      <c r="Q55"/>
      <c r="R55"/>
    </row>
    <row r="56" spans="1:18" ht="12" customHeight="1" x14ac:dyDescent="0.2">
      <c r="A56" s="77" t="s">
        <v>996</v>
      </c>
      <c r="B56" s="77" t="s">
        <v>997</v>
      </c>
      <c r="C56" s="173">
        <v>2.4355430000000001E-2</v>
      </c>
      <c r="D56" s="173">
        <v>5.6341490000000001E-2</v>
      </c>
      <c r="E56" s="58">
        <f t="shared" si="4"/>
        <v>-0.56771768016784785</v>
      </c>
      <c r="F56" s="78">
        <f t="shared" si="5"/>
        <v>5.7861213927395375E-4</v>
      </c>
      <c r="G56" s="134">
        <v>0.736906273</v>
      </c>
      <c r="H56" s="194" t="s">
        <v>3198</v>
      </c>
      <c r="I56"/>
      <c r="J56" s="187">
        <v>0.12948130999999999</v>
      </c>
      <c r="K56" s="189">
        <v>0</v>
      </c>
      <c r="L56" s="58" t="str">
        <f t="shared" si="6"/>
        <v/>
      </c>
      <c r="M56" s="58">
        <f t="shared" si="7"/>
        <v>5.3163220686311012</v>
      </c>
      <c r="O56"/>
      <c r="P56"/>
      <c r="Q56"/>
      <c r="R56"/>
    </row>
    <row r="57" spans="1:18" ht="12" customHeight="1" x14ac:dyDescent="0.2">
      <c r="A57" s="77" t="s">
        <v>1762</v>
      </c>
      <c r="B57" s="77" t="s">
        <v>1757</v>
      </c>
      <c r="C57" s="173">
        <v>2.1791749999999999E-2</v>
      </c>
      <c r="D57" s="173">
        <v>1.5679200000000001E-2</v>
      </c>
      <c r="E57" s="58">
        <f t="shared" si="4"/>
        <v>0.38985088524924727</v>
      </c>
      <c r="F57" s="78">
        <f t="shared" si="5"/>
        <v>5.1770677364444727E-4</v>
      </c>
      <c r="G57" s="134">
        <v>0.59350703999999999</v>
      </c>
      <c r="H57" s="194">
        <v>357.69971428571432</v>
      </c>
      <c r="I57"/>
      <c r="J57" s="187">
        <v>0</v>
      </c>
      <c r="K57" s="189">
        <v>0</v>
      </c>
      <c r="L57" s="58" t="str">
        <f t="shared" si="6"/>
        <v/>
      </c>
      <c r="M57" s="58">
        <f t="shared" si="7"/>
        <v>0</v>
      </c>
      <c r="O57"/>
      <c r="P57"/>
      <c r="Q57"/>
      <c r="R57"/>
    </row>
    <row r="58" spans="1:18" ht="12" customHeight="1" x14ac:dyDescent="0.2">
      <c r="A58" s="77" t="s">
        <v>1803</v>
      </c>
      <c r="B58" s="77" t="s">
        <v>1630</v>
      </c>
      <c r="C58" s="173">
        <v>1.8719169999999997E-2</v>
      </c>
      <c r="D58" s="173">
        <v>0.1610973</v>
      </c>
      <c r="E58" s="58">
        <f t="shared" si="4"/>
        <v>-0.88380208730996734</v>
      </c>
      <c r="F58" s="78">
        <f t="shared" si="5"/>
        <v>4.4471146677076996E-4</v>
      </c>
      <c r="G58" s="134">
        <v>29.976790487736025</v>
      </c>
      <c r="H58" s="194">
        <v>314.06161904761899</v>
      </c>
      <c r="I58"/>
      <c r="J58" s="187">
        <v>0</v>
      </c>
      <c r="K58" s="189">
        <v>0</v>
      </c>
      <c r="L58" s="58" t="str">
        <f t="shared" si="6"/>
        <v/>
      </c>
      <c r="M58" s="58">
        <f t="shared" si="7"/>
        <v>0</v>
      </c>
      <c r="O58"/>
      <c r="P58"/>
      <c r="Q58"/>
      <c r="R58"/>
    </row>
    <row r="59" spans="1:18" ht="12" customHeight="1" x14ac:dyDescent="0.2">
      <c r="A59" s="77" t="s">
        <v>2140</v>
      </c>
      <c r="B59" s="77" t="s">
        <v>2141</v>
      </c>
      <c r="C59" s="173">
        <v>1.7455999999999999E-2</v>
      </c>
      <c r="D59" s="173">
        <v>1.0359683399999999</v>
      </c>
      <c r="E59" s="58">
        <f t="shared" si="4"/>
        <v>-0.98315006421914397</v>
      </c>
      <c r="F59" s="78">
        <f t="shared" si="5"/>
        <v>4.1470232729071648E-4</v>
      </c>
      <c r="G59" s="134">
        <v>4.4632691632191568</v>
      </c>
      <c r="H59" s="194" t="s">
        <v>3198</v>
      </c>
      <c r="I59"/>
      <c r="J59" s="187">
        <v>0</v>
      </c>
      <c r="K59" s="189">
        <v>0</v>
      </c>
      <c r="L59" s="58" t="str">
        <f t="shared" si="6"/>
        <v/>
      </c>
      <c r="M59" s="58">
        <f t="shared" si="7"/>
        <v>0</v>
      </c>
      <c r="O59"/>
      <c r="P59"/>
      <c r="Q59"/>
      <c r="R59"/>
    </row>
    <row r="60" spans="1:18" ht="12" customHeight="1" x14ac:dyDescent="0.2">
      <c r="A60" s="77" t="s">
        <v>879</v>
      </c>
      <c r="B60" s="77" t="s">
        <v>880</v>
      </c>
      <c r="C60" s="173">
        <v>1.724753E-2</v>
      </c>
      <c r="D60" s="173">
        <v>4.2766779999999997E-2</v>
      </c>
      <c r="E60" s="58">
        <f t="shared" si="4"/>
        <v>-0.59670730412717532</v>
      </c>
      <c r="F60" s="78">
        <f t="shared" si="5"/>
        <v>4.097497038849938E-4</v>
      </c>
      <c r="G60" s="134">
        <v>3.2499644000000001E-2</v>
      </c>
      <c r="H60" s="194" t="s">
        <v>3198</v>
      </c>
      <c r="I60"/>
      <c r="J60" s="187">
        <v>0</v>
      </c>
      <c r="K60" s="189">
        <v>0</v>
      </c>
      <c r="L60" s="58" t="str">
        <f t="shared" si="6"/>
        <v/>
      </c>
      <c r="M60" s="58">
        <f t="shared" si="7"/>
        <v>0</v>
      </c>
      <c r="O60"/>
      <c r="P60"/>
      <c r="Q60"/>
      <c r="R60"/>
    </row>
    <row r="61" spans="1:18" ht="12" customHeight="1" x14ac:dyDescent="0.2">
      <c r="A61" s="77" t="s">
        <v>990</v>
      </c>
      <c r="B61" s="77" t="s">
        <v>991</v>
      </c>
      <c r="C61" s="173">
        <v>1.5959999999999998E-2</v>
      </c>
      <c r="D61" s="173">
        <v>0</v>
      </c>
      <c r="E61" s="58" t="str">
        <f t="shared" si="4"/>
        <v/>
      </c>
      <c r="F61" s="78">
        <f t="shared" si="5"/>
        <v>3.7916184369614088E-4</v>
      </c>
      <c r="G61" s="134">
        <v>8.3679609000000002E-2</v>
      </c>
      <c r="H61" s="194" t="s">
        <v>3198</v>
      </c>
      <c r="I61"/>
      <c r="J61" s="187">
        <v>0</v>
      </c>
      <c r="K61" s="189">
        <v>0</v>
      </c>
      <c r="L61" s="58" t="str">
        <f t="shared" si="6"/>
        <v/>
      </c>
      <c r="M61" s="58">
        <f t="shared" si="7"/>
        <v>0</v>
      </c>
      <c r="O61"/>
      <c r="P61"/>
      <c r="Q61"/>
      <c r="R61"/>
    </row>
    <row r="62" spans="1:18" ht="12" customHeight="1" x14ac:dyDescent="0.2">
      <c r="A62" s="77" t="s">
        <v>2353</v>
      </c>
      <c r="B62" s="77" t="s">
        <v>785</v>
      </c>
      <c r="C62" s="173">
        <v>1.088196E-2</v>
      </c>
      <c r="D62" s="173">
        <v>0.188805</v>
      </c>
      <c r="E62" s="58">
        <f t="shared" si="4"/>
        <v>-0.94236402637642014</v>
      </c>
      <c r="F62" s="78">
        <f t="shared" si="5"/>
        <v>2.5852280805937702E-4</v>
      </c>
      <c r="G62" s="134">
        <v>0.14825549799999999</v>
      </c>
      <c r="H62" s="194" t="s">
        <v>3198</v>
      </c>
      <c r="I62"/>
      <c r="J62" s="187">
        <v>0</v>
      </c>
      <c r="K62" s="189">
        <v>2.4988740000000002E-2</v>
      </c>
      <c r="L62" s="58">
        <f t="shared" si="6"/>
        <v>-1</v>
      </c>
      <c r="M62" s="58">
        <f t="shared" si="7"/>
        <v>0</v>
      </c>
      <c r="O62"/>
      <c r="P62"/>
      <c r="Q62"/>
      <c r="R62"/>
    </row>
    <row r="63" spans="1:18" ht="12" customHeight="1" x14ac:dyDescent="0.2">
      <c r="A63" s="77" t="s">
        <v>1530</v>
      </c>
      <c r="B63" s="77" t="s">
        <v>1531</v>
      </c>
      <c r="C63" s="173">
        <v>9.0183999999999993E-3</v>
      </c>
      <c r="D63" s="173">
        <v>4.1324619999999999E-2</v>
      </c>
      <c r="E63" s="58">
        <f t="shared" si="4"/>
        <v>-0.78176689828000834</v>
      </c>
      <c r="F63" s="78">
        <f t="shared" si="5"/>
        <v>2.1425019869606996E-4</v>
      </c>
      <c r="G63" s="134">
        <v>0.61930246</v>
      </c>
      <c r="H63" s="194">
        <v>421.46747619047619</v>
      </c>
      <c r="I63"/>
      <c r="J63" s="187">
        <v>2.7015199999999998E-3</v>
      </c>
      <c r="K63" s="189">
        <v>0</v>
      </c>
      <c r="L63" s="58" t="str">
        <f t="shared" si="6"/>
        <v/>
      </c>
      <c r="M63" s="58">
        <f t="shared" si="7"/>
        <v>0.29955646234365296</v>
      </c>
      <c r="O63"/>
      <c r="P63"/>
      <c r="Q63"/>
      <c r="R63"/>
    </row>
    <row r="64" spans="1:18" ht="12" customHeight="1" x14ac:dyDescent="0.2">
      <c r="A64" s="77" t="s">
        <v>992</v>
      </c>
      <c r="B64" s="77" t="s">
        <v>993</v>
      </c>
      <c r="C64" s="173">
        <v>8.1730399999999995E-3</v>
      </c>
      <c r="D64" s="173">
        <v>4.8142299999999992E-3</v>
      </c>
      <c r="E64" s="58">
        <f t="shared" si="4"/>
        <v>0.69768374174063164</v>
      </c>
      <c r="F64" s="78">
        <f t="shared" si="5"/>
        <v>1.941669746242047E-4</v>
      </c>
      <c r="G64" s="134">
        <v>0.299075382</v>
      </c>
      <c r="H64" s="194" t="s">
        <v>3198</v>
      </c>
      <c r="I64"/>
      <c r="J64" s="187">
        <v>0</v>
      </c>
      <c r="K64" s="189">
        <v>0</v>
      </c>
      <c r="L64" s="58" t="str">
        <f t="shared" si="6"/>
        <v/>
      </c>
      <c r="M64" s="58">
        <f t="shared" si="7"/>
        <v>0</v>
      </c>
      <c r="O64"/>
      <c r="P64"/>
      <c r="Q64"/>
      <c r="R64"/>
    </row>
    <row r="65" spans="1:18" ht="12" customHeight="1" x14ac:dyDescent="0.2">
      <c r="A65" s="77" t="s">
        <v>746</v>
      </c>
      <c r="B65" s="77" t="s">
        <v>747</v>
      </c>
      <c r="C65" s="173">
        <v>6.9404999999999996E-3</v>
      </c>
      <c r="D65" s="173">
        <v>4.8751839999999998E-2</v>
      </c>
      <c r="E65" s="58">
        <f t="shared" si="4"/>
        <v>-0.85763614255379905</v>
      </c>
      <c r="F65" s="78">
        <f t="shared" si="5"/>
        <v>1.6488551229154548E-4</v>
      </c>
      <c r="G65" s="134">
        <v>0.26790078899999997</v>
      </c>
      <c r="H65" s="194" t="s">
        <v>3198</v>
      </c>
      <c r="I65"/>
      <c r="J65" s="187">
        <v>1.3881020000000001E-2</v>
      </c>
      <c r="K65" s="189">
        <v>0</v>
      </c>
      <c r="L65" s="58" t="str">
        <f t="shared" si="6"/>
        <v/>
      </c>
      <c r="M65" s="58">
        <f t="shared" si="7"/>
        <v>2.0000028816367701</v>
      </c>
      <c r="O65"/>
      <c r="P65"/>
      <c r="Q65"/>
      <c r="R65"/>
    </row>
    <row r="66" spans="1:18" ht="12" customHeight="1" x14ac:dyDescent="0.2">
      <c r="A66" s="77" t="s">
        <v>2142</v>
      </c>
      <c r="B66" s="77" t="s">
        <v>2143</v>
      </c>
      <c r="C66" s="173">
        <v>6.7777499999999999E-3</v>
      </c>
      <c r="D66" s="173">
        <v>0</v>
      </c>
      <c r="E66" s="58" t="str">
        <f t="shared" si="4"/>
        <v/>
      </c>
      <c r="F66" s="78">
        <f t="shared" si="5"/>
        <v>1.6101905928017036E-4</v>
      </c>
      <c r="G66" s="134">
        <v>0.28966882266236199</v>
      </c>
      <c r="H66" s="194" t="s">
        <v>3198</v>
      </c>
      <c r="I66"/>
      <c r="J66" s="187">
        <v>0</v>
      </c>
      <c r="K66" s="189">
        <v>0</v>
      </c>
      <c r="L66" s="58" t="str">
        <f t="shared" si="6"/>
        <v/>
      </c>
      <c r="M66" s="58">
        <f t="shared" si="7"/>
        <v>0</v>
      </c>
      <c r="O66"/>
      <c r="P66"/>
      <c r="Q66"/>
      <c r="R66"/>
    </row>
    <row r="67" spans="1:18" ht="12" customHeight="1" x14ac:dyDescent="0.2">
      <c r="A67" s="77" t="s">
        <v>1764</v>
      </c>
      <c r="B67" s="77" t="s">
        <v>1759</v>
      </c>
      <c r="C67" s="173">
        <v>5.274E-3</v>
      </c>
      <c r="D67" s="173">
        <v>0</v>
      </c>
      <c r="E67" s="58" t="str">
        <f t="shared" si="4"/>
        <v/>
      </c>
      <c r="F67" s="78">
        <f t="shared" si="5"/>
        <v>1.2529445887552926E-4</v>
      </c>
      <c r="G67" s="134">
        <v>4.1988062830643997</v>
      </c>
      <c r="H67" s="194" t="s">
        <v>3198</v>
      </c>
      <c r="I67"/>
      <c r="J67" s="187">
        <v>0</v>
      </c>
      <c r="K67" s="189">
        <v>7.2980400000000001E-2</v>
      </c>
      <c r="L67" s="58">
        <f t="shared" si="6"/>
        <v>-1</v>
      </c>
      <c r="M67" s="58">
        <f t="shared" si="7"/>
        <v>0</v>
      </c>
      <c r="O67"/>
      <c r="P67"/>
      <c r="Q67"/>
      <c r="R67"/>
    </row>
    <row r="68" spans="1:18" ht="12" customHeight="1" x14ac:dyDescent="0.2">
      <c r="A68" s="77" t="s">
        <v>497</v>
      </c>
      <c r="B68" s="77" t="s">
        <v>489</v>
      </c>
      <c r="C68" s="173">
        <v>5.2576000000000003E-3</v>
      </c>
      <c r="D68" s="173">
        <v>5.4391400000000003E-3</v>
      </c>
      <c r="E68" s="58">
        <f t="shared" si="4"/>
        <v>-3.3376599977202326E-2</v>
      </c>
      <c r="F68" s="78">
        <f t="shared" si="5"/>
        <v>1.2490484394842296E-4</v>
      </c>
      <c r="G68" s="134">
        <v>1.3073595099999999</v>
      </c>
      <c r="H68" s="194" t="s">
        <v>3198</v>
      </c>
      <c r="I68"/>
      <c r="J68" s="187">
        <v>4.0781999999999998E-4</v>
      </c>
      <c r="K68" s="189">
        <v>2.8243000000000002E-4</v>
      </c>
      <c r="L68" s="58">
        <f t="shared" si="6"/>
        <v>0.44396841695287304</v>
      </c>
      <c r="M68" s="58">
        <f t="shared" si="7"/>
        <v>7.7567711503347528E-2</v>
      </c>
      <c r="O68"/>
      <c r="P68"/>
      <c r="Q68"/>
      <c r="R68"/>
    </row>
    <row r="69" spans="1:18" ht="12" customHeight="1" x14ac:dyDescent="0.2">
      <c r="A69" s="77" t="s">
        <v>877</v>
      </c>
      <c r="B69" s="77" t="s">
        <v>878</v>
      </c>
      <c r="C69" s="173">
        <v>4.9983199999999997E-3</v>
      </c>
      <c r="D69" s="173">
        <v>1.1984399999999999E-2</v>
      </c>
      <c r="E69" s="58">
        <f t="shared" si="4"/>
        <v>-0.58293114382029976</v>
      </c>
      <c r="F69" s="78">
        <f t="shared" si="5"/>
        <v>1.1874512697890318E-4</v>
      </c>
      <c r="G69" s="134">
        <v>1.6534991999999998E-2</v>
      </c>
      <c r="H69" s="194" t="s">
        <v>3198</v>
      </c>
      <c r="I69"/>
      <c r="J69" s="187">
        <v>0</v>
      </c>
      <c r="K69" s="189">
        <v>0</v>
      </c>
      <c r="L69" s="58" t="str">
        <f t="shared" si="6"/>
        <v/>
      </c>
      <c r="M69" s="58">
        <f t="shared" si="7"/>
        <v>0</v>
      </c>
      <c r="O69"/>
      <c r="P69"/>
      <c r="Q69"/>
      <c r="R69"/>
    </row>
    <row r="70" spans="1:18" ht="12" customHeight="1" x14ac:dyDescent="0.2">
      <c r="A70" s="77" t="s">
        <v>994</v>
      </c>
      <c r="B70" s="77" t="s">
        <v>995</v>
      </c>
      <c r="C70" s="173">
        <v>2.2778099999999999E-3</v>
      </c>
      <c r="D70" s="173">
        <v>7.3620000000000001E-4</v>
      </c>
      <c r="E70" s="58">
        <f t="shared" si="4"/>
        <v>2.0940097799510999</v>
      </c>
      <c r="F70" s="78">
        <f t="shared" si="5"/>
        <v>5.4113949823903924E-5</v>
      </c>
      <c r="G70" s="134">
        <v>0</v>
      </c>
      <c r="H70" s="194" t="s">
        <v>3198</v>
      </c>
      <c r="I70"/>
      <c r="J70" s="187">
        <v>0</v>
      </c>
      <c r="K70" s="189">
        <v>0</v>
      </c>
      <c r="L70" s="58" t="str">
        <f t="shared" si="6"/>
        <v/>
      </c>
      <c r="M70" s="58">
        <f t="shared" si="7"/>
        <v>0</v>
      </c>
      <c r="O70"/>
      <c r="P70"/>
      <c r="Q70"/>
      <c r="R70"/>
    </row>
    <row r="71" spans="1:18" ht="12" customHeight="1" x14ac:dyDescent="0.2">
      <c r="A71" s="77" t="s">
        <v>984</v>
      </c>
      <c r="B71" s="77" t="s">
        <v>985</v>
      </c>
      <c r="C71" s="173">
        <v>1.6490000000000001E-3</v>
      </c>
      <c r="D71" s="173">
        <v>7.28E-3</v>
      </c>
      <c r="E71" s="58">
        <f t="shared" ref="E71:E102" si="8">IF(ISERROR(C71/D71-1),"",IF((C71/D71-1)&gt;10000%,"",C71/D71-1))</f>
        <v>-0.77348901098901102</v>
      </c>
      <c r="F71" s="78">
        <f t="shared" ref="F71:F102" si="9">C71/$C$139</f>
        <v>3.9175305780384483E-5</v>
      </c>
      <c r="G71" s="134">
        <v>0.18472983199999998</v>
      </c>
      <c r="H71" s="194" t="s">
        <v>3198</v>
      </c>
      <c r="I71"/>
      <c r="J71" s="187">
        <v>1.671E-3</v>
      </c>
      <c r="K71" s="189">
        <v>0</v>
      </c>
      <c r="L71" s="58" t="str">
        <f t="shared" ref="L71:L102" si="10">IF(ISERROR(J71/K71-1),"",IF((J71/K71-1)&gt;10000%,"",J71/K71-1))</f>
        <v/>
      </c>
      <c r="M71" s="58">
        <f t="shared" ref="M71:M102" si="11">IF(ISERROR(J71/C71),"",IF(J71/C71&gt;10000%,"",J71/C71))</f>
        <v>1.0133414190418435</v>
      </c>
      <c r="O71"/>
      <c r="P71"/>
      <c r="Q71"/>
      <c r="R71"/>
    </row>
    <row r="72" spans="1:18" ht="12" customHeight="1" x14ac:dyDescent="0.2">
      <c r="A72" s="77" t="s">
        <v>2346</v>
      </c>
      <c r="B72" s="77" t="s">
        <v>786</v>
      </c>
      <c r="C72" s="173">
        <v>1.5039999999999999E-3</v>
      </c>
      <c r="D72" s="173">
        <v>0</v>
      </c>
      <c r="E72" s="58" t="str">
        <f t="shared" si="8"/>
        <v/>
      </c>
      <c r="F72" s="78">
        <f t="shared" si="9"/>
        <v>3.5730539656578686E-5</v>
      </c>
      <c r="G72" s="134">
        <v>0.10006470100000001</v>
      </c>
      <c r="H72" s="194" t="s">
        <v>3198</v>
      </c>
      <c r="I72"/>
      <c r="J72" s="187">
        <v>0</v>
      </c>
      <c r="K72" s="189">
        <v>0</v>
      </c>
      <c r="L72" s="58" t="str">
        <f t="shared" si="10"/>
        <v/>
      </c>
      <c r="M72" s="58">
        <f t="shared" si="11"/>
        <v>0</v>
      </c>
      <c r="O72"/>
      <c r="P72"/>
      <c r="Q72"/>
      <c r="R72"/>
    </row>
    <row r="73" spans="1:18" ht="12" customHeight="1" x14ac:dyDescent="0.2">
      <c r="A73" s="77" t="s">
        <v>2345</v>
      </c>
      <c r="B73" s="77" t="s">
        <v>851</v>
      </c>
      <c r="C73" s="173">
        <v>1.2141600000000002E-3</v>
      </c>
      <c r="D73" s="173">
        <v>0.22416800000000001</v>
      </c>
      <c r="E73" s="58">
        <f t="shared" si="8"/>
        <v>-0.99458370507833416</v>
      </c>
      <c r="F73" s="78">
        <f t="shared" si="9"/>
        <v>2.8844808530207172E-5</v>
      </c>
      <c r="G73" s="134">
        <v>8.0124380000000002E-3</v>
      </c>
      <c r="H73" s="194">
        <v>464.94535000000002</v>
      </c>
      <c r="I73"/>
      <c r="J73" s="187">
        <v>0</v>
      </c>
      <c r="K73" s="189">
        <v>0</v>
      </c>
      <c r="L73" s="58" t="str">
        <f t="shared" si="10"/>
        <v/>
      </c>
      <c r="M73" s="58">
        <f t="shared" si="11"/>
        <v>0</v>
      </c>
      <c r="O73"/>
      <c r="P73"/>
      <c r="Q73"/>
      <c r="R73"/>
    </row>
    <row r="74" spans="1:18" ht="12" customHeight="1" x14ac:dyDescent="0.2">
      <c r="A74" s="77" t="s">
        <v>2361</v>
      </c>
      <c r="B74" s="77" t="s">
        <v>775</v>
      </c>
      <c r="C74" s="173">
        <v>8.9134000000000001E-4</v>
      </c>
      <c r="D74" s="173">
        <v>0</v>
      </c>
      <c r="E74" s="58" t="str">
        <f t="shared" si="8"/>
        <v/>
      </c>
      <c r="F74" s="78">
        <f t="shared" si="9"/>
        <v>2.117557128822796E-5</v>
      </c>
      <c r="G74" s="134">
        <v>0</v>
      </c>
      <c r="H74" s="194">
        <v>181.4857777777778</v>
      </c>
      <c r="I74"/>
      <c r="J74" s="187">
        <v>0</v>
      </c>
      <c r="K74" s="189">
        <v>0</v>
      </c>
      <c r="L74" s="58" t="str">
        <f t="shared" si="10"/>
        <v/>
      </c>
      <c r="M74" s="58">
        <f t="shared" si="11"/>
        <v>0</v>
      </c>
      <c r="O74"/>
      <c r="P74"/>
      <c r="Q74"/>
      <c r="R74"/>
    </row>
    <row r="75" spans="1:18" ht="12" customHeight="1" x14ac:dyDescent="0.2">
      <c r="A75" s="77" t="s">
        <v>1528</v>
      </c>
      <c r="B75" s="77" t="s">
        <v>1529</v>
      </c>
      <c r="C75" s="173">
        <v>6.8864999999999996E-4</v>
      </c>
      <c r="D75" s="173">
        <v>4.8949499999999995E-3</v>
      </c>
      <c r="E75" s="58">
        <f t="shared" si="8"/>
        <v>-0.85931419115619156</v>
      </c>
      <c r="F75" s="78">
        <f t="shared" si="9"/>
        <v>1.636026338730247E-5</v>
      </c>
      <c r="G75" s="134">
        <v>0.22300107</v>
      </c>
      <c r="H75" s="194">
        <v>411.32604761904759</v>
      </c>
      <c r="I75"/>
      <c r="J75" s="187">
        <v>0</v>
      </c>
      <c r="K75" s="189">
        <v>0</v>
      </c>
      <c r="L75" s="58" t="str">
        <f t="shared" si="10"/>
        <v/>
      </c>
      <c r="M75" s="58">
        <f t="shared" si="11"/>
        <v>0</v>
      </c>
      <c r="O75"/>
      <c r="P75"/>
      <c r="Q75"/>
      <c r="R75"/>
    </row>
    <row r="76" spans="1:18" ht="12" customHeight="1" x14ac:dyDescent="0.2">
      <c r="A76" s="77" t="s">
        <v>1506</v>
      </c>
      <c r="B76" s="77" t="s">
        <v>1507</v>
      </c>
      <c r="C76" s="173">
        <v>6.6179999999999993E-4</v>
      </c>
      <c r="D76" s="173">
        <v>0</v>
      </c>
      <c r="E76" s="58" t="str">
        <f t="shared" si="8"/>
        <v/>
      </c>
      <c r="F76" s="78">
        <f t="shared" si="9"/>
        <v>1.5722387729204638E-5</v>
      </c>
      <c r="G76" s="134">
        <v>8.7291149165013504</v>
      </c>
      <c r="H76" s="194">
        <v>196.2346666666667</v>
      </c>
      <c r="I76"/>
      <c r="J76" s="187">
        <v>0</v>
      </c>
      <c r="K76" s="189">
        <v>0</v>
      </c>
      <c r="L76" s="58" t="str">
        <f t="shared" si="10"/>
        <v/>
      </c>
      <c r="M76" s="58">
        <f t="shared" si="11"/>
        <v>0</v>
      </c>
      <c r="O76"/>
      <c r="P76"/>
      <c r="Q76"/>
      <c r="R76"/>
    </row>
    <row r="77" spans="1:18" ht="12" customHeight="1" x14ac:dyDescent="0.2">
      <c r="A77" s="77" t="s">
        <v>757</v>
      </c>
      <c r="B77" s="77" t="s">
        <v>758</v>
      </c>
      <c r="C77" s="173">
        <v>6.4236999999999996E-4</v>
      </c>
      <c r="D77" s="173">
        <v>0</v>
      </c>
      <c r="E77" s="58" t="str">
        <f t="shared" si="8"/>
        <v/>
      </c>
      <c r="F77" s="78">
        <f t="shared" si="9"/>
        <v>1.5260789068614664E-5</v>
      </c>
      <c r="G77" s="134">
        <v>3.4931651000000001E-2</v>
      </c>
      <c r="H77" s="194" t="s">
        <v>3198</v>
      </c>
      <c r="I77"/>
      <c r="J77" s="187">
        <v>0</v>
      </c>
      <c r="K77" s="189">
        <v>0</v>
      </c>
      <c r="L77" s="58" t="str">
        <f t="shared" si="10"/>
        <v/>
      </c>
      <c r="M77" s="58">
        <f t="shared" si="11"/>
        <v>0</v>
      </c>
      <c r="O77"/>
      <c r="P77"/>
      <c r="Q77"/>
      <c r="R77"/>
    </row>
    <row r="78" spans="1:18" ht="12" customHeight="1" x14ac:dyDescent="0.2">
      <c r="A78" s="77" t="s">
        <v>2351</v>
      </c>
      <c r="B78" s="77" t="s">
        <v>750</v>
      </c>
      <c r="C78" s="173">
        <v>5.5807000000000003E-4</v>
      </c>
      <c r="D78" s="173">
        <v>0</v>
      </c>
      <c r="E78" s="58" t="str">
        <f t="shared" si="8"/>
        <v/>
      </c>
      <c r="F78" s="78">
        <f t="shared" si="9"/>
        <v>1.3258073315257229E-5</v>
      </c>
      <c r="G78" s="134">
        <v>3.8687107999999998E-2</v>
      </c>
      <c r="H78" s="194" t="s">
        <v>3198</v>
      </c>
      <c r="I78"/>
      <c r="J78" s="187">
        <v>0</v>
      </c>
      <c r="K78" s="189">
        <v>0</v>
      </c>
      <c r="L78" s="58" t="str">
        <f t="shared" si="10"/>
        <v/>
      </c>
      <c r="M78" s="58">
        <f t="shared" si="11"/>
        <v>0</v>
      </c>
      <c r="O78"/>
      <c r="P78"/>
      <c r="Q78"/>
      <c r="R78"/>
    </row>
    <row r="79" spans="1:18" ht="12" customHeight="1" x14ac:dyDescent="0.2">
      <c r="A79" s="77" t="s">
        <v>982</v>
      </c>
      <c r="B79" s="77" t="s">
        <v>983</v>
      </c>
      <c r="C79" s="173">
        <v>4.1649999999999999E-4</v>
      </c>
      <c r="D79" s="173">
        <v>0</v>
      </c>
      <c r="E79" s="58" t="str">
        <f t="shared" si="8"/>
        <v/>
      </c>
      <c r="F79" s="78">
        <f t="shared" si="9"/>
        <v>9.894793728035255E-6</v>
      </c>
      <c r="G79" s="134">
        <v>2.9032538E-2</v>
      </c>
      <c r="H79" s="194" t="s">
        <v>3198</v>
      </c>
      <c r="I79"/>
      <c r="J79" s="187">
        <v>0</v>
      </c>
      <c r="K79" s="189">
        <v>0</v>
      </c>
      <c r="L79" s="58" t="str">
        <f t="shared" si="10"/>
        <v/>
      </c>
      <c r="M79" s="58">
        <f t="shared" si="11"/>
        <v>0</v>
      </c>
      <c r="O79"/>
      <c r="P79"/>
      <c r="Q79"/>
      <c r="R79"/>
    </row>
    <row r="80" spans="1:18" ht="12" customHeight="1" x14ac:dyDescent="0.2">
      <c r="A80" s="77" t="s">
        <v>865</v>
      </c>
      <c r="B80" s="77" t="s">
        <v>866</v>
      </c>
      <c r="C80" s="173">
        <v>4.0204999999999999E-4</v>
      </c>
      <c r="D80" s="173">
        <v>5.2989999999999999E-3</v>
      </c>
      <c r="E80" s="58">
        <f t="shared" si="8"/>
        <v>-0.92412719381015285</v>
      </c>
      <c r="F80" s="78">
        <f t="shared" si="9"/>
        <v>9.5515049660421953E-6</v>
      </c>
      <c r="G80" s="134">
        <v>0.24825464000000003</v>
      </c>
      <c r="H80" s="194" t="s">
        <v>3198</v>
      </c>
      <c r="I80"/>
      <c r="J80" s="187">
        <v>1.2050000000000002E-5</v>
      </c>
      <c r="K80" s="189">
        <v>0</v>
      </c>
      <c r="L80" s="58" t="str">
        <f t="shared" si="10"/>
        <v/>
      </c>
      <c r="M80" s="58">
        <f t="shared" si="11"/>
        <v>2.9971396592463628E-2</v>
      </c>
      <c r="O80"/>
      <c r="P80"/>
      <c r="Q80"/>
      <c r="R80"/>
    </row>
    <row r="81" spans="1:18" ht="12" customHeight="1" x14ac:dyDescent="0.2">
      <c r="A81" s="77" t="s">
        <v>498</v>
      </c>
      <c r="B81" s="77" t="s">
        <v>490</v>
      </c>
      <c r="C81" s="173">
        <v>1.863E-4</v>
      </c>
      <c r="D81" s="173">
        <v>0</v>
      </c>
      <c r="E81" s="58" t="str">
        <f t="shared" si="8"/>
        <v/>
      </c>
      <c r="F81" s="78">
        <f t="shared" si="9"/>
        <v>4.4259305438966824E-6</v>
      </c>
      <c r="G81" s="134">
        <v>0.11379141000000001</v>
      </c>
      <c r="H81" s="194" t="s">
        <v>3198</v>
      </c>
      <c r="I81"/>
      <c r="J81" s="187">
        <v>0</v>
      </c>
      <c r="K81" s="189">
        <v>0</v>
      </c>
      <c r="L81" s="58" t="str">
        <f t="shared" si="10"/>
        <v/>
      </c>
      <c r="M81" s="58">
        <f t="shared" si="11"/>
        <v>0</v>
      </c>
      <c r="O81"/>
      <c r="P81"/>
      <c r="Q81"/>
      <c r="R81"/>
    </row>
    <row r="82" spans="1:18" ht="12" customHeight="1" x14ac:dyDescent="0.2">
      <c r="A82" s="77" t="s">
        <v>856</v>
      </c>
      <c r="B82" s="77" t="s">
        <v>857</v>
      </c>
      <c r="C82" s="173">
        <v>1.003E-4</v>
      </c>
      <c r="D82" s="173">
        <v>0</v>
      </c>
      <c r="E82" s="58" t="str">
        <f t="shared" si="8"/>
        <v/>
      </c>
      <c r="F82" s="78">
        <f t="shared" si="9"/>
        <v>2.3828278773635924E-6</v>
      </c>
      <c r="G82" s="134">
        <v>3.5185580000000001E-2</v>
      </c>
      <c r="H82" s="194">
        <v>1247.6230499999999</v>
      </c>
      <c r="I82"/>
      <c r="J82" s="187">
        <v>1.003E-4</v>
      </c>
      <c r="K82" s="189">
        <v>0</v>
      </c>
      <c r="L82" s="58" t="str">
        <f t="shared" si="10"/>
        <v/>
      </c>
      <c r="M82" s="58">
        <f t="shared" si="11"/>
        <v>1</v>
      </c>
      <c r="O82"/>
      <c r="P82"/>
      <c r="Q82"/>
      <c r="R82"/>
    </row>
    <row r="83" spans="1:18" ht="12" customHeight="1" x14ac:dyDescent="0.2">
      <c r="A83" s="77" t="s">
        <v>2354</v>
      </c>
      <c r="B83" s="77" t="s">
        <v>773</v>
      </c>
      <c r="C83" s="173">
        <v>0</v>
      </c>
      <c r="D83" s="173">
        <v>0.54200999999999999</v>
      </c>
      <c r="E83" s="58">
        <f t="shared" si="8"/>
        <v>-1</v>
      </c>
      <c r="F83" s="78">
        <f t="shared" si="9"/>
        <v>0</v>
      </c>
      <c r="G83" s="134">
        <v>0</v>
      </c>
      <c r="H83" s="194">
        <v>181.20150000000001</v>
      </c>
      <c r="I83"/>
      <c r="J83" s="187">
        <v>0</v>
      </c>
      <c r="K83" s="189">
        <v>0</v>
      </c>
      <c r="L83" s="58" t="str">
        <f t="shared" si="10"/>
        <v/>
      </c>
      <c r="M83" s="58" t="str">
        <f t="shared" si="11"/>
        <v/>
      </c>
      <c r="O83"/>
      <c r="P83"/>
      <c r="Q83"/>
      <c r="R83"/>
    </row>
    <row r="84" spans="1:18" ht="12" customHeight="1" x14ac:dyDescent="0.2">
      <c r="A84" s="77" t="s">
        <v>744</v>
      </c>
      <c r="B84" s="77" t="s">
        <v>745</v>
      </c>
      <c r="C84" s="173">
        <v>0</v>
      </c>
      <c r="D84" s="173">
        <v>0.20889240000000001</v>
      </c>
      <c r="E84" s="58">
        <f t="shared" si="8"/>
        <v>-1</v>
      </c>
      <c r="F84" s="78">
        <f t="shared" si="9"/>
        <v>0</v>
      </c>
      <c r="G84" s="134">
        <v>8.7225174000000003E-2</v>
      </c>
      <c r="H84" s="194">
        <v>292.39634999999998</v>
      </c>
      <c r="I84"/>
      <c r="J84" s="187">
        <v>0</v>
      </c>
      <c r="K84" s="189">
        <v>0</v>
      </c>
      <c r="L84" s="58" t="str">
        <f t="shared" si="10"/>
        <v/>
      </c>
      <c r="M84" s="58" t="str">
        <f t="shared" si="11"/>
        <v/>
      </c>
      <c r="O84"/>
      <c r="P84"/>
      <c r="Q84"/>
      <c r="R84"/>
    </row>
    <row r="85" spans="1:18" ht="12" customHeight="1" x14ac:dyDescent="0.2">
      <c r="A85" s="77" t="s">
        <v>2344</v>
      </c>
      <c r="B85" s="77" t="s">
        <v>781</v>
      </c>
      <c r="C85" s="173">
        <v>0</v>
      </c>
      <c r="D85" s="173">
        <v>0.18496442000000002</v>
      </c>
      <c r="E85" s="58">
        <f t="shared" si="8"/>
        <v>-1</v>
      </c>
      <c r="F85" s="78">
        <f t="shared" si="9"/>
        <v>0</v>
      </c>
      <c r="G85" s="134">
        <v>0</v>
      </c>
      <c r="H85" s="194" t="s">
        <v>3198</v>
      </c>
      <c r="I85"/>
      <c r="J85" s="187">
        <v>0</v>
      </c>
      <c r="K85" s="189">
        <v>0</v>
      </c>
      <c r="L85" s="58" t="str">
        <f t="shared" si="10"/>
        <v/>
      </c>
      <c r="M85" s="58" t="str">
        <f t="shared" si="11"/>
        <v/>
      </c>
      <c r="O85"/>
      <c r="P85"/>
      <c r="Q85"/>
      <c r="R85"/>
    </row>
    <row r="86" spans="1:18" ht="12" customHeight="1" x14ac:dyDescent="0.2">
      <c r="A86" s="77" t="s">
        <v>2350</v>
      </c>
      <c r="B86" s="77" t="s">
        <v>782</v>
      </c>
      <c r="C86" s="173">
        <v>0</v>
      </c>
      <c r="D86" s="173">
        <v>4.5510000000000004E-3</v>
      </c>
      <c r="E86" s="58">
        <f t="shared" si="8"/>
        <v>-1</v>
      </c>
      <c r="F86" s="78">
        <f t="shared" si="9"/>
        <v>0</v>
      </c>
      <c r="G86" s="134">
        <v>5.9621273000000002E-2</v>
      </c>
      <c r="H86" s="194" t="s">
        <v>3198</v>
      </c>
      <c r="I86"/>
      <c r="J86" s="187">
        <v>0</v>
      </c>
      <c r="K86" s="189">
        <v>0</v>
      </c>
      <c r="L86" s="58" t="str">
        <f t="shared" si="10"/>
        <v/>
      </c>
      <c r="M86" s="58" t="str">
        <f t="shared" si="11"/>
        <v/>
      </c>
      <c r="O86"/>
      <c r="P86"/>
      <c r="Q86"/>
      <c r="R86"/>
    </row>
    <row r="87" spans="1:18" ht="12" customHeight="1" x14ac:dyDescent="0.2">
      <c r="A87" s="77" t="s">
        <v>363</v>
      </c>
      <c r="B87" s="77" t="s">
        <v>357</v>
      </c>
      <c r="C87" s="173">
        <v>0</v>
      </c>
      <c r="D87" s="173">
        <v>3.9401999999999996E-3</v>
      </c>
      <c r="E87" s="58">
        <f t="shared" si="8"/>
        <v>-1</v>
      </c>
      <c r="F87" s="78">
        <f t="shared" si="9"/>
        <v>0</v>
      </c>
      <c r="G87" s="134">
        <v>0.70700531000000011</v>
      </c>
      <c r="H87" s="194">
        <v>302.58961904761901</v>
      </c>
      <c r="I87"/>
      <c r="J87" s="187">
        <v>2.5982660000000001E-2</v>
      </c>
      <c r="K87" s="189">
        <v>0</v>
      </c>
      <c r="L87" s="58" t="str">
        <f t="shared" si="10"/>
        <v/>
      </c>
      <c r="M87" s="58" t="str">
        <f t="shared" si="11"/>
        <v/>
      </c>
      <c r="O87"/>
      <c r="P87"/>
      <c r="Q87"/>
      <c r="R87"/>
    </row>
    <row r="88" spans="1:18" ht="12" customHeight="1" x14ac:dyDescent="0.2">
      <c r="A88" s="77" t="s">
        <v>493</v>
      </c>
      <c r="B88" s="77" t="s">
        <v>485</v>
      </c>
      <c r="C88" s="173">
        <v>0</v>
      </c>
      <c r="D88" s="173">
        <v>3.3255999999999997E-3</v>
      </c>
      <c r="E88" s="58">
        <f t="shared" si="8"/>
        <v>-1</v>
      </c>
      <c r="F88" s="78">
        <f t="shared" si="9"/>
        <v>0</v>
      </c>
      <c r="G88" s="134">
        <v>1.36920475</v>
      </c>
      <c r="H88" s="194">
        <v>321.06257142857152</v>
      </c>
      <c r="I88"/>
      <c r="J88" s="187">
        <v>0</v>
      </c>
      <c r="K88" s="189">
        <v>6.6502899999999997E-3</v>
      </c>
      <c r="L88" s="58">
        <f t="shared" si="10"/>
        <v>-1</v>
      </c>
      <c r="M88" s="58" t="str">
        <f t="shared" si="11"/>
        <v/>
      </c>
      <c r="O88"/>
      <c r="P88"/>
      <c r="Q88"/>
      <c r="R88"/>
    </row>
    <row r="89" spans="1:18" ht="12" customHeight="1" x14ac:dyDescent="0.2">
      <c r="A89" s="77" t="s">
        <v>1524</v>
      </c>
      <c r="B89" s="77" t="s">
        <v>1525</v>
      </c>
      <c r="C89" s="173">
        <v>0</v>
      </c>
      <c r="D89" s="173">
        <v>3.0519499999999999E-3</v>
      </c>
      <c r="E89" s="58">
        <f t="shared" si="8"/>
        <v>-1</v>
      </c>
      <c r="F89" s="78">
        <f t="shared" si="9"/>
        <v>0</v>
      </c>
      <c r="G89" s="134">
        <v>0.35996283000000001</v>
      </c>
      <c r="H89" s="194">
        <v>407.7011904761905</v>
      </c>
      <c r="I89"/>
      <c r="J89" s="187">
        <v>0</v>
      </c>
      <c r="K89" s="189">
        <v>0</v>
      </c>
      <c r="L89" s="58" t="str">
        <f t="shared" si="10"/>
        <v/>
      </c>
      <c r="M89" s="58" t="str">
        <f t="shared" si="11"/>
        <v/>
      </c>
      <c r="O89"/>
      <c r="P89"/>
      <c r="Q89"/>
      <c r="R89"/>
    </row>
    <row r="90" spans="1:18" ht="12" customHeight="1" x14ac:dyDescent="0.2">
      <c r="A90" s="77" t="s">
        <v>1476</v>
      </c>
      <c r="B90" s="77" t="s">
        <v>1477</v>
      </c>
      <c r="C90" s="173">
        <v>0</v>
      </c>
      <c r="D90" s="173">
        <v>4.422E-5</v>
      </c>
      <c r="E90" s="58">
        <f t="shared" si="8"/>
        <v>-1</v>
      </c>
      <c r="F90" s="78">
        <f t="shared" si="9"/>
        <v>0</v>
      </c>
      <c r="G90" s="134">
        <v>4.0771899999999996E-3</v>
      </c>
      <c r="H90" s="194" t="s">
        <v>3198</v>
      </c>
      <c r="I90"/>
      <c r="J90" s="187">
        <v>0</v>
      </c>
      <c r="K90" s="189">
        <v>0</v>
      </c>
      <c r="L90" s="58" t="str">
        <f t="shared" si="10"/>
        <v/>
      </c>
      <c r="M90" s="58" t="str">
        <f t="shared" si="11"/>
        <v/>
      </c>
      <c r="O90"/>
      <c r="P90"/>
      <c r="Q90"/>
      <c r="R90"/>
    </row>
    <row r="91" spans="1:18" ht="12" customHeight="1" x14ac:dyDescent="0.2">
      <c r="A91" s="77" t="s">
        <v>1472</v>
      </c>
      <c r="B91" s="77" t="s">
        <v>1473</v>
      </c>
      <c r="C91" s="173">
        <v>0</v>
      </c>
      <c r="D91" s="173">
        <v>4.1319999999999997E-5</v>
      </c>
      <c r="E91" s="58">
        <f t="shared" si="8"/>
        <v>-1</v>
      </c>
      <c r="F91" s="78">
        <f t="shared" si="9"/>
        <v>0</v>
      </c>
      <c r="G91" s="134">
        <v>1.8270970000000001E-2</v>
      </c>
      <c r="H91" s="194" t="s">
        <v>3198</v>
      </c>
      <c r="I91"/>
      <c r="J91" s="187">
        <v>0</v>
      </c>
      <c r="K91" s="189">
        <v>0</v>
      </c>
      <c r="L91" s="58" t="str">
        <f t="shared" si="10"/>
        <v/>
      </c>
      <c r="M91" s="58" t="str">
        <f t="shared" si="11"/>
        <v/>
      </c>
      <c r="O91"/>
      <c r="P91"/>
      <c r="Q91"/>
      <c r="R91"/>
    </row>
    <row r="92" spans="1:18" ht="12" customHeight="1" x14ac:dyDescent="0.2">
      <c r="A92" s="77" t="s">
        <v>843</v>
      </c>
      <c r="B92" s="77" t="s">
        <v>844</v>
      </c>
      <c r="C92" s="173">
        <v>0</v>
      </c>
      <c r="D92" s="173">
        <v>0</v>
      </c>
      <c r="E92" s="58" t="str">
        <f t="shared" si="8"/>
        <v/>
      </c>
      <c r="F92" s="78">
        <f t="shared" si="9"/>
        <v>0</v>
      </c>
      <c r="G92" s="134">
        <v>5.4757167999999995E-2</v>
      </c>
      <c r="H92" s="194">
        <v>427.14269999999999</v>
      </c>
      <c r="I92"/>
      <c r="J92" s="187">
        <v>0</v>
      </c>
      <c r="K92" s="189">
        <v>0</v>
      </c>
      <c r="L92" s="58" t="str">
        <f t="shared" si="10"/>
        <v/>
      </c>
      <c r="M92" s="58" t="str">
        <f t="shared" si="11"/>
        <v/>
      </c>
      <c r="O92"/>
      <c r="P92"/>
      <c r="Q92"/>
      <c r="R92"/>
    </row>
    <row r="93" spans="1:18" ht="12" customHeight="1" x14ac:dyDescent="0.2">
      <c r="A93" s="77" t="s">
        <v>742</v>
      </c>
      <c r="B93" s="77" t="s">
        <v>743</v>
      </c>
      <c r="C93" s="173">
        <v>0</v>
      </c>
      <c r="D93" s="173">
        <v>0</v>
      </c>
      <c r="E93" s="58" t="str">
        <f t="shared" si="8"/>
        <v/>
      </c>
      <c r="F93" s="78">
        <f t="shared" si="9"/>
        <v>0</v>
      </c>
      <c r="G93" s="134">
        <v>7.0087551000000012E-2</v>
      </c>
      <c r="H93" s="194" t="s">
        <v>3198</v>
      </c>
      <c r="I93"/>
      <c r="J93" s="187">
        <v>0</v>
      </c>
      <c r="K93" s="189">
        <v>0</v>
      </c>
      <c r="L93" s="58" t="str">
        <f t="shared" si="10"/>
        <v/>
      </c>
      <c r="M93" s="58" t="str">
        <f t="shared" si="11"/>
        <v/>
      </c>
      <c r="O93"/>
      <c r="P93"/>
      <c r="Q93"/>
      <c r="R93"/>
    </row>
    <row r="94" spans="1:18" ht="12" customHeight="1" x14ac:dyDescent="0.2">
      <c r="A94" s="77" t="s">
        <v>755</v>
      </c>
      <c r="B94" s="77" t="s">
        <v>756</v>
      </c>
      <c r="C94" s="173">
        <v>0</v>
      </c>
      <c r="D94" s="173">
        <v>0</v>
      </c>
      <c r="E94" s="58" t="str">
        <f t="shared" si="8"/>
        <v/>
      </c>
      <c r="F94" s="78">
        <f t="shared" si="9"/>
        <v>0</v>
      </c>
      <c r="G94" s="134">
        <v>0.11884431399999999</v>
      </c>
      <c r="H94" s="194" t="s">
        <v>3198</v>
      </c>
      <c r="I94"/>
      <c r="J94" s="187">
        <v>0</v>
      </c>
      <c r="K94" s="189">
        <v>0</v>
      </c>
      <c r="L94" s="58" t="str">
        <f t="shared" si="10"/>
        <v/>
      </c>
      <c r="M94" s="58" t="str">
        <f t="shared" si="11"/>
        <v/>
      </c>
      <c r="O94"/>
      <c r="P94"/>
      <c r="Q94"/>
      <c r="R94"/>
    </row>
    <row r="95" spans="1:18" ht="12" customHeight="1" x14ac:dyDescent="0.2">
      <c r="A95" s="77" t="s">
        <v>763</v>
      </c>
      <c r="B95" s="77" t="s">
        <v>764</v>
      </c>
      <c r="C95" s="173">
        <v>0</v>
      </c>
      <c r="D95" s="173">
        <v>0</v>
      </c>
      <c r="E95" s="58" t="str">
        <f t="shared" si="8"/>
        <v/>
      </c>
      <c r="F95" s="78">
        <f t="shared" si="9"/>
        <v>0</v>
      </c>
      <c r="G95" s="134">
        <v>7.7370329999999999E-3</v>
      </c>
      <c r="H95" s="194" t="s">
        <v>3198</v>
      </c>
      <c r="I95"/>
      <c r="J95" s="187">
        <v>0</v>
      </c>
      <c r="K95" s="189">
        <v>0</v>
      </c>
      <c r="L95" s="58" t="str">
        <f t="shared" si="10"/>
        <v/>
      </c>
      <c r="M95" s="58" t="str">
        <f t="shared" si="11"/>
        <v/>
      </c>
      <c r="O95"/>
      <c r="P95"/>
      <c r="Q95"/>
      <c r="R95"/>
    </row>
    <row r="96" spans="1:18" ht="12" customHeight="1" x14ac:dyDescent="0.2">
      <c r="A96" s="77" t="s">
        <v>494</v>
      </c>
      <c r="B96" s="77" t="s">
        <v>486</v>
      </c>
      <c r="C96" s="173">
        <v>0</v>
      </c>
      <c r="D96" s="173">
        <v>0</v>
      </c>
      <c r="E96" s="58" t="str">
        <f t="shared" si="8"/>
        <v/>
      </c>
      <c r="F96" s="78">
        <f t="shared" si="9"/>
        <v>0</v>
      </c>
      <c r="G96" s="134">
        <v>0.93322108999999998</v>
      </c>
      <c r="H96" s="194" t="s">
        <v>3198</v>
      </c>
      <c r="I96"/>
      <c r="J96" s="187">
        <v>0</v>
      </c>
      <c r="K96" s="189">
        <v>0</v>
      </c>
      <c r="L96" s="58" t="str">
        <f t="shared" si="10"/>
        <v/>
      </c>
      <c r="M96" s="58" t="str">
        <f t="shared" si="11"/>
        <v/>
      </c>
      <c r="O96"/>
      <c r="P96"/>
      <c r="Q96"/>
      <c r="R96"/>
    </row>
    <row r="97" spans="1:18" ht="12" customHeight="1" x14ac:dyDescent="0.2">
      <c r="A97" s="77" t="s">
        <v>823</v>
      </c>
      <c r="B97" s="77" t="s">
        <v>824</v>
      </c>
      <c r="C97" s="173">
        <v>0</v>
      </c>
      <c r="D97" s="173">
        <v>0</v>
      </c>
      <c r="E97" s="58" t="str">
        <f t="shared" si="8"/>
        <v/>
      </c>
      <c r="F97" s="78">
        <f t="shared" si="9"/>
        <v>0</v>
      </c>
      <c r="G97" s="134">
        <v>0</v>
      </c>
      <c r="H97" s="194" t="s">
        <v>3198</v>
      </c>
      <c r="I97"/>
      <c r="J97" s="187">
        <v>0</v>
      </c>
      <c r="K97" s="189">
        <v>0</v>
      </c>
      <c r="L97" s="58" t="str">
        <f t="shared" si="10"/>
        <v/>
      </c>
      <c r="M97" s="58" t="str">
        <f t="shared" si="11"/>
        <v/>
      </c>
      <c r="O97"/>
      <c r="P97"/>
      <c r="Q97"/>
      <c r="R97"/>
    </row>
    <row r="98" spans="1:18" ht="12" customHeight="1" x14ac:dyDescent="0.2">
      <c r="A98" s="77" t="s">
        <v>2359</v>
      </c>
      <c r="B98" s="77" t="s">
        <v>777</v>
      </c>
      <c r="C98" s="173">
        <v>0</v>
      </c>
      <c r="D98" s="173">
        <v>0</v>
      </c>
      <c r="E98" s="58" t="str">
        <f t="shared" si="8"/>
        <v/>
      </c>
      <c r="F98" s="78">
        <f t="shared" si="9"/>
        <v>0</v>
      </c>
      <c r="G98" s="134">
        <v>38.147151468000004</v>
      </c>
      <c r="H98" s="194">
        <v>212.7452222222222</v>
      </c>
      <c r="I98"/>
      <c r="J98" s="187">
        <v>0</v>
      </c>
      <c r="K98" s="189">
        <v>0</v>
      </c>
      <c r="L98" s="58" t="str">
        <f t="shared" si="10"/>
        <v/>
      </c>
      <c r="M98" s="58" t="str">
        <f t="shared" si="11"/>
        <v/>
      </c>
      <c r="O98"/>
      <c r="P98"/>
      <c r="Q98"/>
      <c r="R98"/>
    </row>
    <row r="99" spans="1:18" ht="12" customHeight="1" x14ac:dyDescent="0.2">
      <c r="A99" s="77" t="s">
        <v>897</v>
      </c>
      <c r="B99" s="77" t="s">
        <v>898</v>
      </c>
      <c r="C99" s="173">
        <v>0</v>
      </c>
      <c r="D99" s="173">
        <v>0</v>
      </c>
      <c r="E99" s="58" t="str">
        <f t="shared" si="8"/>
        <v/>
      </c>
      <c r="F99" s="78">
        <f t="shared" si="9"/>
        <v>0</v>
      </c>
      <c r="G99" s="134">
        <v>2.1696824E-2</v>
      </c>
      <c r="H99" s="194" t="s">
        <v>3198</v>
      </c>
      <c r="I99"/>
      <c r="J99" s="187">
        <v>0</v>
      </c>
      <c r="K99" s="189">
        <v>0</v>
      </c>
      <c r="L99" s="58" t="str">
        <f t="shared" si="10"/>
        <v/>
      </c>
      <c r="M99" s="58" t="str">
        <f t="shared" si="11"/>
        <v/>
      </c>
      <c r="O99"/>
      <c r="P99"/>
      <c r="Q99"/>
      <c r="R99"/>
    </row>
    <row r="100" spans="1:18" ht="12" customHeight="1" x14ac:dyDescent="0.2">
      <c r="A100" s="77" t="s">
        <v>875</v>
      </c>
      <c r="B100" s="77" t="s">
        <v>876</v>
      </c>
      <c r="C100" s="173">
        <v>0</v>
      </c>
      <c r="D100" s="173">
        <v>0</v>
      </c>
      <c r="E100" s="58" t="str">
        <f t="shared" si="8"/>
        <v/>
      </c>
      <c r="F100" s="78">
        <f t="shared" si="9"/>
        <v>0</v>
      </c>
      <c r="G100" s="134">
        <v>3.8954129999999999E-3</v>
      </c>
      <c r="H100" s="194" t="s">
        <v>3198</v>
      </c>
      <c r="I100"/>
      <c r="J100" s="187">
        <v>0</v>
      </c>
      <c r="K100" s="189">
        <v>0</v>
      </c>
      <c r="L100" s="58" t="str">
        <f t="shared" si="10"/>
        <v/>
      </c>
      <c r="M100" s="58" t="str">
        <f t="shared" si="11"/>
        <v/>
      </c>
      <c r="O100"/>
      <c r="P100"/>
      <c r="Q100"/>
      <c r="R100"/>
    </row>
    <row r="101" spans="1:18" ht="12" customHeight="1" x14ac:dyDescent="0.2">
      <c r="A101" s="77" t="s">
        <v>2355</v>
      </c>
      <c r="B101" s="77" t="s">
        <v>779</v>
      </c>
      <c r="C101" s="173">
        <v>0</v>
      </c>
      <c r="D101" s="173">
        <v>0</v>
      </c>
      <c r="E101" s="58" t="str">
        <f t="shared" si="8"/>
        <v/>
      </c>
      <c r="F101" s="78">
        <f t="shared" si="9"/>
        <v>0</v>
      </c>
      <c r="G101" s="134">
        <v>2.3073879000000002E-2</v>
      </c>
      <c r="H101" s="194" t="s">
        <v>3198</v>
      </c>
      <c r="I101"/>
      <c r="J101" s="187">
        <v>0</v>
      </c>
      <c r="K101" s="189">
        <v>0</v>
      </c>
      <c r="L101" s="58" t="str">
        <f t="shared" si="10"/>
        <v/>
      </c>
      <c r="M101" s="58" t="str">
        <f t="shared" si="11"/>
        <v/>
      </c>
      <c r="O101"/>
      <c r="P101"/>
      <c r="Q101"/>
      <c r="R101"/>
    </row>
    <row r="102" spans="1:18" ht="12" customHeight="1" x14ac:dyDescent="0.2">
      <c r="A102" s="77" t="s">
        <v>1000</v>
      </c>
      <c r="B102" s="77" t="s">
        <v>1001</v>
      </c>
      <c r="C102" s="173">
        <v>0</v>
      </c>
      <c r="D102" s="173">
        <v>0</v>
      </c>
      <c r="E102" s="58" t="str">
        <f t="shared" si="8"/>
        <v/>
      </c>
      <c r="F102" s="78">
        <f t="shared" si="9"/>
        <v>0</v>
      </c>
      <c r="G102" s="134">
        <v>1.1965156000000001E-2</v>
      </c>
      <c r="H102" s="194" t="s">
        <v>3198</v>
      </c>
      <c r="I102"/>
      <c r="J102" s="187">
        <v>8.7200000000000005E-4</v>
      </c>
      <c r="K102" s="189">
        <v>0</v>
      </c>
      <c r="L102" s="58" t="str">
        <f t="shared" si="10"/>
        <v/>
      </c>
      <c r="M102" s="58" t="str">
        <f t="shared" si="11"/>
        <v/>
      </c>
      <c r="O102"/>
      <c r="P102"/>
      <c r="Q102"/>
      <c r="R102"/>
    </row>
    <row r="103" spans="1:18" ht="12" customHeight="1" x14ac:dyDescent="0.2">
      <c r="A103" s="77" t="s">
        <v>2356</v>
      </c>
      <c r="B103" s="77" t="s">
        <v>776</v>
      </c>
      <c r="C103" s="173">
        <v>0</v>
      </c>
      <c r="D103" s="173">
        <v>0</v>
      </c>
      <c r="E103" s="58" t="str">
        <f t="shared" ref="E103:E134" si="12">IF(ISERROR(C103/D103-1),"",IF((C103/D103-1)&gt;10000%,"",C103/D103-1))</f>
        <v/>
      </c>
      <c r="F103" s="78">
        <f t="shared" ref="F103:F138" si="13">C103/$C$139</f>
        <v>0</v>
      </c>
      <c r="G103" s="134">
        <v>2.9396064999999999E-2</v>
      </c>
      <c r="H103" s="194" t="s">
        <v>3198</v>
      </c>
      <c r="I103"/>
      <c r="J103" s="187">
        <v>0</v>
      </c>
      <c r="K103" s="189">
        <v>0</v>
      </c>
      <c r="L103" s="58" t="str">
        <f t="shared" ref="L103:L134" si="14">IF(ISERROR(J103/K103-1),"",IF((J103/K103-1)&gt;10000%,"",J103/K103-1))</f>
        <v/>
      </c>
      <c r="M103" s="58" t="str">
        <f t="shared" ref="M103:M138" si="15">IF(ISERROR(J103/C103),"",IF(J103/C103&gt;10000%,"",J103/C103))</f>
        <v/>
      </c>
      <c r="O103"/>
      <c r="P103"/>
      <c r="Q103"/>
      <c r="R103"/>
    </row>
    <row r="104" spans="1:18" ht="12" customHeight="1" x14ac:dyDescent="0.2">
      <c r="A104" s="77" t="s">
        <v>873</v>
      </c>
      <c r="B104" s="77" t="s">
        <v>874</v>
      </c>
      <c r="C104" s="173">
        <v>0</v>
      </c>
      <c r="D104" s="173">
        <v>0</v>
      </c>
      <c r="E104" s="58" t="str">
        <f t="shared" si="12"/>
        <v/>
      </c>
      <c r="F104" s="78">
        <f t="shared" si="13"/>
        <v>0</v>
      </c>
      <c r="G104" s="134">
        <v>1.178069E-2</v>
      </c>
      <c r="H104" s="194" t="s">
        <v>3198</v>
      </c>
      <c r="I104"/>
      <c r="J104" s="187">
        <v>0</v>
      </c>
      <c r="K104" s="189">
        <v>0</v>
      </c>
      <c r="L104" s="58" t="str">
        <f t="shared" si="14"/>
        <v/>
      </c>
      <c r="M104" s="58" t="str">
        <f t="shared" si="15"/>
        <v/>
      </c>
      <c r="O104"/>
      <c r="P104"/>
      <c r="Q104"/>
      <c r="R104"/>
    </row>
    <row r="105" spans="1:18" ht="12" customHeight="1" x14ac:dyDescent="0.2">
      <c r="A105" s="77" t="s">
        <v>881</v>
      </c>
      <c r="B105" s="77" t="s">
        <v>882</v>
      </c>
      <c r="C105" s="173">
        <v>0</v>
      </c>
      <c r="D105" s="173">
        <v>0</v>
      </c>
      <c r="E105" s="58" t="str">
        <f t="shared" si="12"/>
        <v/>
      </c>
      <c r="F105" s="78">
        <f t="shared" si="13"/>
        <v>0</v>
      </c>
      <c r="G105" s="134">
        <v>0.30080512700000001</v>
      </c>
      <c r="H105" s="194" t="s">
        <v>3198</v>
      </c>
      <c r="I105"/>
      <c r="J105" s="187">
        <v>0</v>
      </c>
      <c r="K105" s="189">
        <v>0</v>
      </c>
      <c r="L105" s="58" t="str">
        <f t="shared" si="14"/>
        <v/>
      </c>
      <c r="M105" s="58" t="str">
        <f t="shared" si="15"/>
        <v/>
      </c>
      <c r="O105"/>
      <c r="P105"/>
      <c r="Q105"/>
      <c r="R105"/>
    </row>
    <row r="106" spans="1:18" ht="12" customHeight="1" x14ac:dyDescent="0.2">
      <c r="A106" s="77" t="s">
        <v>748</v>
      </c>
      <c r="B106" s="77" t="s">
        <v>749</v>
      </c>
      <c r="C106" s="173">
        <v>0</v>
      </c>
      <c r="D106" s="173">
        <v>0</v>
      </c>
      <c r="E106" s="58" t="str">
        <f t="shared" si="12"/>
        <v/>
      </c>
      <c r="F106" s="78">
        <f t="shared" si="13"/>
        <v>0</v>
      </c>
      <c r="G106" s="134">
        <v>0.16259460999999997</v>
      </c>
      <c r="H106" s="194" t="s">
        <v>3198</v>
      </c>
      <c r="I106"/>
      <c r="J106" s="187">
        <v>0</v>
      </c>
      <c r="K106" s="189">
        <v>0</v>
      </c>
      <c r="L106" s="58" t="str">
        <f t="shared" si="14"/>
        <v/>
      </c>
      <c r="M106" s="58" t="str">
        <f t="shared" si="15"/>
        <v/>
      </c>
      <c r="O106"/>
      <c r="P106"/>
      <c r="Q106"/>
      <c r="R106"/>
    </row>
    <row r="107" spans="1:18" ht="12" customHeight="1" x14ac:dyDescent="0.2">
      <c r="A107" s="77" t="s">
        <v>854</v>
      </c>
      <c r="B107" s="77" t="s">
        <v>855</v>
      </c>
      <c r="C107" s="173">
        <v>0</v>
      </c>
      <c r="D107" s="173">
        <v>0</v>
      </c>
      <c r="E107" s="58" t="str">
        <f t="shared" si="12"/>
        <v/>
      </c>
      <c r="F107" s="78">
        <f t="shared" si="13"/>
        <v>0</v>
      </c>
      <c r="G107" s="134">
        <v>1.4799949999999998E-3</v>
      </c>
      <c r="H107" s="194">
        <v>1051.7815499999999</v>
      </c>
      <c r="I107"/>
      <c r="J107" s="187">
        <v>0</v>
      </c>
      <c r="K107" s="189">
        <v>0</v>
      </c>
      <c r="L107" s="58" t="str">
        <f t="shared" si="14"/>
        <v/>
      </c>
      <c r="M107" s="58" t="str">
        <f t="shared" si="15"/>
        <v/>
      </c>
      <c r="O107"/>
      <c r="P107"/>
      <c r="Q107"/>
      <c r="R107"/>
    </row>
    <row r="108" spans="1:18" ht="12" customHeight="1" x14ac:dyDescent="0.2">
      <c r="A108" s="77" t="s">
        <v>815</v>
      </c>
      <c r="B108" s="77" t="s">
        <v>816</v>
      </c>
      <c r="C108" s="173">
        <v>0</v>
      </c>
      <c r="D108" s="173">
        <v>0</v>
      </c>
      <c r="E108" s="58" t="str">
        <f t="shared" si="12"/>
        <v/>
      </c>
      <c r="F108" s="78">
        <f t="shared" si="13"/>
        <v>0</v>
      </c>
      <c r="G108" s="134">
        <v>0</v>
      </c>
      <c r="H108" s="194" t="s">
        <v>3198</v>
      </c>
      <c r="I108"/>
      <c r="J108" s="187">
        <v>0</v>
      </c>
      <c r="K108" s="189">
        <v>0</v>
      </c>
      <c r="L108" s="58" t="str">
        <f t="shared" si="14"/>
        <v/>
      </c>
      <c r="M108" s="58" t="str">
        <f t="shared" si="15"/>
        <v/>
      </c>
      <c r="O108"/>
      <c r="P108"/>
      <c r="Q108"/>
      <c r="R108"/>
    </row>
    <row r="109" spans="1:18" ht="12" customHeight="1" x14ac:dyDescent="0.2">
      <c r="A109" s="77" t="s">
        <v>1043</v>
      </c>
      <c r="B109" s="77" t="s">
        <v>1044</v>
      </c>
      <c r="C109" s="173">
        <v>0</v>
      </c>
      <c r="D109" s="173">
        <v>0</v>
      </c>
      <c r="E109" s="58" t="str">
        <f t="shared" si="12"/>
        <v/>
      </c>
      <c r="F109" s="78">
        <f t="shared" si="13"/>
        <v>0</v>
      </c>
      <c r="G109" s="134">
        <v>1.3956059999999999E-2</v>
      </c>
      <c r="H109" s="194" t="s">
        <v>3198</v>
      </c>
      <c r="I109"/>
      <c r="J109" s="187">
        <v>0</v>
      </c>
      <c r="K109" s="189">
        <v>0</v>
      </c>
      <c r="L109" s="58" t="str">
        <f t="shared" si="14"/>
        <v/>
      </c>
      <c r="M109" s="58" t="str">
        <f t="shared" si="15"/>
        <v/>
      </c>
      <c r="O109"/>
      <c r="P109"/>
      <c r="Q109"/>
      <c r="R109"/>
    </row>
    <row r="110" spans="1:18" ht="12" customHeight="1" x14ac:dyDescent="0.2">
      <c r="A110" s="77" t="s">
        <v>986</v>
      </c>
      <c r="B110" s="77" t="s">
        <v>987</v>
      </c>
      <c r="C110" s="173">
        <v>0</v>
      </c>
      <c r="D110" s="173">
        <v>0</v>
      </c>
      <c r="E110" s="58" t="str">
        <f t="shared" si="12"/>
        <v/>
      </c>
      <c r="F110" s="78">
        <f t="shared" si="13"/>
        <v>0</v>
      </c>
      <c r="G110" s="134">
        <v>8.1508099999999997E-3</v>
      </c>
      <c r="H110" s="194" t="s">
        <v>3198</v>
      </c>
      <c r="I110"/>
      <c r="J110" s="187">
        <v>0</v>
      </c>
      <c r="K110" s="189">
        <v>0</v>
      </c>
      <c r="L110" s="58" t="str">
        <f t="shared" si="14"/>
        <v/>
      </c>
      <c r="M110" s="58" t="str">
        <f t="shared" si="15"/>
        <v/>
      </c>
      <c r="O110"/>
      <c r="P110"/>
      <c r="Q110"/>
      <c r="R110"/>
    </row>
    <row r="111" spans="1:18" ht="12" customHeight="1" x14ac:dyDescent="0.2">
      <c r="A111" s="77" t="s">
        <v>811</v>
      </c>
      <c r="B111" s="77" t="s">
        <v>812</v>
      </c>
      <c r="C111" s="173">
        <v>0</v>
      </c>
      <c r="D111" s="173">
        <v>0</v>
      </c>
      <c r="E111" s="58" t="str">
        <f t="shared" si="12"/>
        <v/>
      </c>
      <c r="F111" s="78">
        <f t="shared" si="13"/>
        <v>0</v>
      </c>
      <c r="G111" s="134">
        <v>1.0403456E-2</v>
      </c>
      <c r="H111" s="194">
        <v>176.73044999999999</v>
      </c>
      <c r="I111"/>
      <c r="J111" s="187">
        <v>0</v>
      </c>
      <c r="K111" s="189">
        <v>0</v>
      </c>
      <c r="L111" s="58" t="str">
        <f t="shared" si="14"/>
        <v/>
      </c>
      <c r="M111" s="58" t="str">
        <f t="shared" si="15"/>
        <v/>
      </c>
      <c r="O111"/>
      <c r="P111"/>
      <c r="Q111"/>
      <c r="R111"/>
    </row>
    <row r="112" spans="1:18" ht="12" customHeight="1" x14ac:dyDescent="0.2">
      <c r="A112" s="77" t="s">
        <v>2360</v>
      </c>
      <c r="B112" s="77" t="s">
        <v>774</v>
      </c>
      <c r="C112" s="173">
        <v>0</v>
      </c>
      <c r="D112" s="173">
        <v>0</v>
      </c>
      <c r="E112" s="58" t="str">
        <f t="shared" si="12"/>
        <v/>
      </c>
      <c r="F112" s="78">
        <f t="shared" si="13"/>
        <v>0</v>
      </c>
      <c r="G112" s="134">
        <v>2.8591446E-2</v>
      </c>
      <c r="H112" s="194" t="s">
        <v>3198</v>
      </c>
      <c r="I112"/>
      <c r="J112" s="187">
        <v>0</v>
      </c>
      <c r="K112" s="189">
        <v>0</v>
      </c>
      <c r="L112" s="58" t="str">
        <f t="shared" si="14"/>
        <v/>
      </c>
      <c r="M112" s="58" t="str">
        <f t="shared" si="15"/>
        <v/>
      </c>
      <c r="O112"/>
      <c r="P112"/>
      <c r="Q112"/>
      <c r="R112"/>
    </row>
    <row r="113" spans="1:18" ht="12" customHeight="1" x14ac:dyDescent="0.2">
      <c r="A113" s="77" t="s">
        <v>859</v>
      </c>
      <c r="B113" s="77" t="s">
        <v>860</v>
      </c>
      <c r="C113" s="173">
        <v>0</v>
      </c>
      <c r="D113" s="173">
        <v>0</v>
      </c>
      <c r="E113" s="58" t="str">
        <f t="shared" si="12"/>
        <v/>
      </c>
      <c r="F113" s="78">
        <f t="shared" si="13"/>
        <v>0</v>
      </c>
      <c r="G113" s="134">
        <v>1.6058633999999999E-2</v>
      </c>
      <c r="H113" s="194" t="s">
        <v>3198</v>
      </c>
      <c r="I113"/>
      <c r="J113" s="187">
        <v>0</v>
      </c>
      <c r="K113" s="189">
        <v>0</v>
      </c>
      <c r="L113" s="58" t="str">
        <f t="shared" si="14"/>
        <v/>
      </c>
      <c r="M113" s="58" t="str">
        <f t="shared" si="15"/>
        <v/>
      </c>
      <c r="O113"/>
      <c r="P113"/>
      <c r="Q113"/>
      <c r="R113"/>
    </row>
    <row r="114" spans="1:18" ht="12" customHeight="1" x14ac:dyDescent="0.2">
      <c r="A114" s="77" t="s">
        <v>813</v>
      </c>
      <c r="B114" s="77" t="s">
        <v>814</v>
      </c>
      <c r="C114" s="173">
        <v>0</v>
      </c>
      <c r="D114" s="173">
        <v>0</v>
      </c>
      <c r="E114" s="58" t="str">
        <f t="shared" si="12"/>
        <v/>
      </c>
      <c r="F114" s="78">
        <f t="shared" si="13"/>
        <v>0</v>
      </c>
      <c r="G114" s="134">
        <v>3.781843E-3</v>
      </c>
      <c r="H114" s="194" t="s">
        <v>3198</v>
      </c>
      <c r="I114"/>
      <c r="J114" s="187">
        <v>0</v>
      </c>
      <c r="K114" s="189">
        <v>0</v>
      </c>
      <c r="L114" s="58" t="str">
        <f t="shared" si="14"/>
        <v/>
      </c>
      <c r="M114" s="58" t="str">
        <f t="shared" si="15"/>
        <v/>
      </c>
      <c r="O114"/>
      <c r="P114"/>
      <c r="Q114"/>
      <c r="R114"/>
    </row>
    <row r="115" spans="1:18" ht="12" customHeight="1" x14ac:dyDescent="0.2">
      <c r="A115" s="77" t="s">
        <v>2358</v>
      </c>
      <c r="B115" s="77" t="s">
        <v>788</v>
      </c>
      <c r="C115" s="173">
        <v>0</v>
      </c>
      <c r="D115" s="173">
        <v>0</v>
      </c>
      <c r="E115" s="58" t="str">
        <f t="shared" si="12"/>
        <v/>
      </c>
      <c r="F115" s="78">
        <f t="shared" si="13"/>
        <v>0</v>
      </c>
      <c r="G115" s="134">
        <v>2.0390517E-2</v>
      </c>
      <c r="H115" s="194">
        <v>372.78458823529411</v>
      </c>
      <c r="I115"/>
      <c r="J115" s="187">
        <v>0</v>
      </c>
      <c r="K115" s="189">
        <v>0</v>
      </c>
      <c r="L115" s="58" t="str">
        <f t="shared" si="14"/>
        <v/>
      </c>
      <c r="M115" s="58" t="str">
        <f t="shared" si="15"/>
        <v/>
      </c>
      <c r="O115"/>
      <c r="P115"/>
      <c r="Q115"/>
      <c r="R115"/>
    </row>
    <row r="116" spans="1:18" ht="12" customHeight="1" x14ac:dyDescent="0.2">
      <c r="A116" s="77" t="s">
        <v>1029</v>
      </c>
      <c r="B116" s="77" t="s">
        <v>1030</v>
      </c>
      <c r="C116" s="173">
        <v>0</v>
      </c>
      <c r="D116" s="173">
        <v>0</v>
      </c>
      <c r="E116" s="58" t="str">
        <f t="shared" si="12"/>
        <v/>
      </c>
      <c r="F116" s="78">
        <f t="shared" si="13"/>
        <v>0</v>
      </c>
      <c r="G116" s="134">
        <v>1.1973535E-2</v>
      </c>
      <c r="H116" s="194" t="s">
        <v>3198</v>
      </c>
      <c r="I116"/>
      <c r="J116" s="187">
        <v>0</v>
      </c>
      <c r="K116" s="189">
        <v>0</v>
      </c>
      <c r="L116" s="58" t="str">
        <f t="shared" si="14"/>
        <v/>
      </c>
      <c r="M116" s="58" t="str">
        <f t="shared" si="15"/>
        <v/>
      </c>
      <c r="O116"/>
      <c r="P116"/>
      <c r="Q116"/>
      <c r="R116"/>
    </row>
    <row r="117" spans="1:18" ht="12" customHeight="1" x14ac:dyDescent="0.2">
      <c r="A117" s="77" t="s">
        <v>2349</v>
      </c>
      <c r="B117" s="77" t="s">
        <v>778</v>
      </c>
      <c r="C117" s="173">
        <v>0</v>
      </c>
      <c r="D117" s="173">
        <v>0</v>
      </c>
      <c r="E117" s="58" t="str">
        <f t="shared" si="12"/>
        <v/>
      </c>
      <c r="F117" s="78">
        <f t="shared" si="13"/>
        <v>0</v>
      </c>
      <c r="G117" s="134">
        <v>2.3459554000000001E-2</v>
      </c>
      <c r="H117" s="194" t="s">
        <v>3198</v>
      </c>
      <c r="I117"/>
      <c r="J117" s="187">
        <v>0</v>
      </c>
      <c r="K117" s="189">
        <v>0</v>
      </c>
      <c r="L117" s="58" t="str">
        <f t="shared" si="14"/>
        <v/>
      </c>
      <c r="M117" s="58" t="str">
        <f t="shared" si="15"/>
        <v/>
      </c>
      <c r="O117"/>
      <c r="P117"/>
      <c r="Q117"/>
      <c r="R117"/>
    </row>
    <row r="118" spans="1:18" ht="12" customHeight="1" x14ac:dyDescent="0.2">
      <c r="A118" s="77" t="s">
        <v>1478</v>
      </c>
      <c r="B118" s="77" t="s">
        <v>1479</v>
      </c>
      <c r="C118" s="173">
        <v>0</v>
      </c>
      <c r="D118" s="173">
        <v>0</v>
      </c>
      <c r="E118" s="58" t="str">
        <f t="shared" si="12"/>
        <v/>
      </c>
      <c r="F118" s="78">
        <f t="shared" si="13"/>
        <v>0</v>
      </c>
      <c r="G118" s="134">
        <v>23.339192690000001</v>
      </c>
      <c r="H118" s="194" t="s">
        <v>3198</v>
      </c>
      <c r="I118"/>
      <c r="J118" s="187">
        <v>0</v>
      </c>
      <c r="K118" s="189">
        <v>0</v>
      </c>
      <c r="L118" s="58" t="str">
        <f t="shared" si="14"/>
        <v/>
      </c>
      <c r="M118" s="58" t="str">
        <f t="shared" si="15"/>
        <v/>
      </c>
      <c r="O118"/>
      <c r="P118"/>
      <c r="Q118"/>
      <c r="R118"/>
    </row>
    <row r="119" spans="1:18" ht="12" customHeight="1" x14ac:dyDescent="0.2">
      <c r="A119" s="77" t="s">
        <v>867</v>
      </c>
      <c r="B119" s="77" t="s">
        <v>868</v>
      </c>
      <c r="C119" s="173">
        <v>0</v>
      </c>
      <c r="D119" s="173">
        <v>0</v>
      </c>
      <c r="E119" s="58" t="str">
        <f t="shared" si="12"/>
        <v/>
      </c>
      <c r="F119" s="78">
        <f t="shared" si="13"/>
        <v>0</v>
      </c>
      <c r="G119" s="134">
        <v>6.1182099999999998E-3</v>
      </c>
      <c r="H119" s="194" t="s">
        <v>3198</v>
      </c>
      <c r="I119"/>
      <c r="J119" s="187">
        <v>0</v>
      </c>
      <c r="K119" s="189">
        <v>0</v>
      </c>
      <c r="L119" s="58" t="str">
        <f t="shared" si="14"/>
        <v/>
      </c>
      <c r="M119" s="58" t="str">
        <f t="shared" si="15"/>
        <v/>
      </c>
      <c r="O119"/>
      <c r="P119"/>
      <c r="Q119"/>
      <c r="R119"/>
    </row>
    <row r="120" spans="1:18" ht="12" customHeight="1" x14ac:dyDescent="0.2">
      <c r="A120" s="77" t="s">
        <v>847</v>
      </c>
      <c r="B120" s="77" t="s">
        <v>848</v>
      </c>
      <c r="C120" s="173">
        <v>0</v>
      </c>
      <c r="D120" s="173">
        <v>0</v>
      </c>
      <c r="E120" s="58" t="str">
        <f t="shared" si="12"/>
        <v/>
      </c>
      <c r="F120" s="78">
        <f t="shared" si="13"/>
        <v>0</v>
      </c>
      <c r="G120" s="134">
        <v>5.6993402999999998E-2</v>
      </c>
      <c r="H120" s="194" t="s">
        <v>3198</v>
      </c>
      <c r="I120"/>
      <c r="J120" s="187">
        <v>0</v>
      </c>
      <c r="K120" s="189">
        <v>0</v>
      </c>
      <c r="L120" s="58" t="str">
        <f t="shared" si="14"/>
        <v/>
      </c>
      <c r="M120" s="58" t="str">
        <f t="shared" si="15"/>
        <v/>
      </c>
      <c r="O120"/>
      <c r="P120"/>
      <c r="Q120"/>
      <c r="R120"/>
    </row>
    <row r="121" spans="1:18" ht="12" customHeight="1" x14ac:dyDescent="0.2">
      <c r="A121" s="77" t="s">
        <v>1035</v>
      </c>
      <c r="B121" s="77" t="s">
        <v>1036</v>
      </c>
      <c r="C121" s="173">
        <v>0</v>
      </c>
      <c r="D121" s="173">
        <v>0</v>
      </c>
      <c r="E121" s="58" t="str">
        <f t="shared" si="12"/>
        <v/>
      </c>
      <c r="F121" s="78">
        <f t="shared" si="13"/>
        <v>0</v>
      </c>
      <c r="G121" s="134">
        <v>2.1523219999999999E-3</v>
      </c>
      <c r="H121" s="194" t="s">
        <v>3198</v>
      </c>
      <c r="I121"/>
      <c r="J121" s="187">
        <v>0</v>
      </c>
      <c r="K121" s="189">
        <v>0</v>
      </c>
      <c r="L121" s="58" t="str">
        <f t="shared" si="14"/>
        <v/>
      </c>
      <c r="M121" s="58" t="str">
        <f t="shared" si="15"/>
        <v/>
      </c>
      <c r="O121"/>
      <c r="P121"/>
      <c r="Q121"/>
      <c r="R121"/>
    </row>
    <row r="122" spans="1:18" ht="12" customHeight="1" x14ac:dyDescent="0.2">
      <c r="A122" s="77" t="s">
        <v>998</v>
      </c>
      <c r="B122" s="77" t="s">
        <v>999</v>
      </c>
      <c r="C122" s="173">
        <v>0</v>
      </c>
      <c r="D122" s="173">
        <v>0</v>
      </c>
      <c r="E122" s="58" t="str">
        <f t="shared" si="12"/>
        <v/>
      </c>
      <c r="F122" s="78">
        <f t="shared" si="13"/>
        <v>0</v>
      </c>
      <c r="G122" s="134">
        <v>1.323116E-3</v>
      </c>
      <c r="H122" s="194" t="s">
        <v>3198</v>
      </c>
      <c r="I122"/>
      <c r="J122" s="187">
        <v>0</v>
      </c>
      <c r="K122" s="189">
        <v>0</v>
      </c>
      <c r="L122" s="58" t="str">
        <f t="shared" si="14"/>
        <v/>
      </c>
      <c r="M122" s="58" t="str">
        <f t="shared" si="15"/>
        <v/>
      </c>
      <c r="O122"/>
      <c r="P122"/>
      <c r="Q122"/>
      <c r="R122"/>
    </row>
    <row r="123" spans="1:18" ht="12" customHeight="1" x14ac:dyDescent="0.2">
      <c r="A123" s="77" t="s">
        <v>2357</v>
      </c>
      <c r="B123" s="77" t="s">
        <v>780</v>
      </c>
      <c r="C123" s="173">
        <v>0</v>
      </c>
      <c r="D123" s="173">
        <v>0</v>
      </c>
      <c r="E123" s="58" t="str">
        <f t="shared" si="12"/>
        <v/>
      </c>
      <c r="F123" s="78">
        <f t="shared" si="13"/>
        <v>0</v>
      </c>
      <c r="G123" s="134">
        <v>9.6504800000000003E-4</v>
      </c>
      <c r="H123" s="194">
        <v>270.05315000000002</v>
      </c>
      <c r="I123"/>
      <c r="J123" s="187">
        <v>0</v>
      </c>
      <c r="K123" s="189">
        <v>0</v>
      </c>
      <c r="L123" s="58" t="str">
        <f t="shared" si="14"/>
        <v/>
      </c>
      <c r="M123" s="58" t="str">
        <f t="shared" si="15"/>
        <v/>
      </c>
      <c r="O123"/>
      <c r="P123"/>
      <c r="Q123"/>
      <c r="R123"/>
    </row>
    <row r="124" spans="1:18" ht="12" customHeight="1" x14ac:dyDescent="0.2">
      <c r="A124" s="77" t="s">
        <v>1041</v>
      </c>
      <c r="B124" s="77" t="s">
        <v>1042</v>
      </c>
      <c r="C124" s="173">
        <v>0</v>
      </c>
      <c r="D124" s="173">
        <v>0</v>
      </c>
      <c r="E124" s="58" t="str">
        <f t="shared" si="12"/>
        <v/>
      </c>
      <c r="F124" s="78">
        <f t="shared" si="13"/>
        <v>0</v>
      </c>
      <c r="G124" s="134">
        <v>0</v>
      </c>
      <c r="H124" s="194" t="s">
        <v>3198</v>
      </c>
      <c r="I124"/>
      <c r="J124" s="187">
        <v>0</v>
      </c>
      <c r="K124" s="189">
        <v>0</v>
      </c>
      <c r="L124" s="58" t="str">
        <f t="shared" si="14"/>
        <v/>
      </c>
      <c r="M124" s="58" t="str">
        <f t="shared" si="15"/>
        <v/>
      </c>
      <c r="O124"/>
      <c r="P124"/>
      <c r="Q124"/>
      <c r="R124"/>
    </row>
    <row r="125" spans="1:18" ht="12" customHeight="1" x14ac:dyDescent="0.2">
      <c r="A125" s="77" t="s">
        <v>1033</v>
      </c>
      <c r="B125" s="77" t="s">
        <v>1034</v>
      </c>
      <c r="C125" s="173">
        <v>0</v>
      </c>
      <c r="D125" s="173">
        <v>0</v>
      </c>
      <c r="E125" s="58" t="str">
        <f t="shared" si="12"/>
        <v/>
      </c>
      <c r="F125" s="78">
        <f t="shared" si="13"/>
        <v>0</v>
      </c>
      <c r="G125" s="134">
        <v>0</v>
      </c>
      <c r="H125" s="194" t="s">
        <v>3198</v>
      </c>
      <c r="I125"/>
      <c r="J125" s="187">
        <v>0</v>
      </c>
      <c r="K125" s="189">
        <v>0</v>
      </c>
      <c r="L125" s="58" t="str">
        <f t="shared" si="14"/>
        <v/>
      </c>
      <c r="M125" s="58" t="str">
        <f t="shared" si="15"/>
        <v/>
      </c>
      <c r="O125"/>
      <c r="P125"/>
      <c r="Q125"/>
      <c r="R125"/>
    </row>
    <row r="126" spans="1:18" ht="12" customHeight="1" x14ac:dyDescent="0.2">
      <c r="A126" s="77" t="s">
        <v>863</v>
      </c>
      <c r="B126" s="77" t="s">
        <v>864</v>
      </c>
      <c r="C126" s="173">
        <v>0</v>
      </c>
      <c r="D126" s="173">
        <v>0</v>
      </c>
      <c r="E126" s="58" t="str">
        <f t="shared" si="12"/>
        <v/>
      </c>
      <c r="F126" s="78">
        <f t="shared" si="13"/>
        <v>0</v>
      </c>
      <c r="G126" s="134">
        <v>7.4527650000000001E-3</v>
      </c>
      <c r="H126" s="194" t="s">
        <v>3198</v>
      </c>
      <c r="I126"/>
      <c r="J126" s="187">
        <v>0</v>
      </c>
      <c r="K126" s="189">
        <v>0</v>
      </c>
      <c r="L126" s="58" t="str">
        <f t="shared" si="14"/>
        <v/>
      </c>
      <c r="M126" s="58" t="str">
        <f t="shared" si="15"/>
        <v/>
      </c>
      <c r="O126"/>
      <c r="P126"/>
      <c r="Q126"/>
      <c r="R126"/>
    </row>
    <row r="127" spans="1:18" ht="12" customHeight="1" x14ac:dyDescent="0.2">
      <c r="A127" s="77" t="s">
        <v>1802</v>
      </c>
      <c r="B127" s="77" t="s">
        <v>1629</v>
      </c>
      <c r="C127" s="173">
        <v>0</v>
      </c>
      <c r="D127" s="173">
        <v>0</v>
      </c>
      <c r="E127" s="58" t="str">
        <f t="shared" si="12"/>
        <v/>
      </c>
      <c r="F127" s="78">
        <f t="shared" si="13"/>
        <v>0</v>
      </c>
      <c r="G127" s="134">
        <v>4.0579006429537454</v>
      </c>
      <c r="H127" s="194">
        <v>315.42547619047622</v>
      </c>
      <c r="I127"/>
      <c r="J127" s="187">
        <v>0</v>
      </c>
      <c r="K127" s="189">
        <v>0</v>
      </c>
      <c r="L127" s="58" t="str">
        <f t="shared" si="14"/>
        <v/>
      </c>
      <c r="M127" s="58" t="str">
        <f t="shared" si="15"/>
        <v/>
      </c>
      <c r="O127"/>
      <c r="P127"/>
      <c r="Q127"/>
      <c r="R127"/>
    </row>
    <row r="128" spans="1:18" ht="12" customHeight="1" x14ac:dyDescent="0.2">
      <c r="A128" s="77" t="s">
        <v>761</v>
      </c>
      <c r="B128" s="77" t="s">
        <v>762</v>
      </c>
      <c r="C128" s="173">
        <v>0</v>
      </c>
      <c r="D128" s="173">
        <v>0</v>
      </c>
      <c r="E128" s="58" t="str">
        <f t="shared" si="12"/>
        <v/>
      </c>
      <c r="F128" s="78">
        <f t="shared" si="13"/>
        <v>0</v>
      </c>
      <c r="G128" s="134">
        <v>3.7475954999999998E-2</v>
      </c>
      <c r="H128" s="194" t="s">
        <v>3198</v>
      </c>
      <c r="I128"/>
      <c r="J128" s="187">
        <v>0</v>
      </c>
      <c r="K128" s="189">
        <v>0</v>
      </c>
      <c r="L128" s="58" t="str">
        <f t="shared" si="14"/>
        <v/>
      </c>
      <c r="M128" s="58" t="str">
        <f t="shared" si="15"/>
        <v/>
      </c>
      <c r="O128"/>
      <c r="P128"/>
      <c r="Q128"/>
      <c r="R128"/>
    </row>
    <row r="129" spans="1:18" ht="12" customHeight="1" x14ac:dyDescent="0.2">
      <c r="A129" s="77" t="s">
        <v>2347</v>
      </c>
      <c r="B129" s="77" t="s">
        <v>784</v>
      </c>
      <c r="C129" s="173">
        <v>0</v>
      </c>
      <c r="D129" s="173">
        <v>0</v>
      </c>
      <c r="E129" s="58" t="str">
        <f t="shared" si="12"/>
        <v/>
      </c>
      <c r="F129" s="78">
        <f t="shared" si="13"/>
        <v>0</v>
      </c>
      <c r="G129" s="134">
        <v>7.3762513000000002E-2</v>
      </c>
      <c r="H129" s="194" t="s">
        <v>3198</v>
      </c>
      <c r="I129"/>
      <c r="J129" s="187">
        <v>0</v>
      </c>
      <c r="K129" s="189">
        <v>0</v>
      </c>
      <c r="L129" s="58" t="str">
        <f t="shared" si="14"/>
        <v/>
      </c>
      <c r="M129" s="58" t="str">
        <f t="shared" si="15"/>
        <v/>
      </c>
      <c r="O129"/>
      <c r="P129"/>
      <c r="Q129"/>
      <c r="R129"/>
    </row>
    <row r="130" spans="1:18" ht="12" customHeight="1" x14ac:dyDescent="0.2">
      <c r="A130" s="77" t="s">
        <v>753</v>
      </c>
      <c r="B130" s="77" t="s">
        <v>754</v>
      </c>
      <c r="C130" s="173">
        <v>0</v>
      </c>
      <c r="D130" s="173">
        <v>0</v>
      </c>
      <c r="E130" s="58" t="str">
        <f t="shared" si="12"/>
        <v/>
      </c>
      <c r="F130" s="78">
        <f t="shared" si="13"/>
        <v>0</v>
      </c>
      <c r="G130" s="134">
        <v>6.4789040000000006E-2</v>
      </c>
      <c r="H130" s="194" t="s">
        <v>3198</v>
      </c>
      <c r="I130"/>
      <c r="J130" s="187">
        <v>0</v>
      </c>
      <c r="K130" s="189">
        <v>0</v>
      </c>
      <c r="L130" s="58" t="str">
        <f t="shared" si="14"/>
        <v/>
      </c>
      <c r="M130" s="58" t="str">
        <f t="shared" si="15"/>
        <v/>
      </c>
      <c r="O130"/>
      <c r="P130"/>
      <c r="Q130"/>
      <c r="R130"/>
    </row>
    <row r="131" spans="1:18" ht="12" customHeight="1" x14ac:dyDescent="0.2">
      <c r="A131" s="77" t="s">
        <v>893</v>
      </c>
      <c r="B131" s="77" t="s">
        <v>894</v>
      </c>
      <c r="C131" s="173">
        <v>0</v>
      </c>
      <c r="D131" s="173">
        <v>0</v>
      </c>
      <c r="E131" s="58" t="str">
        <f t="shared" si="12"/>
        <v/>
      </c>
      <c r="F131" s="78">
        <f t="shared" si="13"/>
        <v>0</v>
      </c>
      <c r="G131" s="134">
        <v>0</v>
      </c>
      <c r="H131" s="194" t="s">
        <v>3198</v>
      </c>
      <c r="I131"/>
      <c r="J131" s="187">
        <v>0</v>
      </c>
      <c r="K131" s="189">
        <v>0</v>
      </c>
      <c r="L131" s="58" t="str">
        <f t="shared" si="14"/>
        <v/>
      </c>
      <c r="M131" s="58" t="str">
        <f t="shared" si="15"/>
        <v/>
      </c>
      <c r="O131"/>
      <c r="P131"/>
      <c r="Q131"/>
      <c r="R131"/>
    </row>
    <row r="132" spans="1:18" ht="12" customHeight="1" x14ac:dyDescent="0.2">
      <c r="A132" s="77" t="s">
        <v>887</v>
      </c>
      <c r="B132" s="77" t="s">
        <v>888</v>
      </c>
      <c r="C132" s="173">
        <v>0</v>
      </c>
      <c r="D132" s="173">
        <v>0</v>
      </c>
      <c r="E132" s="58" t="str">
        <f t="shared" si="12"/>
        <v/>
      </c>
      <c r="F132" s="78">
        <f t="shared" si="13"/>
        <v>0</v>
      </c>
      <c r="G132" s="134">
        <v>0</v>
      </c>
      <c r="H132" s="194" t="s">
        <v>3198</v>
      </c>
      <c r="I132"/>
      <c r="J132" s="187">
        <v>0</v>
      </c>
      <c r="K132" s="189">
        <v>0</v>
      </c>
      <c r="L132" s="58" t="str">
        <f t="shared" si="14"/>
        <v/>
      </c>
      <c r="M132" s="58" t="str">
        <f t="shared" si="15"/>
        <v/>
      </c>
      <c r="O132"/>
      <c r="P132"/>
      <c r="Q132"/>
      <c r="R132"/>
    </row>
    <row r="133" spans="1:18" ht="12" customHeight="1" x14ac:dyDescent="0.2">
      <c r="A133" s="77" t="s">
        <v>871</v>
      </c>
      <c r="B133" s="77" t="s">
        <v>872</v>
      </c>
      <c r="C133" s="173">
        <v>0</v>
      </c>
      <c r="D133" s="173">
        <v>0</v>
      </c>
      <c r="E133" s="58" t="str">
        <f t="shared" si="12"/>
        <v/>
      </c>
      <c r="F133" s="78">
        <f t="shared" si="13"/>
        <v>0</v>
      </c>
      <c r="G133" s="134">
        <v>1.5771170000000001E-3</v>
      </c>
      <c r="H133" s="194" t="s">
        <v>3198</v>
      </c>
      <c r="I133"/>
      <c r="J133" s="187">
        <v>0</v>
      </c>
      <c r="K133" s="189">
        <v>0</v>
      </c>
      <c r="L133" s="58" t="str">
        <f t="shared" si="14"/>
        <v/>
      </c>
      <c r="M133" s="58" t="str">
        <f t="shared" si="15"/>
        <v/>
      </c>
      <c r="O133"/>
      <c r="P133"/>
      <c r="Q133"/>
      <c r="R133"/>
    </row>
    <row r="134" spans="1:18" ht="12" customHeight="1" x14ac:dyDescent="0.2">
      <c r="A134" s="77" t="s">
        <v>819</v>
      </c>
      <c r="B134" s="77" t="s">
        <v>820</v>
      </c>
      <c r="C134" s="173">
        <v>0</v>
      </c>
      <c r="D134" s="173">
        <v>0</v>
      </c>
      <c r="E134" s="58" t="str">
        <f t="shared" si="12"/>
        <v/>
      </c>
      <c r="F134" s="78">
        <f t="shared" si="13"/>
        <v>0</v>
      </c>
      <c r="G134" s="134">
        <v>0</v>
      </c>
      <c r="H134" s="194">
        <v>191.44985</v>
      </c>
      <c r="I134"/>
      <c r="J134" s="187">
        <v>0</v>
      </c>
      <c r="K134" s="189">
        <v>0</v>
      </c>
      <c r="L134" s="58" t="str">
        <f t="shared" si="14"/>
        <v/>
      </c>
      <c r="M134" s="58" t="str">
        <f t="shared" si="15"/>
        <v/>
      </c>
      <c r="O134"/>
      <c r="P134"/>
      <c r="Q134"/>
      <c r="R134"/>
    </row>
    <row r="135" spans="1:18" ht="12" customHeight="1" x14ac:dyDescent="0.2">
      <c r="A135" s="77" t="s">
        <v>817</v>
      </c>
      <c r="B135" s="77" t="s">
        <v>818</v>
      </c>
      <c r="C135" s="173">
        <v>0</v>
      </c>
      <c r="D135" s="173">
        <v>0</v>
      </c>
      <c r="E135" s="58" t="str">
        <f t="shared" ref="E135:E138" si="16">IF(ISERROR(C135/D135-1),"",IF((C135/D135-1)&gt;10000%,"",C135/D135-1))</f>
        <v/>
      </c>
      <c r="F135" s="78">
        <f t="shared" si="13"/>
        <v>0</v>
      </c>
      <c r="G135" s="134">
        <v>2.5570509999999999E-3</v>
      </c>
      <c r="H135" s="194" t="s">
        <v>3198</v>
      </c>
      <c r="I135"/>
      <c r="J135" s="187">
        <v>0</v>
      </c>
      <c r="K135" s="189">
        <v>0</v>
      </c>
      <c r="L135" s="58" t="str">
        <f t="shared" ref="L135:L138" si="17">IF(ISERROR(J135/K135-1),"",IF((J135/K135-1)&gt;10000%,"",J135/K135-1))</f>
        <v/>
      </c>
      <c r="M135" s="58" t="str">
        <f t="shared" si="15"/>
        <v/>
      </c>
      <c r="O135"/>
      <c r="P135"/>
      <c r="Q135"/>
      <c r="R135"/>
    </row>
    <row r="136" spans="1:18" ht="12" customHeight="1" x14ac:dyDescent="0.2">
      <c r="A136" s="77" t="s">
        <v>825</v>
      </c>
      <c r="B136" s="77" t="s">
        <v>826</v>
      </c>
      <c r="C136" s="173">
        <v>0</v>
      </c>
      <c r="D136" s="173">
        <v>0</v>
      </c>
      <c r="E136" s="58" t="str">
        <f t="shared" si="16"/>
        <v/>
      </c>
      <c r="F136" s="78">
        <f t="shared" si="13"/>
        <v>0</v>
      </c>
      <c r="G136" s="134">
        <v>0</v>
      </c>
      <c r="H136" s="194" t="s">
        <v>3198</v>
      </c>
      <c r="I136"/>
      <c r="J136" s="187">
        <v>0</v>
      </c>
      <c r="K136" s="189">
        <v>0</v>
      </c>
      <c r="L136" s="58" t="str">
        <f t="shared" si="17"/>
        <v/>
      </c>
      <c r="M136" s="58" t="str">
        <f t="shared" si="15"/>
        <v/>
      </c>
      <c r="O136"/>
      <c r="P136"/>
      <c r="Q136"/>
      <c r="R136"/>
    </row>
    <row r="137" spans="1:18" ht="12" customHeight="1" x14ac:dyDescent="0.2">
      <c r="A137" s="77" t="s">
        <v>821</v>
      </c>
      <c r="B137" s="77" t="s">
        <v>822</v>
      </c>
      <c r="C137" s="173">
        <v>0</v>
      </c>
      <c r="D137" s="173">
        <v>0</v>
      </c>
      <c r="E137" s="58" t="str">
        <f t="shared" si="16"/>
        <v/>
      </c>
      <c r="F137" s="78">
        <f t="shared" si="13"/>
        <v>0</v>
      </c>
      <c r="G137" s="134">
        <v>0</v>
      </c>
      <c r="H137" s="194" t="s">
        <v>3198</v>
      </c>
      <c r="I137"/>
      <c r="J137" s="187">
        <v>0</v>
      </c>
      <c r="K137" s="189">
        <v>0</v>
      </c>
      <c r="L137" s="58" t="str">
        <f t="shared" si="17"/>
        <v/>
      </c>
      <c r="M137" s="58" t="str">
        <f t="shared" si="15"/>
        <v/>
      </c>
      <c r="O137"/>
      <c r="P137"/>
      <c r="Q137"/>
      <c r="R137"/>
    </row>
    <row r="138" spans="1:18" ht="12" customHeight="1" x14ac:dyDescent="0.2">
      <c r="A138" s="77" t="s">
        <v>895</v>
      </c>
      <c r="B138" s="77" t="s">
        <v>896</v>
      </c>
      <c r="C138" s="173">
        <v>0</v>
      </c>
      <c r="D138" s="173">
        <v>0</v>
      </c>
      <c r="E138" s="58" t="str">
        <f t="shared" si="16"/>
        <v/>
      </c>
      <c r="F138" s="78">
        <f t="shared" si="13"/>
        <v>0</v>
      </c>
      <c r="G138" s="134">
        <v>0</v>
      </c>
      <c r="H138" s="194" t="s">
        <v>3198</v>
      </c>
      <c r="I138"/>
      <c r="J138" s="187">
        <v>0</v>
      </c>
      <c r="K138" s="189">
        <v>0</v>
      </c>
      <c r="L138" s="58" t="str">
        <f t="shared" si="17"/>
        <v/>
      </c>
      <c r="M138" s="58" t="str">
        <f t="shared" si="15"/>
        <v/>
      </c>
      <c r="O138"/>
      <c r="P138"/>
      <c r="Q138"/>
      <c r="R138"/>
    </row>
    <row r="139" spans="1:18" ht="12" customHeight="1" x14ac:dyDescent="0.2">
      <c r="A139" s="79"/>
      <c r="B139" s="121">
        <f>COUNTA(B7:B138)</f>
        <v>132</v>
      </c>
      <c r="C139" s="47">
        <f>SUM(C7:C138)</f>
        <v>42.092843109999997</v>
      </c>
      <c r="D139" s="47">
        <f>SUM(D7:D138)</f>
        <v>66.213039229999978</v>
      </c>
      <c r="E139" s="56">
        <f>IF(ISERROR(C139/D139-1),"",((C139/D139-1)))</f>
        <v>-0.36428166416308438</v>
      </c>
      <c r="F139" s="80">
        <f>SUM(F7:F138)</f>
        <v>0.99999999999999956</v>
      </c>
      <c r="G139" s="135">
        <f>SUM(G7:G138)</f>
        <v>496.10362612837139</v>
      </c>
      <c r="H139" s="93"/>
      <c r="J139" s="66">
        <f>SUM(J7:J138)</f>
        <v>7.1508348300000009</v>
      </c>
      <c r="K139" s="47">
        <f>SUM(K7:K138)</f>
        <v>27.936655900000002</v>
      </c>
      <c r="L139" s="56">
        <f>IF(ISERROR(J139/K139-1),"",((J139/K139-1)))</f>
        <v>-0.74403397258438508</v>
      </c>
      <c r="M139" s="36">
        <f>IF(ISERROR(J139/C139),"",(J139/C139))</f>
        <v>0.16988243847803136</v>
      </c>
    </row>
    <row r="140" spans="1:18" ht="12" customHeight="1" x14ac:dyDescent="0.2">
      <c r="B140" s="81"/>
      <c r="C140" s="74"/>
      <c r="D140" s="69"/>
      <c r="E140" s="70"/>
      <c r="F140" s="82"/>
    </row>
    <row r="141" spans="1:18" ht="12" customHeight="1" x14ac:dyDescent="0.2">
      <c r="A141" s="39" t="s">
        <v>240</v>
      </c>
      <c r="B141" s="81"/>
      <c r="C141" s="139"/>
      <c r="D141" s="69"/>
      <c r="E141" s="70"/>
      <c r="F141" s="81"/>
      <c r="G141" s="136"/>
    </row>
    <row r="142" spans="1:18" ht="12" customHeight="1" x14ac:dyDescent="0.2">
      <c r="A142" s="51" t="s">
        <v>2479</v>
      </c>
      <c r="B142" s="81"/>
      <c r="C142" s="69"/>
      <c r="D142" s="69"/>
      <c r="E142" s="70"/>
      <c r="F142" s="81"/>
      <c r="H142" s="140"/>
    </row>
    <row r="143" spans="1:18" ht="12" customHeight="1" x14ac:dyDescent="0.2">
      <c r="A143" s="72"/>
      <c r="B143" s="81"/>
      <c r="C143" s="69"/>
      <c r="D143" s="69"/>
      <c r="E143" s="70"/>
      <c r="F143" s="81"/>
      <c r="H143" s="117"/>
    </row>
    <row r="144" spans="1:18" ht="12" customHeight="1" x14ac:dyDescent="0.2">
      <c r="A144" s="83" t="s">
        <v>47</v>
      </c>
    </row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</sheetData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812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defaultColWidth="9.140625" defaultRowHeight="12.75" x14ac:dyDescent="0.2"/>
  <cols>
    <col min="1" max="1" width="11.42578125" style="19" bestFit="1" customWidth="1"/>
    <col min="2" max="2" width="76.140625" style="23" bestFit="1" customWidth="1"/>
    <col min="3" max="3" width="12.7109375" style="23" bestFit="1" customWidth="1"/>
    <col min="4" max="4" width="27.140625" style="23" bestFit="1" customWidth="1"/>
    <col min="5" max="5" width="36.85546875" style="23" bestFit="1" customWidth="1"/>
    <col min="6" max="16384" width="9.140625" style="19"/>
  </cols>
  <sheetData>
    <row r="1" spans="1:5" ht="26.25" x14ac:dyDescent="0.2">
      <c r="A1" s="213" t="s">
        <v>2478</v>
      </c>
      <c r="B1" s="213"/>
      <c r="C1" s="159"/>
      <c r="D1" s="19"/>
      <c r="E1" s="19"/>
    </row>
    <row r="2" spans="1:5" ht="15.75" customHeight="1" x14ac:dyDescent="0.2">
      <c r="A2" s="214" t="s">
        <v>2789</v>
      </c>
      <c r="B2" s="214"/>
      <c r="C2" s="19"/>
      <c r="D2" s="19"/>
      <c r="E2" s="19"/>
    </row>
    <row r="3" spans="1:5" ht="12" customHeight="1" x14ac:dyDescent="0.2">
      <c r="B3" s="20"/>
      <c r="C3" s="20"/>
      <c r="D3" s="20"/>
      <c r="E3" s="20"/>
    </row>
    <row r="4" spans="1:5" ht="12" customHeight="1" x14ac:dyDescent="0.2">
      <c r="B4" s="19"/>
      <c r="C4" s="19"/>
      <c r="D4" s="19"/>
      <c r="E4" s="19"/>
    </row>
    <row r="5" spans="1:5" ht="30" customHeight="1" x14ac:dyDescent="0.2">
      <c r="A5" s="154" t="s">
        <v>1881</v>
      </c>
      <c r="B5" s="154" t="s">
        <v>1880</v>
      </c>
      <c r="C5" s="154" t="s">
        <v>76</v>
      </c>
      <c r="D5" s="154" t="s">
        <v>1343</v>
      </c>
      <c r="E5" s="154" t="s">
        <v>574</v>
      </c>
    </row>
    <row r="6" spans="1:5" ht="21.95" customHeight="1" x14ac:dyDescent="0.2">
      <c r="A6" s="21"/>
      <c r="B6" s="21"/>
      <c r="C6" s="22"/>
      <c r="D6" s="22"/>
      <c r="E6" s="21"/>
    </row>
    <row r="7" spans="1:5" ht="12" customHeight="1" x14ac:dyDescent="0.2">
      <c r="A7" s="155" t="s">
        <v>2476</v>
      </c>
      <c r="B7" s="155" t="s">
        <v>1938</v>
      </c>
      <c r="C7" s="155" t="s">
        <v>1934</v>
      </c>
      <c r="D7" s="155" t="s">
        <v>3199</v>
      </c>
      <c r="E7" s="155" t="s">
        <v>2477</v>
      </c>
    </row>
    <row r="8" spans="1:5" ht="12" customHeight="1" x14ac:dyDescent="0.2">
      <c r="A8" s="155" t="s">
        <v>2476</v>
      </c>
      <c r="B8" s="155" t="s">
        <v>1938</v>
      </c>
      <c r="C8" s="155" t="s">
        <v>1934</v>
      </c>
      <c r="D8" s="155" t="s">
        <v>3199</v>
      </c>
      <c r="E8" s="155" t="s">
        <v>2503</v>
      </c>
    </row>
    <row r="9" spans="1:5" ht="12" customHeight="1" x14ac:dyDescent="0.2">
      <c r="A9" s="155" t="s">
        <v>2476</v>
      </c>
      <c r="B9" s="155" t="s">
        <v>2849</v>
      </c>
      <c r="C9" s="155" t="s">
        <v>269</v>
      </c>
      <c r="D9" s="155" t="s">
        <v>3199</v>
      </c>
      <c r="E9" s="155" t="s">
        <v>2504</v>
      </c>
    </row>
    <row r="10" spans="1:5" ht="12" customHeight="1" x14ac:dyDescent="0.2">
      <c r="A10" s="155" t="s">
        <v>2476</v>
      </c>
      <c r="B10" s="155" t="s">
        <v>2849</v>
      </c>
      <c r="C10" s="155" t="s">
        <v>269</v>
      </c>
      <c r="D10" s="155" t="s">
        <v>3199</v>
      </c>
      <c r="E10" s="155" t="s">
        <v>2477</v>
      </c>
    </row>
    <row r="11" spans="1:5" ht="12" customHeight="1" x14ac:dyDescent="0.2">
      <c r="A11" s="155" t="s">
        <v>2476</v>
      </c>
      <c r="B11" s="155" t="s">
        <v>2849</v>
      </c>
      <c r="C11" s="155" t="s">
        <v>269</v>
      </c>
      <c r="D11" s="155" t="s">
        <v>3199</v>
      </c>
      <c r="E11" s="155" t="s">
        <v>2505</v>
      </c>
    </row>
    <row r="12" spans="1:5" ht="12" customHeight="1" x14ac:dyDescent="0.2">
      <c r="A12" s="155" t="s">
        <v>2476</v>
      </c>
      <c r="B12" s="155" t="s">
        <v>2849</v>
      </c>
      <c r="C12" s="155" t="s">
        <v>269</v>
      </c>
      <c r="D12" s="155" t="s">
        <v>3199</v>
      </c>
      <c r="E12" s="155" t="s">
        <v>2506</v>
      </c>
    </row>
    <row r="13" spans="1:5" ht="12" customHeight="1" x14ac:dyDescent="0.2">
      <c r="A13" s="155" t="s">
        <v>2476</v>
      </c>
      <c r="B13" s="155" t="s">
        <v>2849</v>
      </c>
      <c r="C13" s="155" t="s">
        <v>269</v>
      </c>
      <c r="D13" s="155" t="s">
        <v>3199</v>
      </c>
      <c r="E13" s="155" t="s">
        <v>2507</v>
      </c>
    </row>
    <row r="14" spans="1:5" ht="12" customHeight="1" x14ac:dyDescent="0.2">
      <c r="A14" s="155" t="s">
        <v>2476</v>
      </c>
      <c r="B14" s="155" t="s">
        <v>1679</v>
      </c>
      <c r="C14" s="155" t="s">
        <v>160</v>
      </c>
      <c r="D14" s="155" t="s">
        <v>3199</v>
      </c>
      <c r="E14" s="155" t="s">
        <v>2477</v>
      </c>
    </row>
    <row r="15" spans="1:5" ht="12" customHeight="1" x14ac:dyDescent="0.2">
      <c r="A15" s="155" t="s">
        <v>2476</v>
      </c>
      <c r="B15" s="155" t="s">
        <v>1679</v>
      </c>
      <c r="C15" s="155" t="s">
        <v>160</v>
      </c>
      <c r="D15" s="155" t="s">
        <v>3199</v>
      </c>
      <c r="E15" s="155" t="s">
        <v>2503</v>
      </c>
    </row>
    <row r="16" spans="1:5" ht="12" customHeight="1" x14ac:dyDescent="0.2">
      <c r="A16" s="155" t="s">
        <v>2476</v>
      </c>
      <c r="B16" s="155" t="s">
        <v>1679</v>
      </c>
      <c r="C16" s="155" t="s">
        <v>160</v>
      </c>
      <c r="D16" s="155" t="s">
        <v>3199</v>
      </c>
      <c r="E16" s="155" t="s">
        <v>2507</v>
      </c>
    </row>
    <row r="17" spans="1:5" ht="12" customHeight="1" x14ac:dyDescent="0.2">
      <c r="A17" s="155" t="s">
        <v>2476</v>
      </c>
      <c r="B17" s="155" t="s">
        <v>1680</v>
      </c>
      <c r="C17" s="155" t="s">
        <v>698</v>
      </c>
      <c r="D17" s="155" t="s">
        <v>3199</v>
      </c>
      <c r="E17" s="155" t="s">
        <v>2477</v>
      </c>
    </row>
    <row r="18" spans="1:5" ht="12" customHeight="1" x14ac:dyDescent="0.2">
      <c r="A18" s="155" t="s">
        <v>2476</v>
      </c>
      <c r="B18" s="155" t="s">
        <v>1680</v>
      </c>
      <c r="C18" s="155" t="s">
        <v>698</v>
      </c>
      <c r="D18" s="155" t="s">
        <v>3199</v>
      </c>
      <c r="E18" s="155" t="s">
        <v>2503</v>
      </c>
    </row>
    <row r="19" spans="1:5" ht="12" customHeight="1" x14ac:dyDescent="0.2">
      <c r="A19" s="155" t="s">
        <v>2476</v>
      </c>
      <c r="B19" s="155" t="s">
        <v>1681</v>
      </c>
      <c r="C19" s="155" t="s">
        <v>697</v>
      </c>
      <c r="D19" s="155" t="s">
        <v>3199</v>
      </c>
      <c r="E19" s="155" t="s">
        <v>2477</v>
      </c>
    </row>
    <row r="20" spans="1:5" ht="12" customHeight="1" x14ac:dyDescent="0.2">
      <c r="A20" s="155" t="s">
        <v>2476</v>
      </c>
      <c r="B20" s="155" t="s">
        <v>1681</v>
      </c>
      <c r="C20" s="155" t="s">
        <v>697</v>
      </c>
      <c r="D20" s="155" t="s">
        <v>3199</v>
      </c>
      <c r="E20" s="155" t="s">
        <v>2503</v>
      </c>
    </row>
    <row r="21" spans="1:5" ht="12" customHeight="1" x14ac:dyDescent="0.2">
      <c r="A21" s="155" t="s">
        <v>2476</v>
      </c>
      <c r="B21" s="155" t="s">
        <v>1682</v>
      </c>
      <c r="C21" s="155" t="s">
        <v>152</v>
      </c>
      <c r="D21" s="155" t="s">
        <v>3199</v>
      </c>
      <c r="E21" s="155" t="s">
        <v>2477</v>
      </c>
    </row>
    <row r="22" spans="1:5" ht="12" customHeight="1" x14ac:dyDescent="0.2">
      <c r="A22" s="155" t="s">
        <v>2476</v>
      </c>
      <c r="B22" s="155" t="s">
        <v>1682</v>
      </c>
      <c r="C22" s="155" t="s">
        <v>152</v>
      </c>
      <c r="D22" s="155" t="s">
        <v>3199</v>
      </c>
      <c r="E22" s="155" t="s">
        <v>2503</v>
      </c>
    </row>
    <row r="23" spans="1:5" ht="12" customHeight="1" x14ac:dyDescent="0.2">
      <c r="A23" s="155" t="s">
        <v>2476</v>
      </c>
      <c r="B23" s="155" t="s">
        <v>1683</v>
      </c>
      <c r="C23" s="155" t="s">
        <v>1437</v>
      </c>
      <c r="D23" s="155" t="s">
        <v>3199</v>
      </c>
      <c r="E23" s="155" t="s">
        <v>2477</v>
      </c>
    </row>
    <row r="24" spans="1:5" ht="12" customHeight="1" x14ac:dyDescent="0.2">
      <c r="A24" s="155" t="s">
        <v>2476</v>
      </c>
      <c r="B24" s="155" t="s">
        <v>1683</v>
      </c>
      <c r="C24" s="155" t="s">
        <v>1437</v>
      </c>
      <c r="D24" s="155" t="s">
        <v>3199</v>
      </c>
      <c r="E24" s="155" t="s">
        <v>2503</v>
      </c>
    </row>
    <row r="25" spans="1:5" ht="12" customHeight="1" x14ac:dyDescent="0.2">
      <c r="A25" s="155" t="s">
        <v>2476</v>
      </c>
      <c r="B25" s="155" t="s">
        <v>1684</v>
      </c>
      <c r="C25" s="155" t="s">
        <v>153</v>
      </c>
      <c r="D25" s="155" t="s">
        <v>3199</v>
      </c>
      <c r="E25" s="155" t="s">
        <v>2477</v>
      </c>
    </row>
    <row r="26" spans="1:5" ht="12" customHeight="1" x14ac:dyDescent="0.2">
      <c r="A26" s="155" t="s">
        <v>2476</v>
      </c>
      <c r="B26" s="155" t="s">
        <v>1684</v>
      </c>
      <c r="C26" s="155" t="s">
        <v>153</v>
      </c>
      <c r="D26" s="155" t="s">
        <v>3199</v>
      </c>
      <c r="E26" s="155" t="s">
        <v>2503</v>
      </c>
    </row>
    <row r="27" spans="1:5" ht="12" customHeight="1" x14ac:dyDescent="0.2">
      <c r="A27" s="155" t="s">
        <v>2476</v>
      </c>
      <c r="B27" s="155" t="s">
        <v>1685</v>
      </c>
      <c r="C27" s="155" t="s">
        <v>48</v>
      </c>
      <c r="D27" s="155" t="s">
        <v>3199</v>
      </c>
      <c r="E27" s="155" t="s">
        <v>2504</v>
      </c>
    </row>
    <row r="28" spans="1:5" ht="12" customHeight="1" x14ac:dyDescent="0.2">
      <c r="A28" s="155" t="s">
        <v>2476</v>
      </c>
      <c r="B28" s="155" t="s">
        <v>1685</v>
      </c>
      <c r="C28" s="155" t="s">
        <v>48</v>
      </c>
      <c r="D28" s="155" t="s">
        <v>3199</v>
      </c>
      <c r="E28" s="155" t="s">
        <v>2477</v>
      </c>
    </row>
    <row r="29" spans="1:5" ht="12" customHeight="1" x14ac:dyDescent="0.2">
      <c r="A29" s="155" t="s">
        <v>2476</v>
      </c>
      <c r="B29" s="155" t="s">
        <v>1685</v>
      </c>
      <c r="C29" s="155" t="s">
        <v>48</v>
      </c>
      <c r="D29" s="155" t="s">
        <v>3199</v>
      </c>
      <c r="E29" s="155" t="s">
        <v>2505</v>
      </c>
    </row>
    <row r="30" spans="1:5" ht="12" customHeight="1" x14ac:dyDescent="0.2">
      <c r="A30" s="155" t="s">
        <v>2476</v>
      </c>
      <c r="B30" s="155" t="s">
        <v>1685</v>
      </c>
      <c r="C30" s="155" t="s">
        <v>48</v>
      </c>
      <c r="D30" s="155" t="s">
        <v>3199</v>
      </c>
      <c r="E30" s="155" t="s">
        <v>2508</v>
      </c>
    </row>
    <row r="31" spans="1:5" ht="12" customHeight="1" x14ac:dyDescent="0.2">
      <c r="A31" s="155" t="s">
        <v>2476</v>
      </c>
      <c r="B31" s="155" t="s">
        <v>1685</v>
      </c>
      <c r="C31" s="155" t="s">
        <v>48</v>
      </c>
      <c r="D31" s="155" t="s">
        <v>3199</v>
      </c>
      <c r="E31" s="155" t="s">
        <v>2506</v>
      </c>
    </row>
    <row r="32" spans="1:5" ht="12" customHeight="1" x14ac:dyDescent="0.2">
      <c r="A32" s="155" t="s">
        <v>2476</v>
      </c>
      <c r="B32" s="155" t="s">
        <v>1685</v>
      </c>
      <c r="C32" s="155" t="s">
        <v>48</v>
      </c>
      <c r="D32" s="155" t="s">
        <v>3199</v>
      </c>
      <c r="E32" s="155" t="s">
        <v>2507</v>
      </c>
    </row>
    <row r="33" spans="1:5" ht="12" customHeight="1" x14ac:dyDescent="0.2">
      <c r="A33" s="155" t="s">
        <v>2476</v>
      </c>
      <c r="B33" s="155" t="s">
        <v>1411</v>
      </c>
      <c r="C33" s="155" t="s">
        <v>265</v>
      </c>
      <c r="D33" s="155" t="s">
        <v>3199</v>
      </c>
      <c r="E33" s="155" t="s">
        <v>2504</v>
      </c>
    </row>
    <row r="34" spans="1:5" ht="12" customHeight="1" x14ac:dyDescent="0.2">
      <c r="A34" s="155" t="s">
        <v>2476</v>
      </c>
      <c r="B34" s="155" t="s">
        <v>1411</v>
      </c>
      <c r="C34" s="155" t="s">
        <v>265</v>
      </c>
      <c r="D34" s="155" t="s">
        <v>3199</v>
      </c>
      <c r="E34" s="155" t="s">
        <v>2508</v>
      </c>
    </row>
    <row r="35" spans="1:5" ht="12" customHeight="1" x14ac:dyDescent="0.2">
      <c r="A35" s="155" t="s">
        <v>2476</v>
      </c>
      <c r="B35" s="155" t="s">
        <v>2020</v>
      </c>
      <c r="C35" s="155" t="s">
        <v>2007</v>
      </c>
      <c r="D35" s="155" t="s">
        <v>3199</v>
      </c>
      <c r="E35" s="155" t="s">
        <v>2504</v>
      </c>
    </row>
    <row r="36" spans="1:5" ht="12" customHeight="1" x14ac:dyDescent="0.2">
      <c r="A36" s="155" t="s">
        <v>2476</v>
      </c>
      <c r="B36" s="155" t="s">
        <v>2020</v>
      </c>
      <c r="C36" s="155" t="s">
        <v>2007</v>
      </c>
      <c r="D36" s="155" t="s">
        <v>3199</v>
      </c>
      <c r="E36" s="155" t="s">
        <v>2508</v>
      </c>
    </row>
    <row r="37" spans="1:5" ht="12" customHeight="1" x14ac:dyDescent="0.2">
      <c r="A37" s="155" t="s">
        <v>2476</v>
      </c>
      <c r="B37" s="155" t="s">
        <v>1686</v>
      </c>
      <c r="C37" s="155" t="s">
        <v>1642</v>
      </c>
      <c r="D37" s="155" t="s">
        <v>3199</v>
      </c>
      <c r="E37" s="155" t="s">
        <v>2477</v>
      </c>
    </row>
    <row r="38" spans="1:5" ht="12" customHeight="1" x14ac:dyDescent="0.2">
      <c r="A38" s="155" t="s">
        <v>2476</v>
      </c>
      <c r="B38" s="155" t="s">
        <v>1686</v>
      </c>
      <c r="C38" s="155" t="s">
        <v>1642</v>
      </c>
      <c r="D38" s="155" t="s">
        <v>3199</v>
      </c>
      <c r="E38" s="155" t="s">
        <v>2503</v>
      </c>
    </row>
    <row r="39" spans="1:5" ht="12" customHeight="1" x14ac:dyDescent="0.2">
      <c r="A39" s="155" t="s">
        <v>2476</v>
      </c>
      <c r="B39" s="155" t="s">
        <v>1743</v>
      </c>
      <c r="C39" s="155" t="s">
        <v>1747</v>
      </c>
      <c r="D39" s="155" t="s">
        <v>3199</v>
      </c>
      <c r="E39" s="155" t="s">
        <v>2477</v>
      </c>
    </row>
    <row r="40" spans="1:5" ht="12" customHeight="1" x14ac:dyDescent="0.2">
      <c r="A40" s="155" t="s">
        <v>2476</v>
      </c>
      <c r="B40" s="155" t="s">
        <v>1743</v>
      </c>
      <c r="C40" s="155" t="s">
        <v>1747</v>
      </c>
      <c r="D40" s="155" t="s">
        <v>3199</v>
      </c>
      <c r="E40" s="155" t="s">
        <v>2503</v>
      </c>
    </row>
    <row r="41" spans="1:5" ht="12" customHeight="1" x14ac:dyDescent="0.2">
      <c r="A41" s="155" t="s">
        <v>2476</v>
      </c>
      <c r="B41" s="155" t="s">
        <v>2115</v>
      </c>
      <c r="C41" s="155" t="s">
        <v>2120</v>
      </c>
      <c r="D41" s="155" t="s">
        <v>3199</v>
      </c>
      <c r="E41" s="155" t="s">
        <v>2477</v>
      </c>
    </row>
    <row r="42" spans="1:5" ht="12" customHeight="1" x14ac:dyDescent="0.2">
      <c r="A42" s="155" t="s">
        <v>2476</v>
      </c>
      <c r="B42" s="155" t="s">
        <v>2115</v>
      </c>
      <c r="C42" s="155" t="s">
        <v>2120</v>
      </c>
      <c r="D42" s="155" t="s">
        <v>3199</v>
      </c>
      <c r="E42" s="155" t="s">
        <v>2503</v>
      </c>
    </row>
    <row r="43" spans="1:5" ht="12" customHeight="1" x14ac:dyDescent="0.2">
      <c r="A43" s="155" t="s">
        <v>2476</v>
      </c>
      <c r="B43" s="155" t="s">
        <v>1412</v>
      </c>
      <c r="C43" s="155" t="s">
        <v>688</v>
      </c>
      <c r="D43" s="155" t="s">
        <v>3199</v>
      </c>
      <c r="E43" s="155" t="s">
        <v>2504</v>
      </c>
    </row>
    <row r="44" spans="1:5" ht="12" customHeight="1" x14ac:dyDescent="0.2">
      <c r="A44" s="155" t="s">
        <v>2476</v>
      </c>
      <c r="B44" s="155" t="s">
        <v>1412</v>
      </c>
      <c r="C44" s="155" t="s">
        <v>688</v>
      </c>
      <c r="D44" s="155" t="s">
        <v>3199</v>
      </c>
      <c r="E44" s="155" t="s">
        <v>2477</v>
      </c>
    </row>
    <row r="45" spans="1:5" ht="12" customHeight="1" x14ac:dyDescent="0.2">
      <c r="A45" s="155" t="s">
        <v>2476</v>
      </c>
      <c r="B45" s="155" t="s">
        <v>1582</v>
      </c>
      <c r="C45" s="155" t="s">
        <v>1514</v>
      </c>
      <c r="D45" s="155" t="s">
        <v>3199</v>
      </c>
      <c r="E45" s="155" t="s">
        <v>2504</v>
      </c>
    </row>
    <row r="46" spans="1:5" ht="12" customHeight="1" x14ac:dyDescent="0.2">
      <c r="A46" s="155" t="s">
        <v>2476</v>
      </c>
      <c r="B46" s="155" t="s">
        <v>1687</v>
      </c>
      <c r="C46" s="155" t="s">
        <v>155</v>
      </c>
      <c r="D46" s="155" t="s">
        <v>3199</v>
      </c>
      <c r="E46" s="155" t="s">
        <v>2477</v>
      </c>
    </row>
    <row r="47" spans="1:5" ht="12" customHeight="1" x14ac:dyDescent="0.2">
      <c r="A47" s="155" t="s">
        <v>2476</v>
      </c>
      <c r="B47" s="155" t="s">
        <v>1687</v>
      </c>
      <c r="C47" s="155" t="s">
        <v>155</v>
      </c>
      <c r="D47" s="155" t="s">
        <v>3199</v>
      </c>
      <c r="E47" s="155" t="s">
        <v>2503</v>
      </c>
    </row>
    <row r="48" spans="1:5" ht="12" customHeight="1" x14ac:dyDescent="0.2">
      <c r="A48" s="155" t="s">
        <v>2476</v>
      </c>
      <c r="B48" s="155" t="s">
        <v>1688</v>
      </c>
      <c r="C48" s="155" t="s">
        <v>156</v>
      </c>
      <c r="D48" s="155" t="s">
        <v>3199</v>
      </c>
      <c r="E48" s="155" t="s">
        <v>2477</v>
      </c>
    </row>
    <row r="49" spans="1:5" ht="12" customHeight="1" x14ac:dyDescent="0.2">
      <c r="A49" s="155" t="s">
        <v>2476</v>
      </c>
      <c r="B49" s="155" t="s">
        <v>1688</v>
      </c>
      <c r="C49" s="155" t="s">
        <v>156</v>
      </c>
      <c r="D49" s="155" t="s">
        <v>3199</v>
      </c>
      <c r="E49" s="155" t="s">
        <v>2503</v>
      </c>
    </row>
    <row r="50" spans="1:5" ht="12" customHeight="1" x14ac:dyDescent="0.2">
      <c r="A50" s="155" t="s">
        <v>2476</v>
      </c>
      <c r="B50" s="155" t="s">
        <v>1688</v>
      </c>
      <c r="C50" s="155" t="s">
        <v>156</v>
      </c>
      <c r="D50" s="155" t="s">
        <v>3199</v>
      </c>
      <c r="E50" s="155" t="s">
        <v>2507</v>
      </c>
    </row>
    <row r="51" spans="1:5" ht="12" customHeight="1" x14ac:dyDescent="0.2">
      <c r="A51" s="155" t="s">
        <v>2476</v>
      </c>
      <c r="B51" s="155" t="s">
        <v>1689</v>
      </c>
      <c r="C51" s="155" t="s">
        <v>157</v>
      </c>
      <c r="D51" s="155" t="s">
        <v>3199</v>
      </c>
      <c r="E51" s="155" t="s">
        <v>2477</v>
      </c>
    </row>
    <row r="52" spans="1:5" ht="12" customHeight="1" x14ac:dyDescent="0.2">
      <c r="A52" s="155" t="s">
        <v>2476</v>
      </c>
      <c r="B52" s="155" t="s">
        <v>1689</v>
      </c>
      <c r="C52" s="155" t="s">
        <v>157</v>
      </c>
      <c r="D52" s="155" t="s">
        <v>3199</v>
      </c>
      <c r="E52" s="155" t="s">
        <v>2503</v>
      </c>
    </row>
    <row r="53" spans="1:5" ht="12" customHeight="1" x14ac:dyDescent="0.2">
      <c r="A53" s="155" t="s">
        <v>2476</v>
      </c>
      <c r="B53" s="155" t="s">
        <v>1689</v>
      </c>
      <c r="C53" s="155" t="s">
        <v>157</v>
      </c>
      <c r="D53" s="155" t="s">
        <v>3199</v>
      </c>
      <c r="E53" s="155" t="s">
        <v>2507</v>
      </c>
    </row>
    <row r="54" spans="1:5" ht="12" customHeight="1" x14ac:dyDescent="0.2">
      <c r="A54" s="155" t="s">
        <v>2476</v>
      </c>
      <c r="B54" s="155" t="s">
        <v>1690</v>
      </c>
      <c r="C54" s="155" t="s">
        <v>158</v>
      </c>
      <c r="D54" s="155" t="s">
        <v>3199</v>
      </c>
      <c r="E54" s="155" t="s">
        <v>2477</v>
      </c>
    </row>
    <row r="55" spans="1:5" ht="12" customHeight="1" x14ac:dyDescent="0.2">
      <c r="A55" s="155" t="s">
        <v>2476</v>
      </c>
      <c r="B55" s="155" t="s">
        <v>1690</v>
      </c>
      <c r="C55" s="155" t="s">
        <v>158</v>
      </c>
      <c r="D55" s="155" t="s">
        <v>3199</v>
      </c>
      <c r="E55" s="155" t="s">
        <v>2503</v>
      </c>
    </row>
    <row r="56" spans="1:5" ht="12" customHeight="1" x14ac:dyDescent="0.2">
      <c r="A56" s="155" t="s">
        <v>2476</v>
      </c>
      <c r="B56" s="155" t="s">
        <v>1691</v>
      </c>
      <c r="C56" s="155" t="s">
        <v>159</v>
      </c>
      <c r="D56" s="155" t="s">
        <v>3199</v>
      </c>
      <c r="E56" s="155" t="s">
        <v>2477</v>
      </c>
    </row>
    <row r="57" spans="1:5" ht="12" customHeight="1" x14ac:dyDescent="0.2">
      <c r="A57" s="155" t="s">
        <v>2476</v>
      </c>
      <c r="B57" s="155" t="s">
        <v>1691</v>
      </c>
      <c r="C57" s="155" t="s">
        <v>159</v>
      </c>
      <c r="D57" s="155" t="s">
        <v>3199</v>
      </c>
      <c r="E57" s="155" t="s">
        <v>2503</v>
      </c>
    </row>
    <row r="58" spans="1:5" ht="12" customHeight="1" x14ac:dyDescent="0.2">
      <c r="A58" s="155" t="s">
        <v>2476</v>
      </c>
      <c r="B58" s="155" t="s">
        <v>1691</v>
      </c>
      <c r="C58" s="155" t="s">
        <v>159</v>
      </c>
      <c r="D58" s="155" t="s">
        <v>3199</v>
      </c>
      <c r="E58" s="155" t="s">
        <v>2507</v>
      </c>
    </row>
    <row r="59" spans="1:5" ht="12" customHeight="1" x14ac:dyDescent="0.2">
      <c r="A59" s="155" t="s">
        <v>2476</v>
      </c>
      <c r="B59" s="155" t="s">
        <v>1692</v>
      </c>
      <c r="C59" s="155" t="s">
        <v>154</v>
      </c>
      <c r="D59" s="155" t="s">
        <v>3199</v>
      </c>
      <c r="E59" s="155" t="s">
        <v>2477</v>
      </c>
    </row>
    <row r="60" spans="1:5" ht="12" customHeight="1" x14ac:dyDescent="0.2">
      <c r="A60" s="155" t="s">
        <v>2476</v>
      </c>
      <c r="B60" s="155" t="s">
        <v>1692</v>
      </c>
      <c r="C60" s="155" t="s">
        <v>154</v>
      </c>
      <c r="D60" s="155" t="s">
        <v>3199</v>
      </c>
      <c r="E60" s="155" t="s">
        <v>2503</v>
      </c>
    </row>
    <row r="61" spans="1:5" ht="12" customHeight="1" x14ac:dyDescent="0.2">
      <c r="A61" s="155" t="s">
        <v>2476</v>
      </c>
      <c r="B61" s="155" t="s">
        <v>1692</v>
      </c>
      <c r="C61" s="155" t="s">
        <v>154</v>
      </c>
      <c r="D61" s="155" t="s">
        <v>3199</v>
      </c>
      <c r="E61" s="155" t="s">
        <v>2507</v>
      </c>
    </row>
    <row r="62" spans="1:5" ht="12" customHeight="1" x14ac:dyDescent="0.2">
      <c r="A62" s="155" t="s">
        <v>2476</v>
      </c>
      <c r="B62" s="155" t="s">
        <v>1693</v>
      </c>
      <c r="C62" s="155" t="s">
        <v>383</v>
      </c>
      <c r="D62" s="155" t="s">
        <v>3199</v>
      </c>
      <c r="E62" s="155" t="s">
        <v>2477</v>
      </c>
    </row>
    <row r="63" spans="1:5" ht="12" customHeight="1" x14ac:dyDescent="0.2">
      <c r="A63" s="155" t="s">
        <v>2476</v>
      </c>
      <c r="B63" s="155" t="s">
        <v>1693</v>
      </c>
      <c r="C63" s="155" t="s">
        <v>383</v>
      </c>
      <c r="D63" s="155" t="s">
        <v>3199</v>
      </c>
      <c r="E63" s="155" t="s">
        <v>2503</v>
      </c>
    </row>
    <row r="64" spans="1:5" ht="12" customHeight="1" x14ac:dyDescent="0.2">
      <c r="A64" s="155" t="s">
        <v>2476</v>
      </c>
      <c r="B64" s="155" t="s">
        <v>1693</v>
      </c>
      <c r="C64" s="155" t="s">
        <v>383</v>
      </c>
      <c r="D64" s="155" t="s">
        <v>3199</v>
      </c>
      <c r="E64" s="155" t="s">
        <v>2507</v>
      </c>
    </row>
    <row r="65" spans="1:5" ht="12" customHeight="1" x14ac:dyDescent="0.2">
      <c r="A65" s="155" t="s">
        <v>2476</v>
      </c>
      <c r="B65" s="155" t="s">
        <v>1694</v>
      </c>
      <c r="C65" s="155" t="s">
        <v>1641</v>
      </c>
      <c r="D65" s="155" t="s">
        <v>3199</v>
      </c>
      <c r="E65" s="155" t="s">
        <v>2477</v>
      </c>
    </row>
    <row r="66" spans="1:5" ht="12" customHeight="1" x14ac:dyDescent="0.2">
      <c r="A66" s="155" t="s">
        <v>2476</v>
      </c>
      <c r="B66" s="155" t="s">
        <v>1694</v>
      </c>
      <c r="C66" s="155" t="s">
        <v>1641</v>
      </c>
      <c r="D66" s="155" t="s">
        <v>3199</v>
      </c>
      <c r="E66" s="155" t="s">
        <v>2503</v>
      </c>
    </row>
    <row r="67" spans="1:5" ht="12" customHeight="1" x14ac:dyDescent="0.2">
      <c r="A67" s="155" t="s">
        <v>2476</v>
      </c>
      <c r="B67" s="155" t="s">
        <v>1695</v>
      </c>
      <c r="C67" s="155" t="s">
        <v>268</v>
      </c>
      <c r="D67" s="155" t="s">
        <v>3199</v>
      </c>
      <c r="E67" s="155" t="s">
        <v>2477</v>
      </c>
    </row>
    <row r="68" spans="1:5" ht="12" customHeight="1" x14ac:dyDescent="0.2">
      <c r="A68" s="155" t="s">
        <v>2476</v>
      </c>
      <c r="B68" s="155" t="s">
        <v>1695</v>
      </c>
      <c r="C68" s="155" t="s">
        <v>268</v>
      </c>
      <c r="D68" s="155" t="s">
        <v>3199</v>
      </c>
      <c r="E68" s="155" t="s">
        <v>2503</v>
      </c>
    </row>
    <row r="69" spans="1:5" ht="12" customHeight="1" x14ac:dyDescent="0.2">
      <c r="A69" s="155" t="s">
        <v>2476</v>
      </c>
      <c r="B69" s="155" t="s">
        <v>1695</v>
      </c>
      <c r="C69" s="155" t="s">
        <v>268</v>
      </c>
      <c r="D69" s="155" t="s">
        <v>3199</v>
      </c>
      <c r="E69" s="155" t="s">
        <v>2507</v>
      </c>
    </row>
    <row r="70" spans="1:5" ht="12" customHeight="1" x14ac:dyDescent="0.2">
      <c r="A70" s="155" t="s">
        <v>2476</v>
      </c>
      <c r="B70" s="155" t="s">
        <v>1413</v>
      </c>
      <c r="C70" s="155" t="s">
        <v>1140</v>
      </c>
      <c r="D70" s="155" t="s">
        <v>3199</v>
      </c>
      <c r="E70" s="155" t="s">
        <v>2504</v>
      </c>
    </row>
    <row r="71" spans="1:5" ht="12" customHeight="1" x14ac:dyDescent="0.2">
      <c r="A71" s="155" t="s">
        <v>2476</v>
      </c>
      <c r="B71" s="155" t="s">
        <v>1413</v>
      </c>
      <c r="C71" s="155" t="s">
        <v>1140</v>
      </c>
      <c r="D71" s="155" t="s">
        <v>3199</v>
      </c>
      <c r="E71" s="155" t="s">
        <v>2477</v>
      </c>
    </row>
    <row r="72" spans="1:5" ht="12" customHeight="1" x14ac:dyDescent="0.2">
      <c r="A72" s="155" t="s">
        <v>2476</v>
      </c>
      <c r="B72" s="155" t="s">
        <v>1413</v>
      </c>
      <c r="C72" s="155" t="s">
        <v>1140</v>
      </c>
      <c r="D72" s="155" t="s">
        <v>3199</v>
      </c>
      <c r="E72" s="155" t="s">
        <v>2509</v>
      </c>
    </row>
    <row r="73" spans="1:5" ht="12" customHeight="1" x14ac:dyDescent="0.2">
      <c r="A73" s="155" t="s">
        <v>2476</v>
      </c>
      <c r="B73" s="155" t="s">
        <v>1413</v>
      </c>
      <c r="C73" s="155" t="s">
        <v>1140</v>
      </c>
      <c r="D73" s="155" t="s">
        <v>3199</v>
      </c>
      <c r="E73" s="155" t="s">
        <v>2505</v>
      </c>
    </row>
    <row r="74" spans="1:5" ht="12" customHeight="1" x14ac:dyDescent="0.2">
      <c r="A74" s="155" t="s">
        <v>2476</v>
      </c>
      <c r="B74" s="155" t="s">
        <v>1413</v>
      </c>
      <c r="C74" s="155" t="s">
        <v>1140</v>
      </c>
      <c r="D74" s="155" t="s">
        <v>3199</v>
      </c>
      <c r="E74" s="155" t="s">
        <v>2507</v>
      </c>
    </row>
    <row r="75" spans="1:5" ht="12" customHeight="1" x14ac:dyDescent="0.2">
      <c r="A75" s="155" t="s">
        <v>2476</v>
      </c>
      <c r="B75" s="155" t="s">
        <v>1696</v>
      </c>
      <c r="C75" s="155" t="s">
        <v>1644</v>
      </c>
      <c r="D75" s="155" t="s">
        <v>3199</v>
      </c>
      <c r="E75" s="155" t="s">
        <v>2504</v>
      </c>
    </row>
    <row r="76" spans="1:5" ht="12" customHeight="1" x14ac:dyDescent="0.2">
      <c r="A76" s="155" t="s">
        <v>2476</v>
      </c>
      <c r="B76" s="155" t="s">
        <v>1696</v>
      </c>
      <c r="C76" s="155" t="s">
        <v>1644</v>
      </c>
      <c r="D76" s="155" t="s">
        <v>3199</v>
      </c>
      <c r="E76" s="155" t="s">
        <v>2505</v>
      </c>
    </row>
    <row r="77" spans="1:5" ht="12" customHeight="1" x14ac:dyDescent="0.2">
      <c r="A77" s="155" t="s">
        <v>2476</v>
      </c>
      <c r="B77" s="155" t="s">
        <v>3069</v>
      </c>
      <c r="C77" s="155" t="s">
        <v>1809</v>
      </c>
      <c r="D77" s="155" t="s">
        <v>3199</v>
      </c>
      <c r="E77" s="155" t="s">
        <v>2504</v>
      </c>
    </row>
    <row r="78" spans="1:5" ht="12" customHeight="1" x14ac:dyDescent="0.2">
      <c r="A78" s="155" t="s">
        <v>2476</v>
      </c>
      <c r="B78" s="155" t="s">
        <v>1414</v>
      </c>
      <c r="C78" s="155" t="s">
        <v>49</v>
      </c>
      <c r="D78" s="155" t="s">
        <v>3199</v>
      </c>
      <c r="E78" s="155" t="s">
        <v>2504</v>
      </c>
    </row>
    <row r="79" spans="1:5" ht="12" customHeight="1" x14ac:dyDescent="0.2">
      <c r="A79" s="155" t="s">
        <v>2476</v>
      </c>
      <c r="B79" s="155" t="s">
        <v>1414</v>
      </c>
      <c r="C79" s="155" t="s">
        <v>49</v>
      </c>
      <c r="D79" s="155" t="s">
        <v>3199</v>
      </c>
      <c r="E79" s="155" t="s">
        <v>2477</v>
      </c>
    </row>
    <row r="80" spans="1:5" ht="12" customHeight="1" x14ac:dyDescent="0.2">
      <c r="A80" s="155" t="s">
        <v>2476</v>
      </c>
      <c r="B80" s="155" t="s">
        <v>1414</v>
      </c>
      <c r="C80" s="155" t="s">
        <v>49</v>
      </c>
      <c r="D80" s="155" t="s">
        <v>3199</v>
      </c>
      <c r="E80" s="155" t="s">
        <v>2505</v>
      </c>
    </row>
    <row r="81" spans="1:5" ht="12" customHeight="1" x14ac:dyDescent="0.2">
      <c r="A81" s="155" t="s">
        <v>2476</v>
      </c>
      <c r="B81" s="155" t="s">
        <v>1414</v>
      </c>
      <c r="C81" s="155" t="s">
        <v>49</v>
      </c>
      <c r="D81" s="155" t="s">
        <v>3199</v>
      </c>
      <c r="E81" s="155" t="s">
        <v>2506</v>
      </c>
    </row>
    <row r="82" spans="1:5" ht="12" customHeight="1" x14ac:dyDescent="0.2">
      <c r="A82" s="155" t="s">
        <v>2476</v>
      </c>
      <c r="B82" s="155" t="s">
        <v>1414</v>
      </c>
      <c r="C82" s="155" t="s">
        <v>49</v>
      </c>
      <c r="D82" s="155" t="s">
        <v>3199</v>
      </c>
      <c r="E82" s="155" t="s">
        <v>2507</v>
      </c>
    </row>
    <row r="83" spans="1:5" ht="12" customHeight="1" x14ac:dyDescent="0.2">
      <c r="A83" s="155" t="s">
        <v>2476</v>
      </c>
      <c r="B83" s="155" t="s">
        <v>1697</v>
      </c>
      <c r="C83" s="155" t="s">
        <v>50</v>
      </c>
      <c r="D83" s="155" t="s">
        <v>3199</v>
      </c>
      <c r="E83" s="155" t="s">
        <v>2504</v>
      </c>
    </row>
    <row r="84" spans="1:5" ht="12" customHeight="1" x14ac:dyDescent="0.2">
      <c r="A84" s="155" t="s">
        <v>2476</v>
      </c>
      <c r="B84" s="155" t="s">
        <v>3084</v>
      </c>
      <c r="C84" s="155" t="s">
        <v>2464</v>
      </c>
      <c r="D84" s="155" t="s">
        <v>3199</v>
      </c>
      <c r="E84" s="155" t="s">
        <v>2504</v>
      </c>
    </row>
    <row r="85" spans="1:5" ht="12" customHeight="1" x14ac:dyDescent="0.2">
      <c r="A85" s="155" t="s">
        <v>2476</v>
      </c>
      <c r="B85" s="155" t="s">
        <v>3084</v>
      </c>
      <c r="C85" s="155" t="s">
        <v>2464</v>
      </c>
      <c r="D85" s="155" t="s">
        <v>3199</v>
      </c>
      <c r="E85" s="155" t="s">
        <v>2505</v>
      </c>
    </row>
    <row r="86" spans="1:5" ht="12" customHeight="1" x14ac:dyDescent="0.2">
      <c r="A86" s="155" t="s">
        <v>2476</v>
      </c>
      <c r="B86" s="155" t="s">
        <v>3084</v>
      </c>
      <c r="C86" s="155" t="s">
        <v>2464</v>
      </c>
      <c r="D86" s="155" t="s">
        <v>3199</v>
      </c>
      <c r="E86" s="155" t="s">
        <v>2507</v>
      </c>
    </row>
    <row r="87" spans="1:5" ht="12" customHeight="1" x14ac:dyDescent="0.2">
      <c r="A87" s="155" t="s">
        <v>2476</v>
      </c>
      <c r="B87" s="155" t="s">
        <v>1569</v>
      </c>
      <c r="C87" s="155" t="s">
        <v>51</v>
      </c>
      <c r="D87" s="155" t="s">
        <v>3199</v>
      </c>
      <c r="E87" s="155" t="s">
        <v>2504</v>
      </c>
    </row>
    <row r="88" spans="1:5" ht="12" customHeight="1" x14ac:dyDescent="0.2">
      <c r="A88" s="155" t="s">
        <v>2476</v>
      </c>
      <c r="B88" s="155" t="s">
        <v>1569</v>
      </c>
      <c r="C88" s="155" t="s">
        <v>51</v>
      </c>
      <c r="D88" s="155" t="s">
        <v>3199</v>
      </c>
      <c r="E88" s="155" t="s">
        <v>2477</v>
      </c>
    </row>
    <row r="89" spans="1:5" ht="12" customHeight="1" x14ac:dyDescent="0.2">
      <c r="A89" s="155" t="s">
        <v>2476</v>
      </c>
      <c r="B89" s="155" t="s">
        <v>1569</v>
      </c>
      <c r="C89" s="155" t="s">
        <v>51</v>
      </c>
      <c r="D89" s="155" t="s">
        <v>3199</v>
      </c>
      <c r="E89" s="155" t="s">
        <v>2509</v>
      </c>
    </row>
    <row r="90" spans="1:5" ht="12" customHeight="1" x14ac:dyDescent="0.2">
      <c r="A90" s="155" t="s">
        <v>2476</v>
      </c>
      <c r="B90" s="155" t="s">
        <v>1569</v>
      </c>
      <c r="C90" s="155" t="s">
        <v>51</v>
      </c>
      <c r="D90" s="155" t="s">
        <v>3199</v>
      </c>
      <c r="E90" s="155" t="s">
        <v>2507</v>
      </c>
    </row>
    <row r="91" spans="1:5" ht="12" customHeight="1" x14ac:dyDescent="0.2">
      <c r="A91" s="155" t="s">
        <v>2476</v>
      </c>
      <c r="B91" s="155" t="s">
        <v>1574</v>
      </c>
      <c r="C91" s="155" t="s">
        <v>675</v>
      </c>
      <c r="D91" s="155" t="s">
        <v>3199</v>
      </c>
      <c r="E91" s="155" t="s">
        <v>2504</v>
      </c>
    </row>
    <row r="92" spans="1:5" ht="12" customHeight="1" x14ac:dyDescent="0.2">
      <c r="A92" s="155" t="s">
        <v>2476</v>
      </c>
      <c r="B92" s="155" t="s">
        <v>1574</v>
      </c>
      <c r="C92" s="155" t="s">
        <v>675</v>
      </c>
      <c r="D92" s="155" t="s">
        <v>3199</v>
      </c>
      <c r="E92" s="155" t="s">
        <v>2477</v>
      </c>
    </row>
    <row r="93" spans="1:5" ht="12" customHeight="1" x14ac:dyDescent="0.2">
      <c r="A93" s="155" t="s">
        <v>2476</v>
      </c>
      <c r="B93" s="155" t="s">
        <v>1574</v>
      </c>
      <c r="C93" s="155" t="s">
        <v>675</v>
      </c>
      <c r="D93" s="155" t="s">
        <v>3199</v>
      </c>
      <c r="E93" s="155" t="s">
        <v>2507</v>
      </c>
    </row>
    <row r="94" spans="1:5" ht="12" customHeight="1" x14ac:dyDescent="0.2">
      <c r="A94" s="155" t="s">
        <v>2476</v>
      </c>
      <c r="B94" s="155" t="s">
        <v>1576</v>
      </c>
      <c r="C94" s="155" t="s">
        <v>796</v>
      </c>
      <c r="D94" s="155" t="s">
        <v>3199</v>
      </c>
      <c r="E94" s="155" t="s">
        <v>2504</v>
      </c>
    </row>
    <row r="95" spans="1:5" ht="12" customHeight="1" x14ac:dyDescent="0.2">
      <c r="A95" s="155" t="s">
        <v>2476</v>
      </c>
      <c r="B95" s="155" t="s">
        <v>1576</v>
      </c>
      <c r="C95" s="155" t="s">
        <v>796</v>
      </c>
      <c r="D95" s="155" t="s">
        <v>3199</v>
      </c>
      <c r="E95" s="155" t="s">
        <v>2477</v>
      </c>
    </row>
    <row r="96" spans="1:5" ht="12" customHeight="1" x14ac:dyDescent="0.2">
      <c r="A96" s="155" t="s">
        <v>2476</v>
      </c>
      <c r="B96" s="155" t="s">
        <v>1576</v>
      </c>
      <c r="C96" s="155" t="s">
        <v>796</v>
      </c>
      <c r="D96" s="155" t="s">
        <v>3199</v>
      </c>
      <c r="E96" s="155" t="s">
        <v>2509</v>
      </c>
    </row>
    <row r="97" spans="1:5" ht="12" customHeight="1" x14ac:dyDescent="0.2">
      <c r="A97" s="155" t="s">
        <v>2476</v>
      </c>
      <c r="B97" s="155" t="s">
        <v>1576</v>
      </c>
      <c r="C97" s="155" t="s">
        <v>796</v>
      </c>
      <c r="D97" s="155" t="s">
        <v>3199</v>
      </c>
      <c r="E97" s="155" t="s">
        <v>2505</v>
      </c>
    </row>
    <row r="98" spans="1:5" ht="12" customHeight="1" x14ac:dyDescent="0.2">
      <c r="A98" s="155" t="s">
        <v>2476</v>
      </c>
      <c r="B98" s="155" t="s">
        <v>1576</v>
      </c>
      <c r="C98" s="155" t="s">
        <v>796</v>
      </c>
      <c r="D98" s="155" t="s">
        <v>3199</v>
      </c>
      <c r="E98" s="155" t="s">
        <v>2507</v>
      </c>
    </row>
    <row r="99" spans="1:5" ht="12" customHeight="1" x14ac:dyDescent="0.2">
      <c r="A99" s="155" t="s">
        <v>2476</v>
      </c>
      <c r="B99" s="155" t="s">
        <v>1575</v>
      </c>
      <c r="C99" s="155" t="s">
        <v>795</v>
      </c>
      <c r="D99" s="155" t="s">
        <v>3199</v>
      </c>
      <c r="E99" s="155" t="s">
        <v>2504</v>
      </c>
    </row>
    <row r="100" spans="1:5" ht="12" customHeight="1" x14ac:dyDescent="0.2">
      <c r="A100" s="155" t="s">
        <v>2476</v>
      </c>
      <c r="B100" s="155" t="s">
        <v>1575</v>
      </c>
      <c r="C100" s="155" t="s">
        <v>795</v>
      </c>
      <c r="D100" s="155" t="s">
        <v>3199</v>
      </c>
      <c r="E100" s="155" t="s">
        <v>2477</v>
      </c>
    </row>
    <row r="101" spans="1:5" ht="12" customHeight="1" x14ac:dyDescent="0.2">
      <c r="A101" s="155" t="s">
        <v>2476</v>
      </c>
      <c r="B101" s="155" t="s">
        <v>1575</v>
      </c>
      <c r="C101" s="155" t="s">
        <v>795</v>
      </c>
      <c r="D101" s="155" t="s">
        <v>3199</v>
      </c>
      <c r="E101" s="155" t="s">
        <v>2509</v>
      </c>
    </row>
    <row r="102" spans="1:5" ht="12" customHeight="1" x14ac:dyDescent="0.2">
      <c r="A102" s="155" t="s">
        <v>2476</v>
      </c>
      <c r="B102" s="155" t="s">
        <v>1575</v>
      </c>
      <c r="C102" s="155" t="s">
        <v>795</v>
      </c>
      <c r="D102" s="155" t="s">
        <v>3199</v>
      </c>
      <c r="E102" s="155" t="s">
        <v>2507</v>
      </c>
    </row>
    <row r="103" spans="1:5" ht="12" customHeight="1" x14ac:dyDescent="0.2">
      <c r="A103" s="155" t="s">
        <v>2476</v>
      </c>
      <c r="B103" s="155" t="s">
        <v>1698</v>
      </c>
      <c r="C103" s="155" t="s">
        <v>388</v>
      </c>
      <c r="D103" s="155" t="s">
        <v>3199</v>
      </c>
      <c r="E103" s="155" t="s">
        <v>2504</v>
      </c>
    </row>
    <row r="104" spans="1:5" ht="12" customHeight="1" x14ac:dyDescent="0.2">
      <c r="A104" s="155" t="s">
        <v>2476</v>
      </c>
      <c r="B104" s="155" t="s">
        <v>1698</v>
      </c>
      <c r="C104" s="155" t="s">
        <v>388</v>
      </c>
      <c r="D104" s="155" t="s">
        <v>3199</v>
      </c>
      <c r="E104" s="155" t="s">
        <v>2477</v>
      </c>
    </row>
    <row r="105" spans="1:5" ht="12" customHeight="1" x14ac:dyDescent="0.2">
      <c r="A105" s="155" t="s">
        <v>2476</v>
      </c>
      <c r="B105" s="155" t="s">
        <v>1698</v>
      </c>
      <c r="C105" s="155" t="s">
        <v>388</v>
      </c>
      <c r="D105" s="155" t="s">
        <v>3199</v>
      </c>
      <c r="E105" s="155" t="s">
        <v>2509</v>
      </c>
    </row>
    <row r="106" spans="1:5" ht="12" customHeight="1" x14ac:dyDescent="0.2">
      <c r="A106" s="155" t="s">
        <v>2476</v>
      </c>
      <c r="B106" s="155" t="s">
        <v>1698</v>
      </c>
      <c r="C106" s="155" t="s">
        <v>388</v>
      </c>
      <c r="D106" s="155" t="s">
        <v>3199</v>
      </c>
      <c r="E106" s="155" t="s">
        <v>2507</v>
      </c>
    </row>
    <row r="107" spans="1:5" ht="12" customHeight="1" x14ac:dyDescent="0.2">
      <c r="A107" s="155" t="s">
        <v>2476</v>
      </c>
      <c r="B107" s="155" t="s">
        <v>1699</v>
      </c>
      <c r="C107" s="155" t="s">
        <v>161</v>
      </c>
      <c r="D107" s="155" t="s">
        <v>3199</v>
      </c>
      <c r="E107" s="155" t="s">
        <v>2504</v>
      </c>
    </row>
    <row r="108" spans="1:5" ht="12" customHeight="1" x14ac:dyDescent="0.2">
      <c r="A108" s="155" t="s">
        <v>2476</v>
      </c>
      <c r="B108" s="155" t="s">
        <v>1699</v>
      </c>
      <c r="C108" s="155" t="s">
        <v>161</v>
      </c>
      <c r="D108" s="155" t="s">
        <v>3199</v>
      </c>
      <c r="E108" s="155" t="s">
        <v>2477</v>
      </c>
    </row>
    <row r="109" spans="1:5" ht="12" customHeight="1" x14ac:dyDescent="0.2">
      <c r="A109" s="155" t="s">
        <v>2476</v>
      </c>
      <c r="B109" s="155" t="s">
        <v>1699</v>
      </c>
      <c r="C109" s="155" t="s">
        <v>161</v>
      </c>
      <c r="D109" s="155" t="s">
        <v>3199</v>
      </c>
      <c r="E109" s="155" t="s">
        <v>2508</v>
      </c>
    </row>
    <row r="110" spans="1:5" ht="12" customHeight="1" x14ac:dyDescent="0.2">
      <c r="A110" s="155" t="s">
        <v>2476</v>
      </c>
      <c r="B110" s="155" t="s">
        <v>1415</v>
      </c>
      <c r="C110" s="155" t="s">
        <v>52</v>
      </c>
      <c r="D110" s="155" t="s">
        <v>3199</v>
      </c>
      <c r="E110" s="155" t="s">
        <v>2504</v>
      </c>
    </row>
    <row r="111" spans="1:5" ht="12" customHeight="1" x14ac:dyDescent="0.2">
      <c r="A111" s="155" t="s">
        <v>2476</v>
      </c>
      <c r="B111" s="155" t="s">
        <v>1415</v>
      </c>
      <c r="C111" s="155" t="s">
        <v>52</v>
      </c>
      <c r="D111" s="155" t="s">
        <v>3199</v>
      </c>
      <c r="E111" s="155" t="s">
        <v>2477</v>
      </c>
    </row>
    <row r="112" spans="1:5" ht="12" customHeight="1" x14ac:dyDescent="0.2">
      <c r="A112" s="155" t="s">
        <v>2476</v>
      </c>
      <c r="B112" s="155" t="s">
        <v>1415</v>
      </c>
      <c r="C112" s="155" t="s">
        <v>52</v>
      </c>
      <c r="D112" s="155" t="s">
        <v>3199</v>
      </c>
      <c r="E112" s="155" t="s">
        <v>2505</v>
      </c>
    </row>
    <row r="113" spans="1:5" ht="12" customHeight="1" x14ac:dyDescent="0.2">
      <c r="A113" s="155" t="s">
        <v>2476</v>
      </c>
      <c r="B113" s="155" t="s">
        <v>1416</v>
      </c>
      <c r="C113" s="155" t="s">
        <v>162</v>
      </c>
      <c r="D113" s="155" t="s">
        <v>3199</v>
      </c>
      <c r="E113" s="155" t="s">
        <v>2504</v>
      </c>
    </row>
    <row r="114" spans="1:5" ht="12" customHeight="1" x14ac:dyDescent="0.2">
      <c r="A114" s="155" t="s">
        <v>2476</v>
      </c>
      <c r="B114" s="155" t="s">
        <v>1416</v>
      </c>
      <c r="C114" s="155" t="s">
        <v>162</v>
      </c>
      <c r="D114" s="155" t="s">
        <v>3199</v>
      </c>
      <c r="E114" s="155" t="s">
        <v>2477</v>
      </c>
    </row>
    <row r="115" spans="1:5" ht="12" customHeight="1" x14ac:dyDescent="0.2">
      <c r="A115" s="155" t="s">
        <v>2476</v>
      </c>
      <c r="B115" s="155" t="s">
        <v>1416</v>
      </c>
      <c r="C115" s="155" t="s">
        <v>162</v>
      </c>
      <c r="D115" s="155" t="s">
        <v>3199</v>
      </c>
      <c r="E115" s="155" t="s">
        <v>2508</v>
      </c>
    </row>
    <row r="116" spans="1:5" ht="12" customHeight="1" x14ac:dyDescent="0.2">
      <c r="A116" s="155" t="s">
        <v>2476</v>
      </c>
      <c r="B116" s="155" t="s">
        <v>3112</v>
      </c>
      <c r="C116" s="155" t="s">
        <v>1893</v>
      </c>
      <c r="D116" s="155" t="s">
        <v>3199</v>
      </c>
      <c r="E116" s="155" t="s">
        <v>2504</v>
      </c>
    </row>
    <row r="117" spans="1:5" ht="12" customHeight="1" x14ac:dyDescent="0.2">
      <c r="A117" s="155" t="s">
        <v>2476</v>
      </c>
      <c r="B117" s="155" t="s">
        <v>3112</v>
      </c>
      <c r="C117" s="155" t="s">
        <v>1893</v>
      </c>
      <c r="D117" s="155" t="s">
        <v>3199</v>
      </c>
      <c r="E117" s="155" t="s">
        <v>2508</v>
      </c>
    </row>
    <row r="118" spans="1:5" ht="12" customHeight="1" x14ac:dyDescent="0.2">
      <c r="A118" s="155" t="s">
        <v>2476</v>
      </c>
      <c r="B118" s="155" t="s">
        <v>1417</v>
      </c>
      <c r="C118" s="155" t="s">
        <v>163</v>
      </c>
      <c r="D118" s="155" t="s">
        <v>3199</v>
      </c>
      <c r="E118" s="155" t="s">
        <v>2504</v>
      </c>
    </row>
    <row r="119" spans="1:5" ht="12" customHeight="1" x14ac:dyDescent="0.2">
      <c r="A119" s="155" t="s">
        <v>2476</v>
      </c>
      <c r="B119" s="155" t="s">
        <v>1417</v>
      </c>
      <c r="C119" s="155" t="s">
        <v>163</v>
      </c>
      <c r="D119" s="155" t="s">
        <v>3199</v>
      </c>
      <c r="E119" s="155" t="s">
        <v>2477</v>
      </c>
    </row>
    <row r="120" spans="1:5" ht="12" customHeight="1" x14ac:dyDescent="0.2">
      <c r="A120" s="155" t="s">
        <v>2476</v>
      </c>
      <c r="B120" s="155" t="s">
        <v>1418</v>
      </c>
      <c r="C120" s="155" t="s">
        <v>164</v>
      </c>
      <c r="D120" s="155" t="s">
        <v>3199</v>
      </c>
      <c r="E120" s="155" t="s">
        <v>2504</v>
      </c>
    </row>
    <row r="121" spans="1:5" ht="12" customHeight="1" x14ac:dyDescent="0.2">
      <c r="A121" s="155" t="s">
        <v>2476</v>
      </c>
      <c r="B121" s="155" t="s">
        <v>1418</v>
      </c>
      <c r="C121" s="155" t="s">
        <v>164</v>
      </c>
      <c r="D121" s="155" t="s">
        <v>3199</v>
      </c>
      <c r="E121" s="155" t="s">
        <v>2477</v>
      </c>
    </row>
    <row r="122" spans="1:5" ht="12" customHeight="1" x14ac:dyDescent="0.2">
      <c r="A122" s="155" t="s">
        <v>2476</v>
      </c>
      <c r="B122" s="155" t="s">
        <v>1419</v>
      </c>
      <c r="C122" s="155" t="s">
        <v>386</v>
      </c>
      <c r="D122" s="155" t="s">
        <v>3199</v>
      </c>
      <c r="E122" s="155" t="s">
        <v>2504</v>
      </c>
    </row>
    <row r="123" spans="1:5" ht="12" customHeight="1" x14ac:dyDescent="0.2">
      <c r="A123" s="155" t="s">
        <v>2476</v>
      </c>
      <c r="B123" s="155" t="s">
        <v>1419</v>
      </c>
      <c r="C123" s="155" t="s">
        <v>386</v>
      </c>
      <c r="D123" s="155" t="s">
        <v>3199</v>
      </c>
      <c r="E123" s="155" t="s">
        <v>2477</v>
      </c>
    </row>
    <row r="124" spans="1:5" ht="12" customHeight="1" x14ac:dyDescent="0.2">
      <c r="A124" s="155" t="s">
        <v>2476</v>
      </c>
      <c r="B124" s="155" t="s">
        <v>1419</v>
      </c>
      <c r="C124" s="155" t="s">
        <v>386</v>
      </c>
      <c r="D124" s="155" t="s">
        <v>3199</v>
      </c>
      <c r="E124" s="155" t="s">
        <v>2508</v>
      </c>
    </row>
    <row r="125" spans="1:5" ht="12" customHeight="1" x14ac:dyDescent="0.2">
      <c r="A125" s="155" t="s">
        <v>2476</v>
      </c>
      <c r="B125" s="155" t="s">
        <v>1420</v>
      </c>
      <c r="C125" s="155" t="s">
        <v>685</v>
      </c>
      <c r="D125" s="155" t="s">
        <v>3199</v>
      </c>
      <c r="E125" s="155" t="s">
        <v>2504</v>
      </c>
    </row>
    <row r="126" spans="1:5" ht="12" customHeight="1" x14ac:dyDescent="0.2">
      <c r="A126" s="155" t="s">
        <v>2476</v>
      </c>
      <c r="B126" s="155" t="s">
        <v>1420</v>
      </c>
      <c r="C126" s="155" t="s">
        <v>685</v>
      </c>
      <c r="D126" s="155" t="s">
        <v>3199</v>
      </c>
      <c r="E126" s="155" t="s">
        <v>2477</v>
      </c>
    </row>
    <row r="127" spans="1:5" ht="12" customHeight="1" x14ac:dyDescent="0.2">
      <c r="A127" s="155" t="s">
        <v>2476</v>
      </c>
      <c r="B127" s="155" t="s">
        <v>1421</v>
      </c>
      <c r="C127" s="155" t="s">
        <v>165</v>
      </c>
      <c r="D127" s="155" t="s">
        <v>3199</v>
      </c>
      <c r="E127" s="155" t="s">
        <v>2504</v>
      </c>
    </row>
    <row r="128" spans="1:5" ht="12" customHeight="1" x14ac:dyDescent="0.2">
      <c r="A128" s="155" t="s">
        <v>2476</v>
      </c>
      <c r="B128" s="155" t="s">
        <v>1421</v>
      </c>
      <c r="C128" s="155" t="s">
        <v>165</v>
      </c>
      <c r="D128" s="155" t="s">
        <v>3199</v>
      </c>
      <c r="E128" s="155" t="s">
        <v>2477</v>
      </c>
    </row>
    <row r="129" spans="1:5" ht="12" customHeight="1" x14ac:dyDescent="0.2">
      <c r="A129" s="155" t="s">
        <v>2476</v>
      </c>
      <c r="B129" s="155" t="s">
        <v>1422</v>
      </c>
      <c r="C129" s="155" t="s">
        <v>166</v>
      </c>
      <c r="D129" s="155" t="s">
        <v>3199</v>
      </c>
      <c r="E129" s="155" t="s">
        <v>2504</v>
      </c>
    </row>
    <row r="130" spans="1:5" ht="12" customHeight="1" x14ac:dyDescent="0.2">
      <c r="A130" s="155" t="s">
        <v>2476</v>
      </c>
      <c r="B130" s="155" t="s">
        <v>1422</v>
      </c>
      <c r="C130" s="155" t="s">
        <v>166</v>
      </c>
      <c r="D130" s="155" t="s">
        <v>3199</v>
      </c>
      <c r="E130" s="155" t="s">
        <v>2477</v>
      </c>
    </row>
    <row r="131" spans="1:5" ht="12" customHeight="1" x14ac:dyDescent="0.2">
      <c r="A131" s="155" t="s">
        <v>2476</v>
      </c>
      <c r="B131" s="155" t="s">
        <v>1423</v>
      </c>
      <c r="C131" s="155" t="s">
        <v>167</v>
      </c>
      <c r="D131" s="155" t="s">
        <v>3199</v>
      </c>
      <c r="E131" s="155" t="s">
        <v>2504</v>
      </c>
    </row>
    <row r="132" spans="1:5" ht="12" customHeight="1" x14ac:dyDescent="0.2">
      <c r="A132" s="155" t="s">
        <v>2476</v>
      </c>
      <c r="B132" s="155" t="s">
        <v>1423</v>
      </c>
      <c r="C132" s="155" t="s">
        <v>167</v>
      </c>
      <c r="D132" s="155" t="s">
        <v>3199</v>
      </c>
      <c r="E132" s="155" t="s">
        <v>2477</v>
      </c>
    </row>
    <row r="133" spans="1:5" ht="12" customHeight="1" x14ac:dyDescent="0.2">
      <c r="A133" s="155" t="s">
        <v>2476</v>
      </c>
      <c r="B133" s="155" t="s">
        <v>1424</v>
      </c>
      <c r="C133" s="155" t="s">
        <v>170</v>
      </c>
      <c r="D133" s="155" t="s">
        <v>3199</v>
      </c>
      <c r="E133" s="155" t="s">
        <v>2504</v>
      </c>
    </row>
    <row r="134" spans="1:5" ht="12" customHeight="1" x14ac:dyDescent="0.2">
      <c r="A134" s="155" t="s">
        <v>2476</v>
      </c>
      <c r="B134" s="155" t="s">
        <v>1424</v>
      </c>
      <c r="C134" s="155" t="s">
        <v>170</v>
      </c>
      <c r="D134" s="155" t="s">
        <v>3199</v>
      </c>
      <c r="E134" s="155" t="s">
        <v>2477</v>
      </c>
    </row>
    <row r="135" spans="1:5" ht="12" customHeight="1" x14ac:dyDescent="0.2">
      <c r="A135" s="155" t="s">
        <v>2476</v>
      </c>
      <c r="B135" s="155" t="s">
        <v>1425</v>
      </c>
      <c r="C135" s="155" t="s">
        <v>169</v>
      </c>
      <c r="D135" s="155" t="s">
        <v>3199</v>
      </c>
      <c r="E135" s="155" t="s">
        <v>2504</v>
      </c>
    </row>
    <row r="136" spans="1:5" ht="12" customHeight="1" x14ac:dyDescent="0.2">
      <c r="A136" s="155" t="s">
        <v>2476</v>
      </c>
      <c r="B136" s="155" t="s">
        <v>1425</v>
      </c>
      <c r="C136" s="155" t="s">
        <v>169</v>
      </c>
      <c r="D136" s="155" t="s">
        <v>3199</v>
      </c>
      <c r="E136" s="155" t="s">
        <v>2477</v>
      </c>
    </row>
    <row r="137" spans="1:5" ht="12" customHeight="1" x14ac:dyDescent="0.2">
      <c r="A137" s="155" t="s">
        <v>2476</v>
      </c>
      <c r="B137" s="155" t="s">
        <v>1425</v>
      </c>
      <c r="C137" s="155" t="s">
        <v>169</v>
      </c>
      <c r="D137" s="155" t="s">
        <v>3199</v>
      </c>
      <c r="E137" s="155" t="s">
        <v>2508</v>
      </c>
    </row>
    <row r="138" spans="1:5" ht="12" customHeight="1" x14ac:dyDescent="0.2">
      <c r="A138" s="155" t="s">
        <v>2476</v>
      </c>
      <c r="B138" s="155" t="s">
        <v>1425</v>
      </c>
      <c r="C138" s="155" t="s">
        <v>169</v>
      </c>
      <c r="D138" s="155" t="s">
        <v>3199</v>
      </c>
      <c r="E138" s="155" t="s">
        <v>2506</v>
      </c>
    </row>
    <row r="139" spans="1:5" ht="12" customHeight="1" x14ac:dyDescent="0.2">
      <c r="A139" s="155" t="s">
        <v>2476</v>
      </c>
      <c r="B139" s="155" t="s">
        <v>2146</v>
      </c>
      <c r="C139" s="155" t="s">
        <v>2147</v>
      </c>
      <c r="D139" s="155" t="s">
        <v>3199</v>
      </c>
      <c r="E139" s="155" t="s">
        <v>2504</v>
      </c>
    </row>
    <row r="140" spans="1:5" ht="12" customHeight="1" x14ac:dyDescent="0.2">
      <c r="A140" s="155" t="s">
        <v>2476</v>
      </c>
      <c r="B140" s="155" t="s">
        <v>2146</v>
      </c>
      <c r="C140" s="155" t="s">
        <v>2147</v>
      </c>
      <c r="D140" s="155" t="s">
        <v>3199</v>
      </c>
      <c r="E140" s="155" t="s">
        <v>2508</v>
      </c>
    </row>
    <row r="141" spans="1:5" ht="12" customHeight="1" x14ac:dyDescent="0.2">
      <c r="A141" s="155" t="s">
        <v>2476</v>
      </c>
      <c r="B141" s="155" t="s">
        <v>2144</v>
      </c>
      <c r="C141" s="155" t="s">
        <v>2145</v>
      </c>
      <c r="D141" s="155" t="s">
        <v>3199</v>
      </c>
      <c r="E141" s="155" t="s">
        <v>2504</v>
      </c>
    </row>
    <row r="142" spans="1:5" ht="12" customHeight="1" x14ac:dyDescent="0.2">
      <c r="A142" s="155" t="s">
        <v>2476</v>
      </c>
      <c r="B142" s="155" t="s">
        <v>2144</v>
      </c>
      <c r="C142" s="155" t="s">
        <v>2145</v>
      </c>
      <c r="D142" s="155" t="s">
        <v>3199</v>
      </c>
      <c r="E142" s="155" t="s">
        <v>2477</v>
      </c>
    </row>
    <row r="143" spans="1:5" ht="12" customHeight="1" x14ac:dyDescent="0.2">
      <c r="A143" s="155" t="s">
        <v>2476</v>
      </c>
      <c r="B143" s="155" t="s">
        <v>2144</v>
      </c>
      <c r="C143" s="155" t="s">
        <v>2145</v>
      </c>
      <c r="D143" s="155" t="s">
        <v>3199</v>
      </c>
      <c r="E143" s="155" t="s">
        <v>2508</v>
      </c>
    </row>
    <row r="144" spans="1:5" ht="12" customHeight="1" x14ac:dyDescent="0.2">
      <c r="A144" s="155" t="s">
        <v>2476</v>
      </c>
      <c r="B144" s="155" t="s">
        <v>1426</v>
      </c>
      <c r="C144" s="155" t="s">
        <v>171</v>
      </c>
      <c r="D144" s="155" t="s">
        <v>3199</v>
      </c>
      <c r="E144" s="155" t="s">
        <v>2504</v>
      </c>
    </row>
    <row r="145" spans="1:5" ht="12" customHeight="1" x14ac:dyDescent="0.2">
      <c r="A145" s="155" t="s">
        <v>2476</v>
      </c>
      <c r="B145" s="155" t="s">
        <v>1426</v>
      </c>
      <c r="C145" s="155" t="s">
        <v>171</v>
      </c>
      <c r="D145" s="155" t="s">
        <v>3199</v>
      </c>
      <c r="E145" s="155" t="s">
        <v>2477</v>
      </c>
    </row>
    <row r="146" spans="1:5" ht="12" customHeight="1" x14ac:dyDescent="0.2">
      <c r="A146" s="155" t="s">
        <v>2476</v>
      </c>
      <c r="B146" s="155" t="s">
        <v>1426</v>
      </c>
      <c r="C146" s="155" t="s">
        <v>171</v>
      </c>
      <c r="D146" s="155" t="s">
        <v>3199</v>
      </c>
      <c r="E146" s="155" t="s">
        <v>2508</v>
      </c>
    </row>
    <row r="147" spans="1:5" ht="12" customHeight="1" x14ac:dyDescent="0.2">
      <c r="A147" s="155" t="s">
        <v>2476</v>
      </c>
      <c r="B147" s="155" t="s">
        <v>1427</v>
      </c>
      <c r="C147" s="155" t="s">
        <v>53</v>
      </c>
      <c r="D147" s="155" t="s">
        <v>3199</v>
      </c>
      <c r="E147" s="155" t="s">
        <v>2504</v>
      </c>
    </row>
    <row r="148" spans="1:5" ht="12" customHeight="1" x14ac:dyDescent="0.2">
      <c r="A148" s="155" t="s">
        <v>2476</v>
      </c>
      <c r="B148" s="155" t="s">
        <v>1427</v>
      </c>
      <c r="C148" s="155" t="s">
        <v>53</v>
      </c>
      <c r="D148" s="155" t="s">
        <v>3199</v>
      </c>
      <c r="E148" s="155" t="s">
        <v>2477</v>
      </c>
    </row>
    <row r="149" spans="1:5" ht="12" customHeight="1" x14ac:dyDescent="0.2">
      <c r="A149" s="155" t="s">
        <v>2476</v>
      </c>
      <c r="B149" s="155" t="s">
        <v>1427</v>
      </c>
      <c r="C149" s="155" t="s">
        <v>53</v>
      </c>
      <c r="D149" s="155" t="s">
        <v>3199</v>
      </c>
      <c r="E149" s="155" t="s">
        <v>2509</v>
      </c>
    </row>
    <row r="150" spans="1:5" ht="12" customHeight="1" x14ac:dyDescent="0.2">
      <c r="A150" s="155" t="s">
        <v>2476</v>
      </c>
      <c r="B150" s="155" t="s">
        <v>1427</v>
      </c>
      <c r="C150" s="155" t="s">
        <v>53</v>
      </c>
      <c r="D150" s="155" t="s">
        <v>3199</v>
      </c>
      <c r="E150" s="155" t="s">
        <v>2505</v>
      </c>
    </row>
    <row r="151" spans="1:5" ht="12" customHeight="1" x14ac:dyDescent="0.2">
      <c r="A151" s="155" t="s">
        <v>2476</v>
      </c>
      <c r="B151" s="155" t="s">
        <v>1427</v>
      </c>
      <c r="C151" s="155" t="s">
        <v>53</v>
      </c>
      <c r="D151" s="155" t="s">
        <v>3199</v>
      </c>
      <c r="E151" s="155" t="s">
        <v>2508</v>
      </c>
    </row>
    <row r="152" spans="1:5" ht="12" customHeight="1" x14ac:dyDescent="0.2">
      <c r="A152" s="155" t="s">
        <v>2476</v>
      </c>
      <c r="B152" s="155" t="s">
        <v>1427</v>
      </c>
      <c r="C152" s="155" t="s">
        <v>53</v>
      </c>
      <c r="D152" s="155" t="s">
        <v>3199</v>
      </c>
      <c r="E152" s="155" t="s">
        <v>2506</v>
      </c>
    </row>
    <row r="153" spans="1:5" ht="12" customHeight="1" x14ac:dyDescent="0.2">
      <c r="A153" s="155" t="s">
        <v>2476</v>
      </c>
      <c r="B153" s="155" t="s">
        <v>1428</v>
      </c>
      <c r="C153" s="155" t="s">
        <v>172</v>
      </c>
      <c r="D153" s="155" t="s">
        <v>3199</v>
      </c>
      <c r="E153" s="155" t="s">
        <v>2504</v>
      </c>
    </row>
    <row r="154" spans="1:5" ht="12" customHeight="1" x14ac:dyDescent="0.2">
      <c r="A154" s="155" t="s">
        <v>2476</v>
      </c>
      <c r="B154" s="155" t="s">
        <v>1428</v>
      </c>
      <c r="C154" s="155" t="s">
        <v>172</v>
      </c>
      <c r="D154" s="155" t="s">
        <v>3199</v>
      </c>
      <c r="E154" s="155" t="s">
        <v>2477</v>
      </c>
    </row>
    <row r="155" spans="1:5" ht="12" customHeight="1" x14ac:dyDescent="0.2">
      <c r="A155" s="155" t="s">
        <v>2476</v>
      </c>
      <c r="B155" s="155" t="s">
        <v>1428</v>
      </c>
      <c r="C155" s="155" t="s">
        <v>172</v>
      </c>
      <c r="D155" s="155" t="s">
        <v>3199</v>
      </c>
      <c r="E155" s="155" t="s">
        <v>2508</v>
      </c>
    </row>
    <row r="156" spans="1:5" ht="12" customHeight="1" x14ac:dyDescent="0.2">
      <c r="A156" s="155" t="s">
        <v>2476</v>
      </c>
      <c r="B156" s="155" t="s">
        <v>1429</v>
      </c>
      <c r="C156" s="155" t="s">
        <v>54</v>
      </c>
      <c r="D156" s="155" t="s">
        <v>3199</v>
      </c>
      <c r="E156" s="155" t="s">
        <v>2504</v>
      </c>
    </row>
    <row r="157" spans="1:5" ht="12" customHeight="1" x14ac:dyDescent="0.2">
      <c r="A157" s="155" t="s">
        <v>2476</v>
      </c>
      <c r="B157" s="155" t="s">
        <v>1429</v>
      </c>
      <c r="C157" s="155" t="s">
        <v>54</v>
      </c>
      <c r="D157" s="155" t="s">
        <v>3199</v>
      </c>
      <c r="E157" s="155" t="s">
        <v>2477</v>
      </c>
    </row>
    <row r="158" spans="1:5" ht="12" customHeight="1" x14ac:dyDescent="0.2">
      <c r="A158" s="155" t="s">
        <v>2476</v>
      </c>
      <c r="B158" s="155" t="s">
        <v>1429</v>
      </c>
      <c r="C158" s="155" t="s">
        <v>54</v>
      </c>
      <c r="D158" s="155" t="s">
        <v>3199</v>
      </c>
      <c r="E158" s="155" t="s">
        <v>2508</v>
      </c>
    </row>
    <row r="159" spans="1:5" ht="12" customHeight="1" x14ac:dyDescent="0.2">
      <c r="A159" s="155" t="s">
        <v>2476</v>
      </c>
      <c r="B159" s="155" t="s">
        <v>1568</v>
      </c>
      <c r="C159" s="155" t="s">
        <v>55</v>
      </c>
      <c r="D159" s="155" t="s">
        <v>3199</v>
      </c>
      <c r="E159" s="155" t="s">
        <v>2504</v>
      </c>
    </row>
    <row r="160" spans="1:5" ht="12" customHeight="1" x14ac:dyDescent="0.2">
      <c r="A160" s="155" t="s">
        <v>2476</v>
      </c>
      <c r="B160" s="155" t="s">
        <v>1568</v>
      </c>
      <c r="C160" s="155" t="s">
        <v>55</v>
      </c>
      <c r="D160" s="155" t="s">
        <v>3199</v>
      </c>
      <c r="E160" s="155" t="s">
        <v>2477</v>
      </c>
    </row>
    <row r="161" spans="1:5" ht="12" customHeight="1" x14ac:dyDescent="0.2">
      <c r="A161" s="155" t="s">
        <v>2476</v>
      </c>
      <c r="B161" s="155" t="s">
        <v>1568</v>
      </c>
      <c r="C161" s="155" t="s">
        <v>55</v>
      </c>
      <c r="D161" s="155" t="s">
        <v>3199</v>
      </c>
      <c r="E161" s="155" t="s">
        <v>2507</v>
      </c>
    </row>
    <row r="162" spans="1:5" ht="12" customHeight="1" x14ac:dyDescent="0.2">
      <c r="A162" s="155" t="s">
        <v>2476</v>
      </c>
      <c r="B162" s="155" t="s">
        <v>1460</v>
      </c>
      <c r="C162" s="155" t="s">
        <v>1461</v>
      </c>
      <c r="D162" s="155" t="s">
        <v>3199</v>
      </c>
      <c r="E162" s="155" t="s">
        <v>2504</v>
      </c>
    </row>
    <row r="163" spans="1:5" ht="12" customHeight="1" x14ac:dyDescent="0.2">
      <c r="A163" s="155" t="s">
        <v>2476</v>
      </c>
      <c r="B163" s="155" t="s">
        <v>1460</v>
      </c>
      <c r="C163" s="155" t="s">
        <v>1461</v>
      </c>
      <c r="D163" s="155" t="s">
        <v>3199</v>
      </c>
      <c r="E163" s="155" t="s">
        <v>2508</v>
      </c>
    </row>
    <row r="164" spans="1:5" ht="12" customHeight="1" x14ac:dyDescent="0.2">
      <c r="A164" s="155" t="s">
        <v>2476</v>
      </c>
      <c r="B164" s="155" t="s">
        <v>1573</v>
      </c>
      <c r="C164" s="155" t="s">
        <v>56</v>
      </c>
      <c r="D164" s="155" t="s">
        <v>3199</v>
      </c>
      <c r="E164" s="155" t="s">
        <v>2504</v>
      </c>
    </row>
    <row r="165" spans="1:5" ht="12" customHeight="1" x14ac:dyDescent="0.2">
      <c r="A165" s="155" t="s">
        <v>2476</v>
      </c>
      <c r="B165" s="155" t="s">
        <v>1573</v>
      </c>
      <c r="C165" s="155" t="s">
        <v>56</v>
      </c>
      <c r="D165" s="155" t="s">
        <v>3199</v>
      </c>
      <c r="E165" s="155" t="s">
        <v>2477</v>
      </c>
    </row>
    <row r="166" spans="1:5" ht="12" customHeight="1" x14ac:dyDescent="0.2">
      <c r="A166" s="155" t="s">
        <v>2476</v>
      </c>
      <c r="B166" s="155" t="s">
        <v>1573</v>
      </c>
      <c r="C166" s="155" t="s">
        <v>56</v>
      </c>
      <c r="D166" s="155" t="s">
        <v>3199</v>
      </c>
      <c r="E166" s="155" t="s">
        <v>2507</v>
      </c>
    </row>
    <row r="167" spans="1:5" ht="12" customHeight="1" x14ac:dyDescent="0.2">
      <c r="A167" s="155" t="s">
        <v>2476</v>
      </c>
      <c r="B167" s="155" t="s">
        <v>1430</v>
      </c>
      <c r="C167" s="155" t="s">
        <v>677</v>
      </c>
      <c r="D167" s="155" t="s">
        <v>3199</v>
      </c>
      <c r="E167" s="155" t="s">
        <v>2504</v>
      </c>
    </row>
    <row r="168" spans="1:5" ht="12" customHeight="1" x14ac:dyDescent="0.2">
      <c r="A168" s="155" t="s">
        <v>2476</v>
      </c>
      <c r="B168" s="155" t="s">
        <v>1430</v>
      </c>
      <c r="C168" s="155" t="s">
        <v>677</v>
      </c>
      <c r="D168" s="155" t="s">
        <v>3199</v>
      </c>
      <c r="E168" s="155" t="s">
        <v>2477</v>
      </c>
    </row>
    <row r="169" spans="1:5" ht="12" customHeight="1" x14ac:dyDescent="0.2">
      <c r="A169" s="155" t="s">
        <v>2476</v>
      </c>
      <c r="B169" s="155" t="s">
        <v>1430</v>
      </c>
      <c r="C169" s="155" t="s">
        <v>677</v>
      </c>
      <c r="D169" s="155" t="s">
        <v>3199</v>
      </c>
      <c r="E169" s="155" t="s">
        <v>2508</v>
      </c>
    </row>
    <row r="170" spans="1:5" ht="12" customHeight="1" x14ac:dyDescent="0.2">
      <c r="A170" s="155" t="s">
        <v>2476</v>
      </c>
      <c r="B170" s="155" t="s">
        <v>1430</v>
      </c>
      <c r="C170" s="155" t="s">
        <v>677</v>
      </c>
      <c r="D170" s="155" t="s">
        <v>3199</v>
      </c>
      <c r="E170" s="155" t="s">
        <v>2507</v>
      </c>
    </row>
    <row r="171" spans="1:5" ht="12" customHeight="1" x14ac:dyDescent="0.2">
      <c r="A171" s="155" t="s">
        <v>2476</v>
      </c>
      <c r="B171" s="155" t="s">
        <v>1578</v>
      </c>
      <c r="C171" s="155" t="s">
        <v>57</v>
      </c>
      <c r="D171" s="155" t="s">
        <v>3199</v>
      </c>
      <c r="E171" s="155" t="s">
        <v>2504</v>
      </c>
    </row>
    <row r="172" spans="1:5" ht="12" customHeight="1" x14ac:dyDescent="0.2">
      <c r="A172" s="155" t="s">
        <v>2476</v>
      </c>
      <c r="B172" s="155" t="s">
        <v>1578</v>
      </c>
      <c r="C172" s="155" t="s">
        <v>57</v>
      </c>
      <c r="D172" s="155" t="s">
        <v>3199</v>
      </c>
      <c r="E172" s="155" t="s">
        <v>2477</v>
      </c>
    </row>
    <row r="173" spans="1:5" ht="12" customHeight="1" x14ac:dyDescent="0.2">
      <c r="A173" s="155" t="s">
        <v>2476</v>
      </c>
      <c r="B173" s="155" t="s">
        <v>1578</v>
      </c>
      <c r="C173" s="155" t="s">
        <v>57</v>
      </c>
      <c r="D173" s="155" t="s">
        <v>3199</v>
      </c>
      <c r="E173" s="155" t="s">
        <v>2509</v>
      </c>
    </row>
    <row r="174" spans="1:5" ht="12" customHeight="1" x14ac:dyDescent="0.2">
      <c r="A174" s="155" t="s">
        <v>2476</v>
      </c>
      <c r="B174" s="155" t="s">
        <v>1578</v>
      </c>
      <c r="C174" s="155" t="s">
        <v>57</v>
      </c>
      <c r="D174" s="155" t="s">
        <v>3199</v>
      </c>
      <c r="E174" s="155" t="s">
        <v>2507</v>
      </c>
    </row>
    <row r="175" spans="1:5" ht="12" customHeight="1" x14ac:dyDescent="0.2">
      <c r="A175" s="155" t="s">
        <v>2476</v>
      </c>
      <c r="B175" s="155" t="s">
        <v>1431</v>
      </c>
      <c r="C175" s="155" t="s">
        <v>797</v>
      </c>
      <c r="D175" s="155" t="s">
        <v>3199</v>
      </c>
      <c r="E175" s="155" t="s">
        <v>2504</v>
      </c>
    </row>
    <row r="176" spans="1:5" ht="12" customHeight="1" x14ac:dyDescent="0.2">
      <c r="A176" s="155" t="s">
        <v>2476</v>
      </c>
      <c r="B176" s="155" t="s">
        <v>1431</v>
      </c>
      <c r="C176" s="155" t="s">
        <v>797</v>
      </c>
      <c r="D176" s="155" t="s">
        <v>3199</v>
      </c>
      <c r="E176" s="155" t="s">
        <v>2477</v>
      </c>
    </row>
    <row r="177" spans="1:5" ht="12" customHeight="1" x14ac:dyDescent="0.2">
      <c r="A177" s="155" t="s">
        <v>2476</v>
      </c>
      <c r="B177" s="155" t="s">
        <v>1431</v>
      </c>
      <c r="C177" s="155" t="s">
        <v>797</v>
      </c>
      <c r="D177" s="155" t="s">
        <v>3199</v>
      </c>
      <c r="E177" s="155" t="s">
        <v>2508</v>
      </c>
    </row>
    <row r="178" spans="1:5" ht="12" customHeight="1" x14ac:dyDescent="0.2">
      <c r="A178" s="155" t="s">
        <v>2476</v>
      </c>
      <c r="B178" s="155" t="s">
        <v>1431</v>
      </c>
      <c r="C178" s="155" t="s">
        <v>797</v>
      </c>
      <c r="D178" s="155" t="s">
        <v>3199</v>
      </c>
      <c r="E178" s="155" t="s">
        <v>2507</v>
      </c>
    </row>
    <row r="179" spans="1:5" ht="12" customHeight="1" x14ac:dyDescent="0.2">
      <c r="A179" s="155" t="s">
        <v>2476</v>
      </c>
      <c r="B179" s="155" t="s">
        <v>1577</v>
      </c>
      <c r="C179" s="155" t="s">
        <v>681</v>
      </c>
      <c r="D179" s="155" t="s">
        <v>3199</v>
      </c>
      <c r="E179" s="155" t="s">
        <v>2504</v>
      </c>
    </row>
    <row r="180" spans="1:5" ht="12" customHeight="1" x14ac:dyDescent="0.2">
      <c r="A180" s="155" t="s">
        <v>2476</v>
      </c>
      <c r="B180" s="155" t="s">
        <v>1577</v>
      </c>
      <c r="C180" s="155" t="s">
        <v>681</v>
      </c>
      <c r="D180" s="155" t="s">
        <v>3199</v>
      </c>
      <c r="E180" s="155" t="s">
        <v>2477</v>
      </c>
    </row>
    <row r="181" spans="1:5" ht="12" customHeight="1" x14ac:dyDescent="0.2">
      <c r="A181" s="155" t="s">
        <v>2476</v>
      </c>
      <c r="B181" s="155" t="s">
        <v>1577</v>
      </c>
      <c r="C181" s="155" t="s">
        <v>681</v>
      </c>
      <c r="D181" s="155" t="s">
        <v>3199</v>
      </c>
      <c r="E181" s="155" t="s">
        <v>2508</v>
      </c>
    </row>
    <row r="182" spans="1:5" ht="12" customHeight="1" x14ac:dyDescent="0.2">
      <c r="A182" s="155" t="s">
        <v>2476</v>
      </c>
      <c r="B182" s="155" t="s">
        <v>1432</v>
      </c>
      <c r="C182" s="155" t="s">
        <v>686</v>
      </c>
      <c r="D182" s="155" t="s">
        <v>3199</v>
      </c>
      <c r="E182" s="155" t="s">
        <v>2504</v>
      </c>
    </row>
    <row r="183" spans="1:5" ht="12" customHeight="1" x14ac:dyDescent="0.2">
      <c r="A183" s="155" t="s">
        <v>2476</v>
      </c>
      <c r="B183" s="155" t="s">
        <v>1432</v>
      </c>
      <c r="C183" s="155" t="s">
        <v>686</v>
      </c>
      <c r="D183" s="155" t="s">
        <v>3199</v>
      </c>
      <c r="E183" s="155" t="s">
        <v>2477</v>
      </c>
    </row>
    <row r="184" spans="1:5" ht="12" customHeight="1" x14ac:dyDescent="0.2">
      <c r="A184" s="155" t="s">
        <v>2476</v>
      </c>
      <c r="B184" s="155" t="s">
        <v>1570</v>
      </c>
      <c r="C184" s="155" t="s">
        <v>58</v>
      </c>
      <c r="D184" s="155" t="s">
        <v>3199</v>
      </c>
      <c r="E184" s="155" t="s">
        <v>2504</v>
      </c>
    </row>
    <row r="185" spans="1:5" ht="12" customHeight="1" x14ac:dyDescent="0.2">
      <c r="A185" s="155" t="s">
        <v>2476</v>
      </c>
      <c r="B185" s="155" t="s">
        <v>1570</v>
      </c>
      <c r="C185" s="155" t="s">
        <v>58</v>
      </c>
      <c r="D185" s="155" t="s">
        <v>3199</v>
      </c>
      <c r="E185" s="155" t="s">
        <v>2477</v>
      </c>
    </row>
    <row r="186" spans="1:5" ht="12" customHeight="1" x14ac:dyDescent="0.2">
      <c r="A186" s="155" t="s">
        <v>2476</v>
      </c>
      <c r="B186" s="155" t="s">
        <v>1570</v>
      </c>
      <c r="C186" s="155" t="s">
        <v>58</v>
      </c>
      <c r="D186" s="155" t="s">
        <v>3199</v>
      </c>
      <c r="E186" s="155" t="s">
        <v>2509</v>
      </c>
    </row>
    <row r="187" spans="1:5" ht="12" customHeight="1" x14ac:dyDescent="0.2">
      <c r="A187" s="155" t="s">
        <v>2476</v>
      </c>
      <c r="B187" s="155" t="s">
        <v>1570</v>
      </c>
      <c r="C187" s="155" t="s">
        <v>58</v>
      </c>
      <c r="D187" s="155" t="s">
        <v>3199</v>
      </c>
      <c r="E187" s="155" t="s">
        <v>2507</v>
      </c>
    </row>
    <row r="188" spans="1:5" ht="12" customHeight="1" x14ac:dyDescent="0.2">
      <c r="A188" s="155" t="s">
        <v>2476</v>
      </c>
      <c r="B188" s="155" t="s">
        <v>1579</v>
      </c>
      <c r="C188" s="155" t="s">
        <v>687</v>
      </c>
      <c r="D188" s="155" t="s">
        <v>3199</v>
      </c>
      <c r="E188" s="155" t="s">
        <v>2504</v>
      </c>
    </row>
    <row r="189" spans="1:5" ht="12" customHeight="1" x14ac:dyDescent="0.2">
      <c r="A189" s="155" t="s">
        <v>2476</v>
      </c>
      <c r="B189" s="155" t="s">
        <v>1579</v>
      </c>
      <c r="C189" s="155" t="s">
        <v>687</v>
      </c>
      <c r="D189" s="155" t="s">
        <v>3199</v>
      </c>
      <c r="E189" s="155" t="s">
        <v>2477</v>
      </c>
    </row>
    <row r="190" spans="1:5" ht="12" customHeight="1" x14ac:dyDescent="0.2">
      <c r="A190" s="155" t="s">
        <v>2476</v>
      </c>
      <c r="B190" s="155" t="s">
        <v>1579</v>
      </c>
      <c r="C190" s="155" t="s">
        <v>687</v>
      </c>
      <c r="D190" s="155" t="s">
        <v>3199</v>
      </c>
      <c r="E190" s="155" t="s">
        <v>2505</v>
      </c>
    </row>
    <row r="191" spans="1:5" ht="12" customHeight="1" x14ac:dyDescent="0.2">
      <c r="A191" s="155" t="s">
        <v>2476</v>
      </c>
      <c r="B191" s="155" t="s">
        <v>1579</v>
      </c>
      <c r="C191" s="155" t="s">
        <v>687</v>
      </c>
      <c r="D191" s="155" t="s">
        <v>3199</v>
      </c>
      <c r="E191" s="155" t="s">
        <v>2507</v>
      </c>
    </row>
    <row r="192" spans="1:5" ht="12" customHeight="1" x14ac:dyDescent="0.2">
      <c r="A192" s="155" t="s">
        <v>2476</v>
      </c>
      <c r="B192" s="155" t="s">
        <v>1433</v>
      </c>
      <c r="C192" s="155" t="s">
        <v>59</v>
      </c>
      <c r="D192" s="155" t="s">
        <v>3199</v>
      </c>
      <c r="E192" s="155" t="s">
        <v>2504</v>
      </c>
    </row>
    <row r="193" spans="1:5" ht="12" customHeight="1" x14ac:dyDescent="0.2">
      <c r="A193" s="155" t="s">
        <v>2476</v>
      </c>
      <c r="B193" s="155" t="s">
        <v>1433</v>
      </c>
      <c r="C193" s="155" t="s">
        <v>59</v>
      </c>
      <c r="D193" s="155" t="s">
        <v>3199</v>
      </c>
      <c r="E193" s="155" t="s">
        <v>2477</v>
      </c>
    </row>
    <row r="194" spans="1:5" ht="12" customHeight="1" x14ac:dyDescent="0.2">
      <c r="A194" s="155" t="s">
        <v>2476</v>
      </c>
      <c r="B194" s="155" t="s">
        <v>1433</v>
      </c>
      <c r="C194" s="155" t="s">
        <v>59</v>
      </c>
      <c r="D194" s="155" t="s">
        <v>3199</v>
      </c>
      <c r="E194" s="155" t="s">
        <v>2507</v>
      </c>
    </row>
    <row r="195" spans="1:5" ht="12" customHeight="1" x14ac:dyDescent="0.2">
      <c r="A195" s="155" t="s">
        <v>2476</v>
      </c>
      <c r="B195" s="155" t="s">
        <v>1580</v>
      </c>
      <c r="C195" s="155" t="s">
        <v>60</v>
      </c>
      <c r="D195" s="155" t="s">
        <v>3199</v>
      </c>
      <c r="E195" s="155" t="s">
        <v>2504</v>
      </c>
    </row>
    <row r="196" spans="1:5" ht="12" customHeight="1" x14ac:dyDescent="0.2">
      <c r="A196" s="155" t="s">
        <v>2476</v>
      </c>
      <c r="B196" s="155" t="s">
        <v>1580</v>
      </c>
      <c r="C196" s="155" t="s">
        <v>60</v>
      </c>
      <c r="D196" s="155" t="s">
        <v>3199</v>
      </c>
      <c r="E196" s="155" t="s">
        <v>2477</v>
      </c>
    </row>
    <row r="197" spans="1:5" ht="12" customHeight="1" x14ac:dyDescent="0.2">
      <c r="A197" s="155" t="s">
        <v>2476</v>
      </c>
      <c r="B197" s="155" t="s">
        <v>1583</v>
      </c>
      <c r="C197" s="155" t="s">
        <v>683</v>
      </c>
      <c r="D197" s="155" t="s">
        <v>3199</v>
      </c>
      <c r="E197" s="155" t="s">
        <v>2504</v>
      </c>
    </row>
    <row r="198" spans="1:5" ht="12" customHeight="1" x14ac:dyDescent="0.2">
      <c r="A198" s="155" t="s">
        <v>2476</v>
      </c>
      <c r="B198" s="155" t="s">
        <v>1583</v>
      </c>
      <c r="C198" s="155" t="s">
        <v>683</v>
      </c>
      <c r="D198" s="155" t="s">
        <v>3199</v>
      </c>
      <c r="E198" s="155" t="s">
        <v>2477</v>
      </c>
    </row>
    <row r="199" spans="1:5" ht="12" customHeight="1" x14ac:dyDescent="0.2">
      <c r="A199" s="155" t="s">
        <v>2476</v>
      </c>
      <c r="B199" s="155" t="s">
        <v>1583</v>
      </c>
      <c r="C199" s="155" t="s">
        <v>683</v>
      </c>
      <c r="D199" s="155" t="s">
        <v>3199</v>
      </c>
      <c r="E199" s="155" t="s">
        <v>2505</v>
      </c>
    </row>
    <row r="200" spans="1:5" ht="12" customHeight="1" x14ac:dyDescent="0.2">
      <c r="A200" s="155" t="s">
        <v>2476</v>
      </c>
      <c r="B200" s="155" t="s">
        <v>1583</v>
      </c>
      <c r="C200" s="155" t="s">
        <v>683</v>
      </c>
      <c r="D200" s="155" t="s">
        <v>3199</v>
      </c>
      <c r="E200" s="155" t="s">
        <v>2507</v>
      </c>
    </row>
    <row r="201" spans="1:5" ht="12" customHeight="1" x14ac:dyDescent="0.2">
      <c r="A201" s="155" t="s">
        <v>2476</v>
      </c>
      <c r="B201" s="155" t="s">
        <v>1821</v>
      </c>
      <c r="C201" s="155" t="s">
        <v>1810</v>
      </c>
      <c r="D201" s="155" t="s">
        <v>3199</v>
      </c>
      <c r="E201" s="155" t="s">
        <v>2504</v>
      </c>
    </row>
    <row r="202" spans="1:5" ht="12" customHeight="1" x14ac:dyDescent="0.2">
      <c r="A202" s="155" t="s">
        <v>2476</v>
      </c>
      <c r="B202" s="155" t="s">
        <v>1821</v>
      </c>
      <c r="C202" s="155" t="s">
        <v>1810</v>
      </c>
      <c r="D202" s="155" t="s">
        <v>3199</v>
      </c>
      <c r="E202" s="155" t="s">
        <v>2505</v>
      </c>
    </row>
    <row r="203" spans="1:5" ht="12" customHeight="1" x14ac:dyDescent="0.2">
      <c r="A203" s="155" t="s">
        <v>2476</v>
      </c>
      <c r="B203" s="155" t="s">
        <v>1571</v>
      </c>
      <c r="C203" s="155" t="s">
        <v>794</v>
      </c>
      <c r="D203" s="155" t="s">
        <v>3199</v>
      </c>
      <c r="E203" s="155" t="s">
        <v>2504</v>
      </c>
    </row>
    <row r="204" spans="1:5" ht="12" customHeight="1" x14ac:dyDescent="0.2">
      <c r="A204" s="155" t="s">
        <v>2476</v>
      </c>
      <c r="B204" s="155" t="s">
        <v>1571</v>
      </c>
      <c r="C204" s="155" t="s">
        <v>794</v>
      </c>
      <c r="D204" s="155" t="s">
        <v>3199</v>
      </c>
      <c r="E204" s="155" t="s">
        <v>2477</v>
      </c>
    </row>
    <row r="205" spans="1:5" ht="12" customHeight="1" x14ac:dyDescent="0.2">
      <c r="A205" s="155" t="s">
        <v>2476</v>
      </c>
      <c r="B205" s="155" t="s">
        <v>1571</v>
      </c>
      <c r="C205" s="155" t="s">
        <v>794</v>
      </c>
      <c r="D205" s="155" t="s">
        <v>3199</v>
      </c>
      <c r="E205" s="155" t="s">
        <v>2509</v>
      </c>
    </row>
    <row r="206" spans="1:5" ht="12" customHeight="1" x14ac:dyDescent="0.2">
      <c r="A206" s="155" t="s">
        <v>2476</v>
      </c>
      <c r="B206" s="155" t="s">
        <v>1571</v>
      </c>
      <c r="C206" s="155" t="s">
        <v>794</v>
      </c>
      <c r="D206" s="155" t="s">
        <v>3199</v>
      </c>
      <c r="E206" s="155" t="s">
        <v>2505</v>
      </c>
    </row>
    <row r="207" spans="1:5" ht="12" customHeight="1" x14ac:dyDescent="0.2">
      <c r="A207" s="155" t="s">
        <v>2476</v>
      </c>
      <c r="B207" s="155" t="s">
        <v>1571</v>
      </c>
      <c r="C207" s="155" t="s">
        <v>794</v>
      </c>
      <c r="D207" s="155" t="s">
        <v>3199</v>
      </c>
      <c r="E207" s="155" t="s">
        <v>2506</v>
      </c>
    </row>
    <row r="208" spans="1:5" ht="12" customHeight="1" x14ac:dyDescent="0.2">
      <c r="A208" s="155" t="s">
        <v>2476</v>
      </c>
      <c r="B208" s="155" t="s">
        <v>1571</v>
      </c>
      <c r="C208" s="155" t="s">
        <v>794</v>
      </c>
      <c r="D208" s="155" t="s">
        <v>3199</v>
      </c>
      <c r="E208" s="155" t="s">
        <v>2507</v>
      </c>
    </row>
    <row r="209" spans="1:5" ht="12" customHeight="1" x14ac:dyDescent="0.2">
      <c r="A209" s="155" t="s">
        <v>2476</v>
      </c>
      <c r="B209" s="155" t="s">
        <v>2395</v>
      </c>
      <c r="C209" s="155" t="s">
        <v>2396</v>
      </c>
      <c r="D209" s="155" t="s">
        <v>3199</v>
      </c>
      <c r="E209" s="155" t="s">
        <v>2477</v>
      </c>
    </row>
    <row r="210" spans="1:5" ht="12" customHeight="1" x14ac:dyDescent="0.2">
      <c r="A210" s="155" t="s">
        <v>2476</v>
      </c>
      <c r="B210" s="155" t="s">
        <v>2395</v>
      </c>
      <c r="C210" s="155" t="s">
        <v>2396</v>
      </c>
      <c r="D210" s="155" t="s">
        <v>3199</v>
      </c>
      <c r="E210" s="155" t="s">
        <v>2509</v>
      </c>
    </row>
    <row r="211" spans="1:5" ht="12" customHeight="1" x14ac:dyDescent="0.2">
      <c r="A211" s="155" t="s">
        <v>2476</v>
      </c>
      <c r="B211" s="155" t="s">
        <v>2395</v>
      </c>
      <c r="C211" s="155" t="s">
        <v>2396</v>
      </c>
      <c r="D211" s="155" t="s">
        <v>3199</v>
      </c>
      <c r="E211" s="155" t="s">
        <v>2507</v>
      </c>
    </row>
    <row r="212" spans="1:5" ht="12" customHeight="1" x14ac:dyDescent="0.2">
      <c r="A212" s="155" t="s">
        <v>2476</v>
      </c>
      <c r="B212" s="155" t="s">
        <v>1700</v>
      </c>
      <c r="C212" s="155" t="s">
        <v>261</v>
      </c>
      <c r="D212" s="155" t="s">
        <v>3199</v>
      </c>
      <c r="E212" s="155" t="s">
        <v>2504</v>
      </c>
    </row>
    <row r="213" spans="1:5" ht="12" customHeight="1" x14ac:dyDescent="0.2">
      <c r="A213" s="155" t="s">
        <v>2476</v>
      </c>
      <c r="B213" s="155" t="s">
        <v>1700</v>
      </c>
      <c r="C213" s="155" t="s">
        <v>261</v>
      </c>
      <c r="D213" s="155" t="s">
        <v>3199</v>
      </c>
      <c r="E213" s="155" t="s">
        <v>2477</v>
      </c>
    </row>
    <row r="214" spans="1:5" ht="12" customHeight="1" x14ac:dyDescent="0.2">
      <c r="A214" s="155" t="s">
        <v>2476</v>
      </c>
      <c r="B214" s="155" t="s">
        <v>1700</v>
      </c>
      <c r="C214" s="155" t="s">
        <v>261</v>
      </c>
      <c r="D214" s="155" t="s">
        <v>3199</v>
      </c>
      <c r="E214" s="155" t="s">
        <v>2507</v>
      </c>
    </row>
    <row r="215" spans="1:5" ht="12" customHeight="1" x14ac:dyDescent="0.2">
      <c r="A215" s="155" t="s">
        <v>2476</v>
      </c>
      <c r="B215" s="155" t="s">
        <v>1701</v>
      </c>
      <c r="C215" s="155" t="s">
        <v>1436</v>
      </c>
      <c r="D215" s="155" t="s">
        <v>3199</v>
      </c>
      <c r="E215" s="155" t="s">
        <v>2504</v>
      </c>
    </row>
    <row r="216" spans="1:5" ht="12" customHeight="1" x14ac:dyDescent="0.2">
      <c r="A216" s="155" t="s">
        <v>2476</v>
      </c>
      <c r="B216" s="155" t="s">
        <v>1701</v>
      </c>
      <c r="C216" s="155" t="s">
        <v>1436</v>
      </c>
      <c r="D216" s="155" t="s">
        <v>3199</v>
      </c>
      <c r="E216" s="155" t="s">
        <v>2477</v>
      </c>
    </row>
    <row r="217" spans="1:5" ht="12" customHeight="1" x14ac:dyDescent="0.2">
      <c r="A217" s="155" t="s">
        <v>2476</v>
      </c>
      <c r="B217" s="155" t="s">
        <v>1701</v>
      </c>
      <c r="C217" s="155" t="s">
        <v>1436</v>
      </c>
      <c r="D217" s="155" t="s">
        <v>3199</v>
      </c>
      <c r="E217" s="155" t="s">
        <v>2507</v>
      </c>
    </row>
    <row r="218" spans="1:5" ht="12" customHeight="1" x14ac:dyDescent="0.2">
      <c r="A218" s="155" t="s">
        <v>2476</v>
      </c>
      <c r="B218" s="155" t="s">
        <v>1720</v>
      </c>
      <c r="C218" s="155" t="s">
        <v>1721</v>
      </c>
      <c r="D218" s="155" t="s">
        <v>3199</v>
      </c>
      <c r="E218" s="155" t="s">
        <v>2504</v>
      </c>
    </row>
    <row r="219" spans="1:5" ht="12" customHeight="1" x14ac:dyDescent="0.2">
      <c r="A219" s="155" t="s">
        <v>2476</v>
      </c>
      <c r="B219" s="155" t="s">
        <v>1720</v>
      </c>
      <c r="C219" s="155" t="s">
        <v>1721</v>
      </c>
      <c r="D219" s="155" t="s">
        <v>3199</v>
      </c>
      <c r="E219" s="155" t="s">
        <v>2477</v>
      </c>
    </row>
    <row r="220" spans="1:5" ht="12" customHeight="1" x14ac:dyDescent="0.2">
      <c r="A220" s="155" t="s">
        <v>2476</v>
      </c>
      <c r="B220" s="155" t="s">
        <v>1720</v>
      </c>
      <c r="C220" s="155" t="s">
        <v>1721</v>
      </c>
      <c r="D220" s="155" t="s">
        <v>3199</v>
      </c>
      <c r="E220" s="155" t="s">
        <v>2505</v>
      </c>
    </row>
    <row r="221" spans="1:5" ht="12" customHeight="1" x14ac:dyDescent="0.2">
      <c r="A221" s="155" t="s">
        <v>2476</v>
      </c>
      <c r="B221" s="155" t="s">
        <v>2647</v>
      </c>
      <c r="C221" s="155" t="s">
        <v>2648</v>
      </c>
      <c r="D221" s="155" t="s">
        <v>3199</v>
      </c>
      <c r="E221" s="155" t="s">
        <v>2504</v>
      </c>
    </row>
    <row r="222" spans="1:5" ht="12" customHeight="1" x14ac:dyDescent="0.2">
      <c r="A222" s="155" t="s">
        <v>2476</v>
      </c>
      <c r="B222" s="155" t="s">
        <v>2647</v>
      </c>
      <c r="C222" s="155" t="s">
        <v>2648</v>
      </c>
      <c r="D222" s="155" t="s">
        <v>3199</v>
      </c>
      <c r="E222" s="155" t="s">
        <v>2509</v>
      </c>
    </row>
    <row r="223" spans="1:5" ht="12" customHeight="1" x14ac:dyDescent="0.2">
      <c r="A223" s="155" t="s">
        <v>2476</v>
      </c>
      <c r="B223" s="155" t="s">
        <v>2647</v>
      </c>
      <c r="C223" s="155" t="s">
        <v>2648</v>
      </c>
      <c r="D223" s="155" t="s">
        <v>3199</v>
      </c>
      <c r="E223" s="155" t="s">
        <v>2507</v>
      </c>
    </row>
    <row r="224" spans="1:5" ht="12" customHeight="1" x14ac:dyDescent="0.2">
      <c r="A224" s="155" t="s">
        <v>2476</v>
      </c>
      <c r="B224" s="155" t="s">
        <v>1572</v>
      </c>
      <c r="C224" s="155" t="s">
        <v>262</v>
      </c>
      <c r="D224" s="155" t="s">
        <v>3199</v>
      </c>
      <c r="E224" s="155" t="s">
        <v>2504</v>
      </c>
    </row>
    <row r="225" spans="1:5" ht="12" customHeight="1" x14ac:dyDescent="0.2">
      <c r="A225" s="155" t="s">
        <v>2476</v>
      </c>
      <c r="B225" s="155" t="s">
        <v>1572</v>
      </c>
      <c r="C225" s="155" t="s">
        <v>262</v>
      </c>
      <c r="D225" s="155" t="s">
        <v>3199</v>
      </c>
      <c r="E225" s="155" t="s">
        <v>2477</v>
      </c>
    </row>
    <row r="226" spans="1:5" ht="12" customHeight="1" x14ac:dyDescent="0.2">
      <c r="A226" s="155" t="s">
        <v>2476</v>
      </c>
      <c r="B226" s="155" t="s">
        <v>1572</v>
      </c>
      <c r="C226" s="155" t="s">
        <v>262</v>
      </c>
      <c r="D226" s="155" t="s">
        <v>3199</v>
      </c>
      <c r="E226" s="155" t="s">
        <v>2506</v>
      </c>
    </row>
    <row r="227" spans="1:5" ht="12" customHeight="1" x14ac:dyDescent="0.2">
      <c r="A227" s="155" t="s">
        <v>2476</v>
      </c>
      <c r="B227" s="155" t="s">
        <v>1572</v>
      </c>
      <c r="C227" s="155" t="s">
        <v>262</v>
      </c>
      <c r="D227" s="155" t="s">
        <v>3199</v>
      </c>
      <c r="E227" s="155" t="s">
        <v>2507</v>
      </c>
    </row>
    <row r="228" spans="1:5" ht="12" customHeight="1" x14ac:dyDescent="0.2">
      <c r="A228" s="155" t="s">
        <v>2476</v>
      </c>
      <c r="B228" s="155" t="s">
        <v>1581</v>
      </c>
      <c r="C228" s="155" t="s">
        <v>168</v>
      </c>
      <c r="D228" s="155" t="s">
        <v>3199</v>
      </c>
      <c r="E228" s="155" t="s">
        <v>2504</v>
      </c>
    </row>
    <row r="229" spans="1:5" ht="12" customHeight="1" x14ac:dyDescent="0.2">
      <c r="A229" s="155" t="s">
        <v>2476</v>
      </c>
      <c r="B229" s="155" t="s">
        <v>1581</v>
      </c>
      <c r="C229" s="155" t="s">
        <v>168</v>
      </c>
      <c r="D229" s="155" t="s">
        <v>3199</v>
      </c>
      <c r="E229" s="155" t="s">
        <v>2477</v>
      </c>
    </row>
    <row r="230" spans="1:5" ht="12" customHeight="1" x14ac:dyDescent="0.2">
      <c r="A230" s="155" t="s">
        <v>2476</v>
      </c>
      <c r="B230" s="155" t="s">
        <v>1581</v>
      </c>
      <c r="C230" s="155" t="s">
        <v>168</v>
      </c>
      <c r="D230" s="155" t="s">
        <v>3199</v>
      </c>
      <c r="E230" s="155" t="s">
        <v>2505</v>
      </c>
    </row>
    <row r="231" spans="1:5" ht="12" customHeight="1" x14ac:dyDescent="0.2">
      <c r="A231" s="155" t="s">
        <v>2476</v>
      </c>
      <c r="B231" s="155" t="s">
        <v>1434</v>
      </c>
      <c r="C231" s="155" t="s">
        <v>61</v>
      </c>
      <c r="D231" s="155" t="s">
        <v>3199</v>
      </c>
      <c r="E231" s="155" t="s">
        <v>2504</v>
      </c>
    </row>
    <row r="232" spans="1:5" ht="12" customHeight="1" x14ac:dyDescent="0.2">
      <c r="A232" s="155" t="s">
        <v>2476</v>
      </c>
      <c r="B232" s="155" t="s">
        <v>1434</v>
      </c>
      <c r="C232" s="155" t="s">
        <v>61</v>
      </c>
      <c r="D232" s="155" t="s">
        <v>3199</v>
      </c>
      <c r="E232" s="155" t="s">
        <v>2477</v>
      </c>
    </row>
    <row r="233" spans="1:5" ht="12" customHeight="1" x14ac:dyDescent="0.2">
      <c r="A233" s="155" t="s">
        <v>2476</v>
      </c>
      <c r="B233" s="155" t="s">
        <v>1434</v>
      </c>
      <c r="C233" s="155" t="s">
        <v>61</v>
      </c>
      <c r="D233" s="155" t="s">
        <v>3199</v>
      </c>
      <c r="E233" s="155" t="s">
        <v>2505</v>
      </c>
    </row>
    <row r="234" spans="1:5" ht="12" customHeight="1" x14ac:dyDescent="0.2">
      <c r="A234" s="155" t="s">
        <v>2476</v>
      </c>
      <c r="B234" s="155" t="s">
        <v>1434</v>
      </c>
      <c r="C234" s="155" t="s">
        <v>61</v>
      </c>
      <c r="D234" s="155" t="s">
        <v>3199</v>
      </c>
      <c r="E234" s="155" t="s">
        <v>2506</v>
      </c>
    </row>
    <row r="235" spans="1:5" ht="12" customHeight="1" x14ac:dyDescent="0.2">
      <c r="A235" s="155" t="s">
        <v>2476</v>
      </c>
      <c r="B235" s="155" t="s">
        <v>1702</v>
      </c>
      <c r="C235" s="155" t="s">
        <v>678</v>
      </c>
      <c r="D235" s="155" t="s">
        <v>3199</v>
      </c>
      <c r="E235" s="155" t="s">
        <v>2477</v>
      </c>
    </row>
    <row r="236" spans="1:5" ht="12" customHeight="1" x14ac:dyDescent="0.2">
      <c r="A236" s="155" t="s">
        <v>2476</v>
      </c>
      <c r="B236" s="155" t="s">
        <v>1702</v>
      </c>
      <c r="C236" s="155" t="s">
        <v>678</v>
      </c>
      <c r="D236" s="155" t="s">
        <v>3199</v>
      </c>
      <c r="E236" s="155" t="s">
        <v>2503</v>
      </c>
    </row>
    <row r="237" spans="1:5" ht="12" customHeight="1" x14ac:dyDescent="0.2">
      <c r="A237" s="155" t="s">
        <v>2476</v>
      </c>
      <c r="B237" s="155" t="s">
        <v>1703</v>
      </c>
      <c r="C237" s="155" t="s">
        <v>684</v>
      </c>
      <c r="D237" s="155" t="s">
        <v>3199</v>
      </c>
      <c r="E237" s="155" t="s">
        <v>2477</v>
      </c>
    </row>
    <row r="238" spans="1:5" ht="12" customHeight="1" x14ac:dyDescent="0.2">
      <c r="A238" s="155" t="s">
        <v>2476</v>
      </c>
      <c r="B238" s="155" t="s">
        <v>1703</v>
      </c>
      <c r="C238" s="155" t="s">
        <v>684</v>
      </c>
      <c r="D238" s="155" t="s">
        <v>3199</v>
      </c>
      <c r="E238" s="155" t="s">
        <v>2503</v>
      </c>
    </row>
    <row r="239" spans="1:5" ht="12" customHeight="1" x14ac:dyDescent="0.2">
      <c r="A239" s="155" t="s">
        <v>2476</v>
      </c>
      <c r="B239" s="155" t="s">
        <v>1458</v>
      </c>
      <c r="C239" s="155" t="s">
        <v>1459</v>
      </c>
      <c r="D239" s="155" t="s">
        <v>3199</v>
      </c>
      <c r="E239" s="155" t="s">
        <v>2504</v>
      </c>
    </row>
    <row r="240" spans="1:5" ht="12" customHeight="1" x14ac:dyDescent="0.2">
      <c r="A240" s="155" t="s">
        <v>2476</v>
      </c>
      <c r="B240" s="155" t="s">
        <v>1456</v>
      </c>
      <c r="C240" s="155" t="s">
        <v>1457</v>
      </c>
      <c r="D240" s="155" t="s">
        <v>3199</v>
      </c>
      <c r="E240" s="155" t="s">
        <v>2504</v>
      </c>
    </row>
    <row r="241" spans="1:5" ht="12" customHeight="1" x14ac:dyDescent="0.2">
      <c r="A241" s="155" t="s">
        <v>2476</v>
      </c>
      <c r="B241" s="155" t="s">
        <v>1456</v>
      </c>
      <c r="C241" s="155" t="s">
        <v>1457</v>
      </c>
      <c r="D241" s="155" t="s">
        <v>3199</v>
      </c>
      <c r="E241" s="155" t="s">
        <v>2477</v>
      </c>
    </row>
    <row r="242" spans="1:5" ht="12" customHeight="1" x14ac:dyDescent="0.2">
      <c r="A242" s="155" t="s">
        <v>2476</v>
      </c>
      <c r="B242" s="155" t="s">
        <v>1435</v>
      </c>
      <c r="C242" s="155" t="s">
        <v>682</v>
      </c>
      <c r="D242" s="155" t="s">
        <v>3199</v>
      </c>
      <c r="E242" s="155" t="s">
        <v>2504</v>
      </c>
    </row>
    <row r="243" spans="1:5" ht="12" customHeight="1" x14ac:dyDescent="0.2">
      <c r="A243" s="155" t="s">
        <v>2476</v>
      </c>
      <c r="B243" s="155" t="s">
        <v>1435</v>
      </c>
      <c r="C243" s="155" t="s">
        <v>682</v>
      </c>
      <c r="D243" s="155" t="s">
        <v>3199</v>
      </c>
      <c r="E243" s="155" t="s">
        <v>2477</v>
      </c>
    </row>
    <row r="244" spans="1:5" ht="12" customHeight="1" x14ac:dyDescent="0.2">
      <c r="A244" s="155" t="s">
        <v>2476</v>
      </c>
      <c r="B244" s="155" t="s">
        <v>1435</v>
      </c>
      <c r="C244" s="155" t="s">
        <v>682</v>
      </c>
      <c r="D244" s="155" t="s">
        <v>3199</v>
      </c>
      <c r="E244" s="155" t="s">
        <v>2508</v>
      </c>
    </row>
    <row r="245" spans="1:5" ht="12" customHeight="1" x14ac:dyDescent="0.2">
      <c r="A245" s="155" t="s">
        <v>2476</v>
      </c>
      <c r="B245" s="155" t="s">
        <v>1435</v>
      </c>
      <c r="C245" s="155" t="s">
        <v>682</v>
      </c>
      <c r="D245" s="155" t="s">
        <v>3199</v>
      </c>
      <c r="E245" s="155" t="s">
        <v>2506</v>
      </c>
    </row>
    <row r="246" spans="1:5" ht="12" customHeight="1" x14ac:dyDescent="0.2">
      <c r="A246" s="155" t="s">
        <v>2476</v>
      </c>
      <c r="B246" s="155" t="s">
        <v>1990</v>
      </c>
      <c r="C246" s="155" t="s">
        <v>1895</v>
      </c>
      <c r="D246" s="155" t="s">
        <v>3200</v>
      </c>
      <c r="E246" s="155" t="s">
        <v>2477</v>
      </c>
    </row>
    <row r="247" spans="1:5" ht="12" customHeight="1" x14ac:dyDescent="0.2">
      <c r="A247" s="155" t="s">
        <v>2476</v>
      </c>
      <c r="B247" s="155" t="s">
        <v>1990</v>
      </c>
      <c r="C247" s="155" t="s">
        <v>2463</v>
      </c>
      <c r="D247" s="155" t="s">
        <v>3200</v>
      </c>
      <c r="E247" s="155" t="s">
        <v>2477</v>
      </c>
    </row>
    <row r="248" spans="1:5" ht="12" customHeight="1" x14ac:dyDescent="0.2">
      <c r="A248" s="155" t="s">
        <v>2476</v>
      </c>
      <c r="B248" s="155" t="s">
        <v>2496</v>
      </c>
      <c r="C248" s="155" t="s">
        <v>2497</v>
      </c>
      <c r="D248" s="155" t="s">
        <v>2277</v>
      </c>
      <c r="E248" s="155" t="s">
        <v>2510</v>
      </c>
    </row>
    <row r="249" spans="1:5" ht="12" customHeight="1" x14ac:dyDescent="0.2">
      <c r="A249" s="155" t="s">
        <v>2476</v>
      </c>
      <c r="B249" s="155" t="s">
        <v>2500</v>
      </c>
      <c r="C249" s="155" t="s">
        <v>2501</v>
      </c>
      <c r="D249" s="155" t="s">
        <v>2277</v>
      </c>
      <c r="E249" s="155" t="s">
        <v>2510</v>
      </c>
    </row>
    <row r="250" spans="1:5" ht="12" customHeight="1" x14ac:dyDescent="0.2">
      <c r="A250" s="155" t="s">
        <v>2476</v>
      </c>
      <c r="B250" s="155" t="s">
        <v>2386</v>
      </c>
      <c r="C250" s="155" t="s">
        <v>2387</v>
      </c>
      <c r="D250" s="155" t="s">
        <v>2277</v>
      </c>
      <c r="E250" s="155" t="s">
        <v>2504</v>
      </c>
    </row>
    <row r="251" spans="1:5" ht="12" customHeight="1" x14ac:dyDescent="0.2">
      <c r="A251" s="155" t="s">
        <v>2476</v>
      </c>
      <c r="B251" s="155" t="s">
        <v>2386</v>
      </c>
      <c r="C251" s="155" t="s">
        <v>2387</v>
      </c>
      <c r="D251" s="155" t="s">
        <v>2277</v>
      </c>
      <c r="E251" s="155" t="s">
        <v>2508</v>
      </c>
    </row>
    <row r="252" spans="1:5" ht="12" customHeight="1" x14ac:dyDescent="0.2">
      <c r="A252" s="155" t="s">
        <v>2476</v>
      </c>
      <c r="B252" s="155" t="s">
        <v>2386</v>
      </c>
      <c r="C252" s="155" t="s">
        <v>2387</v>
      </c>
      <c r="D252" s="155" t="s">
        <v>2277</v>
      </c>
      <c r="E252" s="155" t="s">
        <v>2510</v>
      </c>
    </row>
    <row r="253" spans="1:5" ht="12" customHeight="1" x14ac:dyDescent="0.2">
      <c r="A253" s="155" t="s">
        <v>2476</v>
      </c>
      <c r="B253" s="155" t="s">
        <v>2490</v>
      </c>
      <c r="C253" s="155" t="s">
        <v>2491</v>
      </c>
      <c r="D253" s="155" t="s">
        <v>2277</v>
      </c>
      <c r="E253" s="155" t="s">
        <v>2504</v>
      </c>
    </row>
    <row r="254" spans="1:5" ht="12" customHeight="1" x14ac:dyDescent="0.2">
      <c r="A254" s="155" t="s">
        <v>2476</v>
      </c>
      <c r="B254" s="155" t="s">
        <v>2490</v>
      </c>
      <c r="C254" s="155" t="s">
        <v>2491</v>
      </c>
      <c r="D254" s="155" t="s">
        <v>2277</v>
      </c>
      <c r="E254" s="155" t="s">
        <v>2508</v>
      </c>
    </row>
    <row r="255" spans="1:5" ht="12" customHeight="1" x14ac:dyDescent="0.2">
      <c r="A255" s="155" t="s">
        <v>2476</v>
      </c>
      <c r="B255" s="155" t="s">
        <v>2687</v>
      </c>
      <c r="C255" s="155" t="s">
        <v>2688</v>
      </c>
      <c r="D255" s="155" t="s">
        <v>2277</v>
      </c>
      <c r="E255" s="155" t="s">
        <v>2504</v>
      </c>
    </row>
    <row r="256" spans="1:5" ht="12" customHeight="1" x14ac:dyDescent="0.2">
      <c r="A256" s="155" t="s">
        <v>2476</v>
      </c>
      <c r="B256" s="155" t="s">
        <v>2687</v>
      </c>
      <c r="C256" s="155" t="s">
        <v>2688</v>
      </c>
      <c r="D256" s="155" t="s">
        <v>2277</v>
      </c>
      <c r="E256" s="155" t="s">
        <v>2507</v>
      </c>
    </row>
    <row r="257" spans="1:5" ht="12" customHeight="1" x14ac:dyDescent="0.2">
      <c r="A257" s="155" t="s">
        <v>2476</v>
      </c>
      <c r="B257" s="155" t="s">
        <v>2388</v>
      </c>
      <c r="C257" s="155" t="s">
        <v>2389</v>
      </c>
      <c r="D257" s="155" t="s">
        <v>2277</v>
      </c>
      <c r="E257" s="155" t="s">
        <v>2504</v>
      </c>
    </row>
    <row r="258" spans="1:5" ht="12" customHeight="1" x14ac:dyDescent="0.2">
      <c r="A258" s="155" t="s">
        <v>2476</v>
      </c>
      <c r="B258" s="155" t="s">
        <v>2388</v>
      </c>
      <c r="C258" s="155" t="s">
        <v>2389</v>
      </c>
      <c r="D258" s="155" t="s">
        <v>2277</v>
      </c>
      <c r="E258" s="155" t="s">
        <v>2510</v>
      </c>
    </row>
    <row r="259" spans="1:5" ht="12" customHeight="1" x14ac:dyDescent="0.2">
      <c r="A259" s="155" t="s">
        <v>2476</v>
      </c>
      <c r="B259" s="155" t="s">
        <v>2492</v>
      </c>
      <c r="C259" s="155" t="s">
        <v>2493</v>
      </c>
      <c r="D259" s="155" t="s">
        <v>2277</v>
      </c>
      <c r="E259" s="155" t="s">
        <v>2504</v>
      </c>
    </row>
    <row r="260" spans="1:5" ht="12" customHeight="1" x14ac:dyDescent="0.2">
      <c r="A260" s="155" t="s">
        <v>2476</v>
      </c>
      <c r="B260" s="155" t="s">
        <v>2488</v>
      </c>
      <c r="C260" s="155" t="s">
        <v>2489</v>
      </c>
      <c r="D260" s="155" t="s">
        <v>2277</v>
      </c>
      <c r="E260" s="155" t="s">
        <v>2504</v>
      </c>
    </row>
    <row r="261" spans="1:5" ht="12" customHeight="1" x14ac:dyDescent="0.2">
      <c r="A261" s="155" t="s">
        <v>2476</v>
      </c>
      <c r="B261" s="155" t="s">
        <v>2398</v>
      </c>
      <c r="C261" s="155" t="s">
        <v>2399</v>
      </c>
      <c r="D261" s="155" t="s">
        <v>2277</v>
      </c>
      <c r="E261" s="155" t="s">
        <v>2504</v>
      </c>
    </row>
    <row r="262" spans="1:5" ht="12" customHeight="1" x14ac:dyDescent="0.2">
      <c r="A262" s="155" t="s">
        <v>2476</v>
      </c>
      <c r="B262" s="155" t="s">
        <v>2398</v>
      </c>
      <c r="C262" s="155" t="s">
        <v>2399</v>
      </c>
      <c r="D262" s="155" t="s">
        <v>2277</v>
      </c>
      <c r="E262" s="155" t="s">
        <v>2508</v>
      </c>
    </row>
    <row r="263" spans="1:5" ht="12" customHeight="1" x14ac:dyDescent="0.2">
      <c r="A263" s="155" t="s">
        <v>2476</v>
      </c>
      <c r="B263" s="155" t="s">
        <v>2398</v>
      </c>
      <c r="C263" s="155" t="s">
        <v>2399</v>
      </c>
      <c r="D263" s="155" t="s">
        <v>2277</v>
      </c>
      <c r="E263" s="155" t="s">
        <v>2510</v>
      </c>
    </row>
    <row r="264" spans="1:5" ht="12" customHeight="1" x14ac:dyDescent="0.2">
      <c r="A264" s="155" t="s">
        <v>2476</v>
      </c>
      <c r="B264" s="155" t="s">
        <v>2486</v>
      </c>
      <c r="C264" s="155" t="s">
        <v>2487</v>
      </c>
      <c r="D264" s="155" t="s">
        <v>2277</v>
      </c>
      <c r="E264" s="155" t="s">
        <v>2504</v>
      </c>
    </row>
    <row r="265" spans="1:5" ht="12" customHeight="1" x14ac:dyDescent="0.2">
      <c r="A265" s="155" t="s">
        <v>2476</v>
      </c>
      <c r="B265" s="155" t="s">
        <v>2486</v>
      </c>
      <c r="C265" s="155" t="s">
        <v>2487</v>
      </c>
      <c r="D265" s="155" t="s">
        <v>2277</v>
      </c>
      <c r="E265" s="155" t="s">
        <v>2508</v>
      </c>
    </row>
    <row r="266" spans="1:5" ht="12" customHeight="1" x14ac:dyDescent="0.2">
      <c r="A266" s="155" t="s">
        <v>2476</v>
      </c>
      <c r="B266" s="155" t="s">
        <v>2494</v>
      </c>
      <c r="C266" s="155" t="s">
        <v>2495</v>
      </c>
      <c r="D266" s="155" t="s">
        <v>2277</v>
      </c>
      <c r="E266" s="155" t="s">
        <v>2504</v>
      </c>
    </row>
    <row r="267" spans="1:5" ht="12" customHeight="1" x14ac:dyDescent="0.2">
      <c r="A267" s="155" t="s">
        <v>2476</v>
      </c>
      <c r="B267" s="155" t="s">
        <v>2494</v>
      </c>
      <c r="C267" s="155" t="s">
        <v>2495</v>
      </c>
      <c r="D267" s="155" t="s">
        <v>2277</v>
      </c>
      <c r="E267" s="155" t="s">
        <v>2508</v>
      </c>
    </row>
    <row r="268" spans="1:5" ht="12" customHeight="1" x14ac:dyDescent="0.2">
      <c r="A268" s="155" t="s">
        <v>2476</v>
      </c>
      <c r="B268" s="155" t="s">
        <v>2378</v>
      </c>
      <c r="C268" s="155" t="s">
        <v>2379</v>
      </c>
      <c r="D268" s="155" t="s">
        <v>2277</v>
      </c>
      <c r="E268" s="155" t="s">
        <v>2504</v>
      </c>
    </row>
    <row r="269" spans="1:5" ht="12" customHeight="1" x14ac:dyDescent="0.2">
      <c r="A269" s="155" t="s">
        <v>2476</v>
      </c>
      <c r="B269" s="155" t="s">
        <v>2378</v>
      </c>
      <c r="C269" s="155" t="s">
        <v>2379</v>
      </c>
      <c r="D269" s="155" t="s">
        <v>2277</v>
      </c>
      <c r="E269" s="155" t="s">
        <v>2508</v>
      </c>
    </row>
    <row r="270" spans="1:5" ht="12" customHeight="1" x14ac:dyDescent="0.2">
      <c r="A270" s="155" t="s">
        <v>2476</v>
      </c>
      <c r="B270" s="155" t="s">
        <v>2378</v>
      </c>
      <c r="C270" s="155" t="s">
        <v>2379</v>
      </c>
      <c r="D270" s="155" t="s">
        <v>2277</v>
      </c>
      <c r="E270" s="155" t="s">
        <v>2510</v>
      </c>
    </row>
    <row r="271" spans="1:5" ht="12" customHeight="1" x14ac:dyDescent="0.2">
      <c r="A271" s="155" t="s">
        <v>2476</v>
      </c>
      <c r="B271" s="155" t="s">
        <v>2484</v>
      </c>
      <c r="C271" s="155" t="s">
        <v>2485</v>
      </c>
      <c r="D271" s="155" t="s">
        <v>2277</v>
      </c>
      <c r="E271" s="155" t="s">
        <v>2504</v>
      </c>
    </row>
    <row r="272" spans="1:5" ht="12" customHeight="1" x14ac:dyDescent="0.2">
      <c r="A272" s="155" t="s">
        <v>2476</v>
      </c>
      <c r="B272" s="155" t="s">
        <v>2484</v>
      </c>
      <c r="C272" s="155" t="s">
        <v>2485</v>
      </c>
      <c r="D272" s="155" t="s">
        <v>2277</v>
      </c>
      <c r="E272" s="155" t="s">
        <v>2508</v>
      </c>
    </row>
    <row r="273" spans="1:5" ht="12" customHeight="1" x14ac:dyDescent="0.2">
      <c r="A273" s="155" t="s">
        <v>2476</v>
      </c>
      <c r="B273" s="155" t="s">
        <v>1941</v>
      </c>
      <c r="C273" s="155" t="s">
        <v>1787</v>
      </c>
      <c r="D273" s="155" t="s">
        <v>2277</v>
      </c>
      <c r="E273" s="155" t="s">
        <v>2504</v>
      </c>
    </row>
    <row r="274" spans="1:5" ht="12" customHeight="1" x14ac:dyDescent="0.2">
      <c r="A274" s="155" t="s">
        <v>2476</v>
      </c>
      <c r="B274" s="155" t="s">
        <v>1941</v>
      </c>
      <c r="C274" s="155" t="s">
        <v>1787</v>
      </c>
      <c r="D274" s="155" t="s">
        <v>2277</v>
      </c>
      <c r="E274" s="155" t="s">
        <v>2477</v>
      </c>
    </row>
    <row r="275" spans="1:5" ht="12" customHeight="1" x14ac:dyDescent="0.2">
      <c r="A275" s="155" t="s">
        <v>2476</v>
      </c>
      <c r="B275" s="155" t="s">
        <v>1941</v>
      </c>
      <c r="C275" s="155" t="s">
        <v>1787</v>
      </c>
      <c r="D275" s="155" t="s">
        <v>2277</v>
      </c>
      <c r="E275" s="155" t="s">
        <v>2505</v>
      </c>
    </row>
    <row r="276" spans="1:5" ht="12" customHeight="1" x14ac:dyDescent="0.2">
      <c r="A276" s="155" t="s">
        <v>2476</v>
      </c>
      <c r="B276" s="155" t="s">
        <v>1941</v>
      </c>
      <c r="C276" s="155" t="s">
        <v>1787</v>
      </c>
      <c r="D276" s="155" t="s">
        <v>2277</v>
      </c>
      <c r="E276" s="155" t="s">
        <v>2508</v>
      </c>
    </row>
    <row r="277" spans="1:5" ht="12" customHeight="1" x14ac:dyDescent="0.2">
      <c r="A277" s="155" t="s">
        <v>2476</v>
      </c>
      <c r="B277" s="155" t="s">
        <v>1941</v>
      </c>
      <c r="C277" s="155" t="s">
        <v>1787</v>
      </c>
      <c r="D277" s="155" t="s">
        <v>2277</v>
      </c>
      <c r="E277" s="155" t="s">
        <v>2510</v>
      </c>
    </row>
    <row r="278" spans="1:5" ht="12" customHeight="1" x14ac:dyDescent="0.2">
      <c r="A278" s="155" t="s">
        <v>2476</v>
      </c>
      <c r="B278" s="155" t="s">
        <v>1941</v>
      </c>
      <c r="C278" s="155" t="s">
        <v>1787</v>
      </c>
      <c r="D278" s="155" t="s">
        <v>2277</v>
      </c>
      <c r="E278" s="155" t="s">
        <v>2506</v>
      </c>
    </row>
    <row r="279" spans="1:5" ht="12" customHeight="1" x14ac:dyDescent="0.2">
      <c r="A279" s="155" t="s">
        <v>2476</v>
      </c>
      <c r="B279" s="155" t="s">
        <v>1942</v>
      </c>
      <c r="C279" s="155" t="s">
        <v>1788</v>
      </c>
      <c r="D279" s="155" t="s">
        <v>2277</v>
      </c>
      <c r="E279" s="155" t="s">
        <v>2504</v>
      </c>
    </row>
    <row r="280" spans="1:5" ht="12" customHeight="1" x14ac:dyDescent="0.2">
      <c r="A280" s="155" t="s">
        <v>2476</v>
      </c>
      <c r="B280" s="155" t="s">
        <v>1942</v>
      </c>
      <c r="C280" s="155" t="s">
        <v>1788</v>
      </c>
      <c r="D280" s="155" t="s">
        <v>2277</v>
      </c>
      <c r="E280" s="155" t="s">
        <v>2477</v>
      </c>
    </row>
    <row r="281" spans="1:5" ht="12" customHeight="1" x14ac:dyDescent="0.2">
      <c r="A281" s="155" t="s">
        <v>2476</v>
      </c>
      <c r="B281" s="155" t="s">
        <v>1942</v>
      </c>
      <c r="C281" s="155" t="s">
        <v>1788</v>
      </c>
      <c r="D281" s="155" t="s">
        <v>2277</v>
      </c>
      <c r="E281" s="155" t="s">
        <v>2505</v>
      </c>
    </row>
    <row r="282" spans="1:5" ht="12" customHeight="1" x14ac:dyDescent="0.2">
      <c r="A282" s="155" t="s">
        <v>2476</v>
      </c>
      <c r="B282" s="155" t="s">
        <v>1942</v>
      </c>
      <c r="C282" s="155" t="s">
        <v>1788</v>
      </c>
      <c r="D282" s="155" t="s">
        <v>2277</v>
      </c>
      <c r="E282" s="155" t="s">
        <v>2508</v>
      </c>
    </row>
    <row r="283" spans="1:5" ht="12" customHeight="1" x14ac:dyDescent="0.2">
      <c r="A283" s="155" t="s">
        <v>2476</v>
      </c>
      <c r="B283" s="155" t="s">
        <v>1942</v>
      </c>
      <c r="C283" s="155" t="s">
        <v>1788</v>
      </c>
      <c r="D283" s="155" t="s">
        <v>2277</v>
      </c>
      <c r="E283" s="155" t="s">
        <v>2510</v>
      </c>
    </row>
    <row r="284" spans="1:5" ht="12" customHeight="1" x14ac:dyDescent="0.2">
      <c r="A284" s="155" t="s">
        <v>2476</v>
      </c>
      <c r="B284" s="155" t="s">
        <v>1942</v>
      </c>
      <c r="C284" s="155" t="s">
        <v>1788</v>
      </c>
      <c r="D284" s="155" t="s">
        <v>2277</v>
      </c>
      <c r="E284" s="155" t="s">
        <v>2506</v>
      </c>
    </row>
    <row r="285" spans="1:5" ht="12" customHeight="1" x14ac:dyDescent="0.2">
      <c r="A285" s="155" t="s">
        <v>2476</v>
      </c>
      <c r="B285" s="155" t="s">
        <v>3010</v>
      </c>
      <c r="C285" s="155" t="s">
        <v>2459</v>
      </c>
      <c r="D285" s="155" t="s">
        <v>2277</v>
      </c>
      <c r="E285" s="155" t="s">
        <v>2504</v>
      </c>
    </row>
    <row r="286" spans="1:5" ht="12" customHeight="1" x14ac:dyDescent="0.2">
      <c r="A286" s="155" t="s">
        <v>2476</v>
      </c>
      <c r="B286" s="155" t="s">
        <v>3010</v>
      </c>
      <c r="C286" s="155" t="s">
        <v>2459</v>
      </c>
      <c r="D286" s="155" t="s">
        <v>2277</v>
      </c>
      <c r="E286" s="155" t="s">
        <v>2510</v>
      </c>
    </row>
    <row r="287" spans="1:5" ht="12" customHeight="1" x14ac:dyDescent="0.2">
      <c r="A287" s="155" t="s">
        <v>2476</v>
      </c>
      <c r="B287" s="155" t="s">
        <v>2947</v>
      </c>
      <c r="C287" s="155" t="s">
        <v>296</v>
      </c>
      <c r="D287" s="155" t="s">
        <v>2277</v>
      </c>
      <c r="E287" s="155" t="s">
        <v>2504</v>
      </c>
    </row>
    <row r="288" spans="1:5" ht="12" customHeight="1" x14ac:dyDescent="0.2">
      <c r="A288" s="155" t="s">
        <v>2476</v>
      </c>
      <c r="B288" s="155" t="s">
        <v>2947</v>
      </c>
      <c r="C288" s="155" t="s">
        <v>296</v>
      </c>
      <c r="D288" s="155" t="s">
        <v>2277</v>
      </c>
      <c r="E288" s="155" t="s">
        <v>2477</v>
      </c>
    </row>
    <row r="289" spans="1:5" ht="12" customHeight="1" x14ac:dyDescent="0.2">
      <c r="A289" s="155" t="s">
        <v>2476</v>
      </c>
      <c r="B289" s="155" t="s">
        <v>2947</v>
      </c>
      <c r="C289" s="155" t="s">
        <v>296</v>
      </c>
      <c r="D289" s="155" t="s">
        <v>2277</v>
      </c>
      <c r="E289" s="155" t="s">
        <v>2510</v>
      </c>
    </row>
    <row r="290" spans="1:5" ht="12" customHeight="1" x14ac:dyDescent="0.2">
      <c r="A290" s="155" t="s">
        <v>2476</v>
      </c>
      <c r="B290" s="155" t="s">
        <v>2947</v>
      </c>
      <c r="C290" s="155" t="s">
        <v>296</v>
      </c>
      <c r="D290" s="155" t="s">
        <v>2277</v>
      </c>
      <c r="E290" s="155" t="s">
        <v>2507</v>
      </c>
    </row>
    <row r="291" spans="1:5" ht="12" customHeight="1" x14ac:dyDescent="0.2">
      <c r="A291" s="155" t="s">
        <v>2476</v>
      </c>
      <c r="B291" s="155" t="s">
        <v>2772</v>
      </c>
      <c r="C291" s="155" t="s">
        <v>2777</v>
      </c>
      <c r="D291" s="155" t="s">
        <v>2277</v>
      </c>
      <c r="E291" s="155" t="s">
        <v>2510</v>
      </c>
    </row>
    <row r="292" spans="1:5" ht="12" customHeight="1" x14ac:dyDescent="0.2">
      <c r="A292" s="155" t="s">
        <v>2476</v>
      </c>
      <c r="B292" s="155" t="s">
        <v>2473</v>
      </c>
      <c r="C292" s="155" t="s">
        <v>2776</v>
      </c>
      <c r="D292" s="155" t="s">
        <v>2277</v>
      </c>
      <c r="E292" s="155" t="s">
        <v>2504</v>
      </c>
    </row>
    <row r="293" spans="1:5" ht="12" customHeight="1" x14ac:dyDescent="0.2">
      <c r="A293" s="155" t="s">
        <v>2476</v>
      </c>
      <c r="B293" s="155" t="s">
        <v>2473</v>
      </c>
      <c r="C293" s="155" t="s">
        <v>2776</v>
      </c>
      <c r="D293" s="155" t="s">
        <v>2277</v>
      </c>
      <c r="E293" s="155" t="s">
        <v>2508</v>
      </c>
    </row>
    <row r="294" spans="1:5" ht="12" customHeight="1" x14ac:dyDescent="0.2">
      <c r="A294" s="155" t="s">
        <v>2476</v>
      </c>
      <c r="B294" s="155" t="s">
        <v>2498</v>
      </c>
      <c r="C294" s="155" t="s">
        <v>2499</v>
      </c>
      <c r="D294" s="155" t="s">
        <v>2277</v>
      </c>
      <c r="E294" s="155" t="s">
        <v>2510</v>
      </c>
    </row>
    <row r="295" spans="1:5" ht="12" customHeight="1" x14ac:dyDescent="0.2">
      <c r="A295" s="155" t="s">
        <v>2476</v>
      </c>
      <c r="B295" s="155" t="s">
        <v>3152</v>
      </c>
      <c r="C295" s="155" t="s">
        <v>2390</v>
      </c>
      <c r="D295" s="155" t="s">
        <v>2277</v>
      </c>
      <c r="E295" s="155" t="s">
        <v>2504</v>
      </c>
    </row>
    <row r="296" spans="1:5" ht="12" customHeight="1" x14ac:dyDescent="0.2">
      <c r="A296" s="155" t="s">
        <v>2476</v>
      </c>
      <c r="B296" s="155" t="s">
        <v>3034</v>
      </c>
      <c r="C296" s="155" t="s">
        <v>2454</v>
      </c>
      <c r="D296" s="155" t="s">
        <v>2277</v>
      </c>
      <c r="E296" s="155" t="s">
        <v>2504</v>
      </c>
    </row>
    <row r="297" spans="1:5" ht="12" customHeight="1" x14ac:dyDescent="0.2">
      <c r="A297" s="155" t="s">
        <v>2476</v>
      </c>
      <c r="B297" s="155" t="s">
        <v>3117</v>
      </c>
      <c r="C297" s="155" t="s">
        <v>2382</v>
      </c>
      <c r="D297" s="155" t="s">
        <v>2277</v>
      </c>
      <c r="E297" s="155" t="s">
        <v>2504</v>
      </c>
    </row>
    <row r="298" spans="1:5" ht="12" customHeight="1" x14ac:dyDescent="0.2">
      <c r="A298" s="155" t="s">
        <v>2476</v>
      </c>
      <c r="B298" s="155" t="s">
        <v>3022</v>
      </c>
      <c r="C298" s="155" t="s">
        <v>2384</v>
      </c>
      <c r="D298" s="155" t="s">
        <v>2277</v>
      </c>
      <c r="E298" s="155" t="s">
        <v>2504</v>
      </c>
    </row>
    <row r="299" spans="1:5" ht="12" customHeight="1" x14ac:dyDescent="0.2">
      <c r="A299" s="155" t="s">
        <v>2476</v>
      </c>
      <c r="B299" s="155" t="s">
        <v>3022</v>
      </c>
      <c r="C299" s="155" t="s">
        <v>2384</v>
      </c>
      <c r="D299" s="155" t="s">
        <v>2277</v>
      </c>
      <c r="E299" s="155" t="s">
        <v>2508</v>
      </c>
    </row>
    <row r="300" spans="1:5" ht="12" customHeight="1" x14ac:dyDescent="0.2">
      <c r="A300" s="155" t="s">
        <v>2476</v>
      </c>
      <c r="B300" s="155" t="s">
        <v>3129</v>
      </c>
      <c r="C300" s="155" t="s">
        <v>2394</v>
      </c>
      <c r="D300" s="155" t="s">
        <v>2277</v>
      </c>
      <c r="E300" s="155" t="s">
        <v>2504</v>
      </c>
    </row>
    <row r="301" spans="1:5" ht="12" customHeight="1" x14ac:dyDescent="0.2">
      <c r="A301" s="155" t="s">
        <v>2476</v>
      </c>
      <c r="B301" s="155" t="s">
        <v>3129</v>
      </c>
      <c r="C301" s="155" t="s">
        <v>2394</v>
      </c>
      <c r="D301" s="155" t="s">
        <v>2277</v>
      </c>
      <c r="E301" s="155" t="s">
        <v>2508</v>
      </c>
    </row>
    <row r="302" spans="1:5" ht="12" customHeight="1" x14ac:dyDescent="0.2">
      <c r="A302" s="155" t="s">
        <v>2476</v>
      </c>
      <c r="B302" s="155" t="s">
        <v>3166</v>
      </c>
      <c r="C302" s="155" t="s">
        <v>2380</v>
      </c>
      <c r="D302" s="155" t="s">
        <v>2277</v>
      </c>
      <c r="E302" s="155" t="s">
        <v>2504</v>
      </c>
    </row>
    <row r="303" spans="1:5" ht="12" customHeight="1" x14ac:dyDescent="0.2">
      <c r="A303" s="155" t="s">
        <v>2476</v>
      </c>
      <c r="B303" s="155" t="s">
        <v>3166</v>
      </c>
      <c r="C303" s="155" t="s">
        <v>2380</v>
      </c>
      <c r="D303" s="155" t="s">
        <v>2277</v>
      </c>
      <c r="E303" s="155" t="s">
        <v>2508</v>
      </c>
    </row>
    <row r="304" spans="1:5" ht="12" customHeight="1" x14ac:dyDescent="0.2">
      <c r="A304" s="155" t="s">
        <v>2476</v>
      </c>
      <c r="B304" s="155" t="s">
        <v>3155</v>
      </c>
      <c r="C304" s="155" t="s">
        <v>2381</v>
      </c>
      <c r="D304" s="155" t="s">
        <v>2277</v>
      </c>
      <c r="E304" s="155" t="s">
        <v>2504</v>
      </c>
    </row>
    <row r="305" spans="1:5" ht="12" customHeight="1" x14ac:dyDescent="0.2">
      <c r="A305" s="155" t="s">
        <v>2476</v>
      </c>
      <c r="B305" s="155" t="s">
        <v>2689</v>
      </c>
      <c r="C305" s="155" t="s">
        <v>2690</v>
      </c>
      <c r="D305" s="155" t="s">
        <v>2277</v>
      </c>
      <c r="E305" s="155" t="s">
        <v>2504</v>
      </c>
    </row>
    <row r="306" spans="1:5" ht="12" customHeight="1" x14ac:dyDescent="0.2">
      <c r="A306" s="155" t="s">
        <v>2476</v>
      </c>
      <c r="B306" s="155" t="s">
        <v>2689</v>
      </c>
      <c r="C306" s="155" t="s">
        <v>2690</v>
      </c>
      <c r="D306" s="155" t="s">
        <v>2277</v>
      </c>
      <c r="E306" s="155" t="s">
        <v>2510</v>
      </c>
    </row>
    <row r="307" spans="1:5" ht="12" customHeight="1" x14ac:dyDescent="0.2">
      <c r="A307" s="155" t="s">
        <v>2476</v>
      </c>
      <c r="B307" s="155" t="s">
        <v>3143</v>
      </c>
      <c r="C307" s="155" t="s">
        <v>2393</v>
      </c>
      <c r="D307" s="155" t="s">
        <v>2277</v>
      </c>
      <c r="E307" s="155" t="s">
        <v>2504</v>
      </c>
    </row>
    <row r="308" spans="1:5" ht="12" customHeight="1" x14ac:dyDescent="0.2">
      <c r="A308" s="155" t="s">
        <v>2476</v>
      </c>
      <c r="B308" s="155" t="s">
        <v>3172</v>
      </c>
      <c r="C308" s="155" t="s">
        <v>2392</v>
      </c>
      <c r="D308" s="155" t="s">
        <v>2277</v>
      </c>
      <c r="E308" s="155" t="s">
        <v>2504</v>
      </c>
    </row>
    <row r="309" spans="1:5" ht="12" customHeight="1" x14ac:dyDescent="0.2">
      <c r="A309" s="155" t="s">
        <v>2476</v>
      </c>
      <c r="B309" s="155" t="s">
        <v>3189</v>
      </c>
      <c r="C309" s="155" t="s">
        <v>2397</v>
      </c>
      <c r="D309" s="155" t="s">
        <v>2277</v>
      </c>
      <c r="E309" s="155" t="s">
        <v>2504</v>
      </c>
    </row>
    <row r="310" spans="1:5" ht="12" customHeight="1" x14ac:dyDescent="0.2">
      <c r="A310" s="155" t="s">
        <v>2476</v>
      </c>
      <c r="B310" s="155" t="s">
        <v>3177</v>
      </c>
      <c r="C310" s="155" t="s">
        <v>2383</v>
      </c>
      <c r="D310" s="155" t="s">
        <v>2277</v>
      </c>
      <c r="E310" s="155" t="s">
        <v>2504</v>
      </c>
    </row>
    <row r="311" spans="1:5" ht="12" customHeight="1" x14ac:dyDescent="0.2">
      <c r="A311" s="155" t="s">
        <v>2476</v>
      </c>
      <c r="B311" s="155" t="s">
        <v>3177</v>
      </c>
      <c r="C311" s="155" t="s">
        <v>2383</v>
      </c>
      <c r="D311" s="155" t="s">
        <v>2277</v>
      </c>
      <c r="E311" s="155" t="s">
        <v>2508</v>
      </c>
    </row>
    <row r="312" spans="1:5" ht="12" customHeight="1" x14ac:dyDescent="0.2">
      <c r="A312" s="155" t="s">
        <v>2476</v>
      </c>
      <c r="B312" s="155" t="s">
        <v>3193</v>
      </c>
      <c r="C312" s="155" t="s">
        <v>2385</v>
      </c>
      <c r="D312" s="155" t="s">
        <v>2277</v>
      </c>
      <c r="E312" s="155" t="s">
        <v>2504</v>
      </c>
    </row>
    <row r="313" spans="1:5" ht="12" customHeight="1" x14ac:dyDescent="0.2">
      <c r="A313" s="155" t="s">
        <v>2476</v>
      </c>
      <c r="B313" s="155" t="s">
        <v>1991</v>
      </c>
      <c r="C313" s="155" t="s">
        <v>1946</v>
      </c>
      <c r="D313" s="155" t="s">
        <v>2277</v>
      </c>
      <c r="E313" s="155" t="s">
        <v>2505</v>
      </c>
    </row>
    <row r="314" spans="1:5" ht="12" customHeight="1" x14ac:dyDescent="0.2">
      <c r="A314" s="155" t="s">
        <v>2476</v>
      </c>
      <c r="B314" s="155" t="s">
        <v>1943</v>
      </c>
      <c r="C314" s="155" t="s">
        <v>1227</v>
      </c>
      <c r="D314" s="155" t="s">
        <v>2277</v>
      </c>
      <c r="E314" s="155" t="s">
        <v>2504</v>
      </c>
    </row>
    <row r="315" spans="1:5" ht="12" customHeight="1" x14ac:dyDescent="0.2">
      <c r="A315" s="155" t="s">
        <v>2476</v>
      </c>
      <c r="B315" s="155" t="s">
        <v>3181</v>
      </c>
      <c r="C315" s="155" t="s">
        <v>2474</v>
      </c>
      <c r="D315" s="155" t="s">
        <v>2277</v>
      </c>
      <c r="E315" s="155" t="s">
        <v>2504</v>
      </c>
    </row>
    <row r="316" spans="1:5" ht="12" customHeight="1" x14ac:dyDescent="0.2">
      <c r="A316" s="155" t="s">
        <v>2476</v>
      </c>
      <c r="B316" s="155" t="s">
        <v>3181</v>
      </c>
      <c r="C316" s="155" t="s">
        <v>2474</v>
      </c>
      <c r="D316" s="155" t="s">
        <v>2277</v>
      </c>
      <c r="E316" s="155" t="s">
        <v>2510</v>
      </c>
    </row>
    <row r="317" spans="1:5" ht="12" customHeight="1" x14ac:dyDescent="0.2">
      <c r="A317" s="155" t="s">
        <v>2476</v>
      </c>
      <c r="B317" s="155" t="s">
        <v>2913</v>
      </c>
      <c r="C317" s="155" t="s">
        <v>2023</v>
      </c>
      <c r="D317" s="155" t="s">
        <v>2277</v>
      </c>
      <c r="E317" s="155" t="s">
        <v>2505</v>
      </c>
    </row>
    <row r="318" spans="1:5" ht="12" customHeight="1" x14ac:dyDescent="0.2">
      <c r="A318" s="155" t="s">
        <v>2476</v>
      </c>
      <c r="B318" s="155" t="s">
        <v>2913</v>
      </c>
      <c r="C318" s="155" t="s">
        <v>2023</v>
      </c>
      <c r="D318" s="155" t="s">
        <v>2277</v>
      </c>
      <c r="E318" s="155" t="s">
        <v>2507</v>
      </c>
    </row>
    <row r="319" spans="1:5" ht="12" customHeight="1" x14ac:dyDescent="0.2">
      <c r="A319" s="155" t="s">
        <v>2476</v>
      </c>
      <c r="B319" s="155" t="s">
        <v>1944</v>
      </c>
      <c r="C319" s="155" t="s">
        <v>1228</v>
      </c>
      <c r="D319" s="155" t="s">
        <v>2277</v>
      </c>
      <c r="E319" s="155" t="s">
        <v>2504</v>
      </c>
    </row>
    <row r="320" spans="1:5" ht="12" customHeight="1" x14ac:dyDescent="0.2">
      <c r="A320" s="155" t="s">
        <v>2476</v>
      </c>
      <c r="B320" s="155" t="s">
        <v>3187</v>
      </c>
      <c r="C320" s="155" t="s">
        <v>2391</v>
      </c>
      <c r="D320" s="155" t="s">
        <v>2277</v>
      </c>
      <c r="E320" s="155" t="s">
        <v>2504</v>
      </c>
    </row>
    <row r="321" spans="1:5" ht="12" customHeight="1" x14ac:dyDescent="0.2">
      <c r="A321" s="155" t="s">
        <v>2476</v>
      </c>
      <c r="B321" s="155" t="s">
        <v>3187</v>
      </c>
      <c r="C321" s="155" t="s">
        <v>2391</v>
      </c>
      <c r="D321" s="155" t="s">
        <v>2277</v>
      </c>
      <c r="E321" s="155" t="s">
        <v>2508</v>
      </c>
    </row>
    <row r="322" spans="1:5" ht="12" customHeight="1" x14ac:dyDescent="0.2">
      <c r="A322" s="155" t="s">
        <v>2476</v>
      </c>
      <c r="B322" s="155" t="s">
        <v>3187</v>
      </c>
      <c r="C322" s="155" t="s">
        <v>2391</v>
      </c>
      <c r="D322" s="155" t="s">
        <v>2277</v>
      </c>
      <c r="E322" s="155" t="s">
        <v>2510</v>
      </c>
    </row>
    <row r="323" spans="1:5" ht="12" customHeight="1" x14ac:dyDescent="0.2">
      <c r="A323" s="155" t="s">
        <v>2476</v>
      </c>
      <c r="B323" s="155" t="s">
        <v>1903</v>
      </c>
      <c r="C323" s="155" t="s">
        <v>1896</v>
      </c>
      <c r="D323" s="155" t="s">
        <v>1245</v>
      </c>
      <c r="E323" s="155" t="s">
        <v>2477</v>
      </c>
    </row>
    <row r="324" spans="1:5" ht="12" customHeight="1" x14ac:dyDescent="0.2">
      <c r="A324" s="155" t="s">
        <v>2476</v>
      </c>
      <c r="B324" s="155" t="s">
        <v>1903</v>
      </c>
      <c r="C324" s="155" t="s">
        <v>1896</v>
      </c>
      <c r="D324" s="155" t="s">
        <v>1245</v>
      </c>
      <c r="E324" s="155" t="s">
        <v>2505</v>
      </c>
    </row>
    <row r="325" spans="1:5" ht="12" customHeight="1" x14ac:dyDescent="0.2">
      <c r="A325" s="155" t="s">
        <v>2476</v>
      </c>
      <c r="B325" s="155" t="s">
        <v>1905</v>
      </c>
      <c r="C325" s="155" t="s">
        <v>1898</v>
      </c>
      <c r="D325" s="155" t="s">
        <v>1245</v>
      </c>
      <c r="E325" s="155" t="s">
        <v>2477</v>
      </c>
    </row>
    <row r="326" spans="1:5" ht="12" customHeight="1" x14ac:dyDescent="0.2">
      <c r="A326" s="155" t="s">
        <v>2476</v>
      </c>
      <c r="B326" s="155" t="s">
        <v>1906</v>
      </c>
      <c r="C326" s="155" t="s">
        <v>1899</v>
      </c>
      <c r="D326" s="155" t="s">
        <v>1245</v>
      </c>
      <c r="E326" s="155" t="s">
        <v>2477</v>
      </c>
    </row>
    <row r="327" spans="1:5" ht="12" customHeight="1" x14ac:dyDescent="0.2">
      <c r="A327" s="155" t="s">
        <v>2476</v>
      </c>
      <c r="B327" s="155" t="s">
        <v>1906</v>
      </c>
      <c r="C327" s="155" t="s">
        <v>1899</v>
      </c>
      <c r="D327" s="155" t="s">
        <v>1245</v>
      </c>
      <c r="E327" s="155" t="s">
        <v>2505</v>
      </c>
    </row>
    <row r="328" spans="1:5" ht="12" customHeight="1" x14ac:dyDescent="0.2">
      <c r="A328" s="155" t="s">
        <v>2476</v>
      </c>
      <c r="B328" s="155" t="s">
        <v>1904</v>
      </c>
      <c r="C328" s="155" t="s">
        <v>1897</v>
      </c>
      <c r="D328" s="155" t="s">
        <v>1245</v>
      </c>
      <c r="E328" s="155" t="s">
        <v>2477</v>
      </c>
    </row>
    <row r="329" spans="1:5" ht="12" customHeight="1" x14ac:dyDescent="0.2">
      <c r="A329" s="155" t="s">
        <v>2476</v>
      </c>
      <c r="B329" s="155" t="s">
        <v>2428</v>
      </c>
      <c r="C329" s="155" t="s">
        <v>2429</v>
      </c>
      <c r="D329" s="155" t="s">
        <v>1245</v>
      </c>
      <c r="E329" s="155" t="s">
        <v>2477</v>
      </c>
    </row>
    <row r="330" spans="1:5" ht="12" customHeight="1" x14ac:dyDescent="0.2">
      <c r="A330" s="155" t="s">
        <v>2476</v>
      </c>
      <c r="B330" s="155" t="s">
        <v>2430</v>
      </c>
      <c r="C330" s="155" t="s">
        <v>2431</v>
      </c>
      <c r="D330" s="155" t="s">
        <v>1245</v>
      </c>
      <c r="E330" s="155" t="s">
        <v>2477</v>
      </c>
    </row>
    <row r="331" spans="1:5" ht="12" customHeight="1" x14ac:dyDescent="0.2">
      <c r="A331" s="155" t="s">
        <v>2476</v>
      </c>
      <c r="B331" s="155" t="s">
        <v>1244</v>
      </c>
      <c r="C331" s="155" t="s">
        <v>425</v>
      </c>
      <c r="D331" s="155" t="s">
        <v>1245</v>
      </c>
      <c r="E331" s="155" t="s">
        <v>2477</v>
      </c>
    </row>
    <row r="332" spans="1:5" ht="12" customHeight="1" x14ac:dyDescent="0.2">
      <c r="A332" s="155" t="s">
        <v>2476</v>
      </c>
      <c r="B332" s="155" t="s">
        <v>1246</v>
      </c>
      <c r="C332" s="155" t="s">
        <v>641</v>
      </c>
      <c r="D332" s="155" t="s">
        <v>1245</v>
      </c>
      <c r="E332" s="155" t="s">
        <v>2477</v>
      </c>
    </row>
    <row r="333" spans="1:5" ht="12" customHeight="1" x14ac:dyDescent="0.2">
      <c r="A333" s="155" t="s">
        <v>2476</v>
      </c>
      <c r="B333" s="155" t="s">
        <v>1246</v>
      </c>
      <c r="C333" s="155" t="s">
        <v>641</v>
      </c>
      <c r="D333" s="155" t="s">
        <v>1245</v>
      </c>
      <c r="E333" s="155" t="s">
        <v>2505</v>
      </c>
    </row>
    <row r="334" spans="1:5" ht="12" customHeight="1" x14ac:dyDescent="0.2">
      <c r="A334" s="155" t="s">
        <v>2476</v>
      </c>
      <c r="B334" s="155" t="s">
        <v>1851</v>
      </c>
      <c r="C334" s="155" t="s">
        <v>1843</v>
      </c>
      <c r="D334" s="155" t="s">
        <v>1245</v>
      </c>
      <c r="E334" s="155" t="s">
        <v>2477</v>
      </c>
    </row>
    <row r="335" spans="1:5" ht="12" customHeight="1" x14ac:dyDescent="0.2">
      <c r="A335" s="155" t="s">
        <v>2476</v>
      </c>
      <c r="B335" s="155" t="s">
        <v>1850</v>
      </c>
      <c r="C335" s="155" t="s">
        <v>1842</v>
      </c>
      <c r="D335" s="155" t="s">
        <v>1245</v>
      </c>
      <c r="E335" s="155" t="s">
        <v>2477</v>
      </c>
    </row>
    <row r="336" spans="1:5" ht="12" customHeight="1" x14ac:dyDescent="0.2">
      <c r="A336" s="155" t="s">
        <v>2476</v>
      </c>
      <c r="B336" s="155" t="s">
        <v>1853</v>
      </c>
      <c r="C336" s="155" t="s">
        <v>1844</v>
      </c>
      <c r="D336" s="155" t="s">
        <v>1245</v>
      </c>
      <c r="E336" s="155" t="s">
        <v>2477</v>
      </c>
    </row>
    <row r="337" spans="1:5" ht="12" customHeight="1" x14ac:dyDescent="0.2">
      <c r="A337" s="155" t="s">
        <v>2476</v>
      </c>
      <c r="B337" s="155" t="s">
        <v>1852</v>
      </c>
      <c r="C337" s="155" t="s">
        <v>1855</v>
      </c>
      <c r="D337" s="155" t="s">
        <v>1245</v>
      </c>
      <c r="E337" s="155" t="s">
        <v>2477</v>
      </c>
    </row>
    <row r="338" spans="1:5" ht="12" customHeight="1" x14ac:dyDescent="0.2">
      <c r="A338" s="155" t="s">
        <v>2476</v>
      </c>
      <c r="B338" s="155" t="s">
        <v>1247</v>
      </c>
      <c r="C338" s="155" t="s">
        <v>225</v>
      </c>
      <c r="D338" s="155" t="s">
        <v>1245</v>
      </c>
      <c r="E338" s="155" t="s">
        <v>2477</v>
      </c>
    </row>
    <row r="339" spans="1:5" ht="12" customHeight="1" x14ac:dyDescent="0.2">
      <c r="A339" s="155" t="s">
        <v>2476</v>
      </c>
      <c r="B339" s="155" t="s">
        <v>1248</v>
      </c>
      <c r="C339" s="155" t="s">
        <v>226</v>
      </c>
      <c r="D339" s="155" t="s">
        <v>1245</v>
      </c>
      <c r="E339" s="155" t="s">
        <v>2477</v>
      </c>
    </row>
    <row r="340" spans="1:5" ht="12" customHeight="1" x14ac:dyDescent="0.2">
      <c r="A340" s="155" t="s">
        <v>2476</v>
      </c>
      <c r="B340" s="155" t="s">
        <v>1249</v>
      </c>
      <c r="C340" s="155" t="s">
        <v>220</v>
      </c>
      <c r="D340" s="155" t="s">
        <v>1245</v>
      </c>
      <c r="E340" s="155" t="s">
        <v>2477</v>
      </c>
    </row>
    <row r="341" spans="1:5" ht="12" customHeight="1" x14ac:dyDescent="0.2">
      <c r="A341" s="155" t="s">
        <v>2476</v>
      </c>
      <c r="B341" s="155" t="s">
        <v>1250</v>
      </c>
      <c r="C341" s="155" t="s">
        <v>217</v>
      </c>
      <c r="D341" s="155" t="s">
        <v>1245</v>
      </c>
      <c r="E341" s="155" t="s">
        <v>2477</v>
      </c>
    </row>
    <row r="342" spans="1:5" ht="12" customHeight="1" x14ac:dyDescent="0.2">
      <c r="A342" s="155" t="s">
        <v>2476</v>
      </c>
      <c r="B342" s="155" t="s">
        <v>1251</v>
      </c>
      <c r="C342" s="155" t="s">
        <v>16</v>
      </c>
      <c r="D342" s="155" t="s">
        <v>1245</v>
      </c>
      <c r="E342" s="155" t="s">
        <v>2477</v>
      </c>
    </row>
    <row r="343" spans="1:5" ht="12" customHeight="1" x14ac:dyDescent="0.2">
      <c r="A343" s="155" t="s">
        <v>2476</v>
      </c>
      <c r="B343" s="155" t="s">
        <v>2830</v>
      </c>
      <c r="C343" s="155" t="s">
        <v>1845</v>
      </c>
      <c r="D343" s="155" t="s">
        <v>1245</v>
      </c>
      <c r="E343" s="155" t="s">
        <v>2477</v>
      </c>
    </row>
    <row r="344" spans="1:5" ht="12" customHeight="1" x14ac:dyDescent="0.2">
      <c r="A344" s="155" t="s">
        <v>2476</v>
      </c>
      <c r="B344" s="155" t="s">
        <v>1252</v>
      </c>
      <c r="C344" s="155" t="s">
        <v>381</v>
      </c>
      <c r="D344" s="155" t="s">
        <v>1245</v>
      </c>
      <c r="E344" s="155" t="s">
        <v>2477</v>
      </c>
    </row>
    <row r="345" spans="1:5" ht="12" customHeight="1" x14ac:dyDescent="0.2">
      <c r="A345" s="155" t="s">
        <v>2476</v>
      </c>
      <c r="B345" s="155" t="s">
        <v>1253</v>
      </c>
      <c r="C345" s="155" t="s">
        <v>382</v>
      </c>
      <c r="D345" s="155" t="s">
        <v>1245</v>
      </c>
      <c r="E345" s="155" t="s">
        <v>2477</v>
      </c>
    </row>
    <row r="346" spans="1:5" ht="12" customHeight="1" x14ac:dyDescent="0.2">
      <c r="A346" s="155" t="s">
        <v>2476</v>
      </c>
      <c r="B346" s="155" t="s">
        <v>2821</v>
      </c>
      <c r="C346" s="155" t="s">
        <v>344</v>
      </c>
      <c r="D346" s="155" t="s">
        <v>1245</v>
      </c>
      <c r="E346" s="155" t="s">
        <v>2477</v>
      </c>
    </row>
    <row r="347" spans="1:5" ht="12" customHeight="1" x14ac:dyDescent="0.2">
      <c r="A347" s="155" t="s">
        <v>2476</v>
      </c>
      <c r="B347" s="155" t="s">
        <v>2821</v>
      </c>
      <c r="C347" s="155" t="s">
        <v>344</v>
      </c>
      <c r="D347" s="155" t="s">
        <v>1245</v>
      </c>
      <c r="E347" s="155" t="s">
        <v>2505</v>
      </c>
    </row>
    <row r="348" spans="1:5" ht="12" customHeight="1" x14ac:dyDescent="0.2">
      <c r="A348" s="155" t="s">
        <v>2476</v>
      </c>
      <c r="B348" s="155" t="s">
        <v>2960</v>
      </c>
      <c r="C348" s="155" t="s">
        <v>618</v>
      </c>
      <c r="D348" s="155" t="s">
        <v>1245</v>
      </c>
      <c r="E348" s="155" t="s">
        <v>2477</v>
      </c>
    </row>
    <row r="349" spans="1:5" ht="12" customHeight="1" x14ac:dyDescent="0.2">
      <c r="A349" s="155" t="s">
        <v>2476</v>
      </c>
      <c r="B349" s="155" t="s">
        <v>1254</v>
      </c>
      <c r="C349" s="155" t="s">
        <v>378</v>
      </c>
      <c r="D349" s="155" t="s">
        <v>1245</v>
      </c>
      <c r="E349" s="155" t="s">
        <v>2477</v>
      </c>
    </row>
    <row r="350" spans="1:5" ht="12" customHeight="1" x14ac:dyDescent="0.2">
      <c r="A350" s="155" t="s">
        <v>2476</v>
      </c>
      <c r="B350" s="155" t="s">
        <v>3028</v>
      </c>
      <c r="C350" s="155" t="s">
        <v>421</v>
      </c>
      <c r="D350" s="155" t="s">
        <v>1245</v>
      </c>
      <c r="E350" s="155" t="s">
        <v>2477</v>
      </c>
    </row>
    <row r="351" spans="1:5" ht="12" customHeight="1" x14ac:dyDescent="0.2">
      <c r="A351" s="155" t="s">
        <v>2476</v>
      </c>
      <c r="B351" s="155" t="s">
        <v>1255</v>
      </c>
      <c r="C351" s="155" t="s">
        <v>424</v>
      </c>
      <c r="D351" s="155" t="s">
        <v>1245</v>
      </c>
      <c r="E351" s="155" t="s">
        <v>2477</v>
      </c>
    </row>
    <row r="352" spans="1:5" ht="12" customHeight="1" x14ac:dyDescent="0.2">
      <c r="A352" s="155" t="s">
        <v>2476</v>
      </c>
      <c r="B352" s="155" t="s">
        <v>1255</v>
      </c>
      <c r="C352" s="155" t="s">
        <v>424</v>
      </c>
      <c r="D352" s="155" t="s">
        <v>1245</v>
      </c>
      <c r="E352" s="155" t="s">
        <v>2505</v>
      </c>
    </row>
    <row r="353" spans="1:5" ht="12" customHeight="1" x14ac:dyDescent="0.2">
      <c r="A353" s="155" t="s">
        <v>2476</v>
      </c>
      <c r="B353" s="155" t="s">
        <v>1256</v>
      </c>
      <c r="C353" s="155" t="s">
        <v>423</v>
      </c>
      <c r="D353" s="155" t="s">
        <v>1245</v>
      </c>
      <c r="E353" s="155" t="s">
        <v>2477</v>
      </c>
    </row>
    <row r="354" spans="1:5" ht="12" customHeight="1" x14ac:dyDescent="0.2">
      <c r="A354" s="155" t="s">
        <v>2476</v>
      </c>
      <c r="B354" s="155" t="s">
        <v>1256</v>
      </c>
      <c r="C354" s="155" t="s">
        <v>423</v>
      </c>
      <c r="D354" s="155" t="s">
        <v>1245</v>
      </c>
      <c r="E354" s="155" t="s">
        <v>2505</v>
      </c>
    </row>
    <row r="355" spans="1:5" ht="12" customHeight="1" x14ac:dyDescent="0.2">
      <c r="A355" s="155" t="s">
        <v>2476</v>
      </c>
      <c r="B355" s="155" t="s">
        <v>2817</v>
      </c>
      <c r="C355" s="155" t="s">
        <v>345</v>
      </c>
      <c r="D355" s="155" t="s">
        <v>1245</v>
      </c>
      <c r="E355" s="155" t="s">
        <v>2477</v>
      </c>
    </row>
    <row r="356" spans="1:5" ht="12" customHeight="1" x14ac:dyDescent="0.2">
      <c r="A356" s="155" t="s">
        <v>2476</v>
      </c>
      <c r="B356" s="155" t="s">
        <v>2817</v>
      </c>
      <c r="C356" s="155" t="s">
        <v>345</v>
      </c>
      <c r="D356" s="155" t="s">
        <v>1245</v>
      </c>
      <c r="E356" s="155" t="s">
        <v>2505</v>
      </c>
    </row>
    <row r="357" spans="1:5" ht="12" customHeight="1" x14ac:dyDescent="0.2">
      <c r="A357" s="155" t="s">
        <v>2476</v>
      </c>
      <c r="B357" s="155" t="s">
        <v>2980</v>
      </c>
      <c r="C357" s="155" t="s">
        <v>346</v>
      </c>
      <c r="D357" s="155" t="s">
        <v>1245</v>
      </c>
      <c r="E357" s="155" t="s">
        <v>2477</v>
      </c>
    </row>
    <row r="358" spans="1:5" ht="12" customHeight="1" x14ac:dyDescent="0.2">
      <c r="A358" s="155" t="s">
        <v>2476</v>
      </c>
      <c r="B358" s="155" t="s">
        <v>1257</v>
      </c>
      <c r="C358" s="155" t="s">
        <v>765</v>
      </c>
      <c r="D358" s="155" t="s">
        <v>1245</v>
      </c>
      <c r="E358" s="155" t="s">
        <v>2477</v>
      </c>
    </row>
    <row r="359" spans="1:5" ht="12" customHeight="1" x14ac:dyDescent="0.2">
      <c r="A359" s="155" t="s">
        <v>2476</v>
      </c>
      <c r="B359" s="155" t="s">
        <v>1258</v>
      </c>
      <c r="C359" s="155" t="s">
        <v>477</v>
      </c>
      <c r="D359" s="155" t="s">
        <v>1245</v>
      </c>
      <c r="E359" s="155" t="s">
        <v>2477</v>
      </c>
    </row>
    <row r="360" spans="1:5" ht="12" customHeight="1" x14ac:dyDescent="0.2">
      <c r="A360" s="155" t="s">
        <v>2476</v>
      </c>
      <c r="B360" s="155" t="s">
        <v>1258</v>
      </c>
      <c r="C360" s="155" t="s">
        <v>477</v>
      </c>
      <c r="D360" s="155" t="s">
        <v>1245</v>
      </c>
      <c r="E360" s="155" t="s">
        <v>2505</v>
      </c>
    </row>
    <row r="361" spans="1:5" ht="12" customHeight="1" x14ac:dyDescent="0.2">
      <c r="A361" s="155" t="s">
        <v>2476</v>
      </c>
      <c r="B361" s="155" t="s">
        <v>1259</v>
      </c>
      <c r="C361" s="155" t="s">
        <v>479</v>
      </c>
      <c r="D361" s="155" t="s">
        <v>1245</v>
      </c>
      <c r="E361" s="155" t="s">
        <v>2477</v>
      </c>
    </row>
    <row r="362" spans="1:5" ht="12" customHeight="1" x14ac:dyDescent="0.2">
      <c r="A362" s="155" t="s">
        <v>2476</v>
      </c>
      <c r="B362" s="155" t="s">
        <v>1259</v>
      </c>
      <c r="C362" s="155" t="s">
        <v>479</v>
      </c>
      <c r="D362" s="155" t="s">
        <v>1245</v>
      </c>
      <c r="E362" s="155" t="s">
        <v>2505</v>
      </c>
    </row>
    <row r="363" spans="1:5" ht="12" customHeight="1" x14ac:dyDescent="0.2">
      <c r="A363" s="155" t="s">
        <v>2476</v>
      </c>
      <c r="B363" s="155" t="s">
        <v>1260</v>
      </c>
      <c r="C363" s="155" t="s">
        <v>481</v>
      </c>
      <c r="D363" s="155" t="s">
        <v>1245</v>
      </c>
      <c r="E363" s="155" t="s">
        <v>2477</v>
      </c>
    </row>
    <row r="364" spans="1:5" ht="12" customHeight="1" x14ac:dyDescent="0.2">
      <c r="A364" s="155" t="s">
        <v>2476</v>
      </c>
      <c r="B364" s="155" t="s">
        <v>1260</v>
      </c>
      <c r="C364" s="155" t="s">
        <v>481</v>
      </c>
      <c r="D364" s="155" t="s">
        <v>1245</v>
      </c>
      <c r="E364" s="155" t="s">
        <v>2505</v>
      </c>
    </row>
    <row r="365" spans="1:5" ht="12" customHeight="1" x14ac:dyDescent="0.2">
      <c r="A365" s="155" t="s">
        <v>2476</v>
      </c>
      <c r="B365" s="155" t="s">
        <v>1261</v>
      </c>
      <c r="C365" s="155" t="s">
        <v>1225</v>
      </c>
      <c r="D365" s="155" t="s">
        <v>1245</v>
      </c>
      <c r="E365" s="155" t="s">
        <v>2477</v>
      </c>
    </row>
    <row r="366" spans="1:5" ht="12" customHeight="1" x14ac:dyDescent="0.2">
      <c r="A366" s="155" t="s">
        <v>2476</v>
      </c>
      <c r="B366" s="155" t="s">
        <v>1262</v>
      </c>
      <c r="C366" s="155" t="s">
        <v>478</v>
      </c>
      <c r="D366" s="155" t="s">
        <v>1245</v>
      </c>
      <c r="E366" s="155" t="s">
        <v>2477</v>
      </c>
    </row>
    <row r="367" spans="1:5" ht="12" customHeight="1" x14ac:dyDescent="0.2">
      <c r="A367" s="155" t="s">
        <v>2476</v>
      </c>
      <c r="B367" s="155" t="s">
        <v>1263</v>
      </c>
      <c r="C367" s="155" t="s">
        <v>480</v>
      </c>
      <c r="D367" s="155" t="s">
        <v>1245</v>
      </c>
      <c r="E367" s="155" t="s">
        <v>2477</v>
      </c>
    </row>
    <row r="368" spans="1:5" ht="12" customHeight="1" x14ac:dyDescent="0.2">
      <c r="A368" s="155" t="s">
        <v>2476</v>
      </c>
      <c r="B368" s="155" t="s">
        <v>1983</v>
      </c>
      <c r="C368" s="155" t="s">
        <v>680</v>
      </c>
      <c r="D368" s="155" t="s">
        <v>1245</v>
      </c>
      <c r="E368" s="155" t="s">
        <v>2477</v>
      </c>
    </row>
    <row r="369" spans="1:5" ht="12" customHeight="1" x14ac:dyDescent="0.2">
      <c r="A369" s="155" t="s">
        <v>2476</v>
      </c>
      <c r="B369" s="155" t="s">
        <v>1989</v>
      </c>
      <c r="C369" s="155" t="s">
        <v>679</v>
      </c>
      <c r="D369" s="155" t="s">
        <v>1245</v>
      </c>
      <c r="E369" s="155" t="s">
        <v>2477</v>
      </c>
    </row>
    <row r="370" spans="1:5" ht="12" customHeight="1" x14ac:dyDescent="0.2">
      <c r="A370" s="155" t="s">
        <v>2476</v>
      </c>
      <c r="B370" s="155" t="s">
        <v>1977</v>
      </c>
      <c r="C370" s="155" t="s">
        <v>689</v>
      </c>
      <c r="D370" s="155" t="s">
        <v>1245</v>
      </c>
      <c r="E370" s="155" t="s">
        <v>2477</v>
      </c>
    </row>
    <row r="371" spans="1:5" ht="12" customHeight="1" x14ac:dyDescent="0.2">
      <c r="A371" s="155" t="s">
        <v>2476</v>
      </c>
      <c r="B371" s="155" t="s">
        <v>1969</v>
      </c>
      <c r="C371" s="155" t="s">
        <v>476</v>
      </c>
      <c r="D371" s="155" t="s">
        <v>1245</v>
      </c>
      <c r="E371" s="155" t="s">
        <v>2477</v>
      </c>
    </row>
    <row r="372" spans="1:5" ht="12" customHeight="1" x14ac:dyDescent="0.2">
      <c r="A372" s="155" t="s">
        <v>2476</v>
      </c>
      <c r="B372" s="155" t="s">
        <v>1985</v>
      </c>
      <c r="C372" s="155" t="s">
        <v>316</v>
      </c>
      <c r="D372" s="155" t="s">
        <v>1245</v>
      </c>
      <c r="E372" s="155" t="s">
        <v>2477</v>
      </c>
    </row>
    <row r="373" spans="1:5" ht="12" customHeight="1" x14ac:dyDescent="0.2">
      <c r="A373" s="155" t="s">
        <v>2476</v>
      </c>
      <c r="B373" s="155" t="s">
        <v>1961</v>
      </c>
      <c r="C373" s="155" t="s">
        <v>312</v>
      </c>
      <c r="D373" s="155" t="s">
        <v>1245</v>
      </c>
      <c r="E373" s="155" t="s">
        <v>2477</v>
      </c>
    </row>
    <row r="374" spans="1:5" ht="12" customHeight="1" x14ac:dyDescent="0.2">
      <c r="A374" s="155" t="s">
        <v>2476</v>
      </c>
      <c r="B374" s="155" t="s">
        <v>1984</v>
      </c>
      <c r="C374" s="155" t="s">
        <v>317</v>
      </c>
      <c r="D374" s="155" t="s">
        <v>1245</v>
      </c>
      <c r="E374" s="155" t="s">
        <v>2477</v>
      </c>
    </row>
    <row r="375" spans="1:5" ht="12" customHeight="1" x14ac:dyDescent="0.2">
      <c r="A375" s="155" t="s">
        <v>2476</v>
      </c>
      <c r="B375" s="155" t="s">
        <v>1971</v>
      </c>
      <c r="C375" s="155" t="s">
        <v>318</v>
      </c>
      <c r="D375" s="155" t="s">
        <v>1245</v>
      </c>
      <c r="E375" s="155" t="s">
        <v>2477</v>
      </c>
    </row>
    <row r="376" spans="1:5" ht="12" customHeight="1" x14ac:dyDescent="0.2">
      <c r="A376" s="155" t="s">
        <v>2476</v>
      </c>
      <c r="B376" s="155" t="s">
        <v>1963</v>
      </c>
      <c r="C376" s="155" t="s">
        <v>313</v>
      </c>
      <c r="D376" s="155" t="s">
        <v>1245</v>
      </c>
      <c r="E376" s="155" t="s">
        <v>2477</v>
      </c>
    </row>
    <row r="377" spans="1:5" ht="12" customHeight="1" x14ac:dyDescent="0.2">
      <c r="A377" s="155" t="s">
        <v>2476</v>
      </c>
      <c r="B377" s="155" t="s">
        <v>1976</v>
      </c>
      <c r="C377" s="155" t="s">
        <v>183</v>
      </c>
      <c r="D377" s="155" t="s">
        <v>1245</v>
      </c>
      <c r="E377" s="155" t="s">
        <v>2477</v>
      </c>
    </row>
    <row r="378" spans="1:5" ht="12" customHeight="1" x14ac:dyDescent="0.2">
      <c r="A378" s="155" t="s">
        <v>2476</v>
      </c>
      <c r="B378" s="155" t="s">
        <v>1974</v>
      </c>
      <c r="C378" s="155" t="s">
        <v>314</v>
      </c>
      <c r="D378" s="155" t="s">
        <v>1245</v>
      </c>
      <c r="E378" s="155" t="s">
        <v>2477</v>
      </c>
    </row>
    <row r="379" spans="1:5" ht="12" customHeight="1" x14ac:dyDescent="0.2">
      <c r="A379" s="155" t="s">
        <v>2476</v>
      </c>
      <c r="B379" s="155" t="s">
        <v>1973</v>
      </c>
      <c r="C379" s="155" t="s">
        <v>315</v>
      </c>
      <c r="D379" s="155" t="s">
        <v>1245</v>
      </c>
      <c r="E379" s="155" t="s">
        <v>2477</v>
      </c>
    </row>
    <row r="380" spans="1:5" ht="12" customHeight="1" x14ac:dyDescent="0.2">
      <c r="A380" s="155" t="s">
        <v>2476</v>
      </c>
      <c r="B380" s="155" t="s">
        <v>1960</v>
      </c>
      <c r="C380" s="155" t="s">
        <v>311</v>
      </c>
      <c r="D380" s="155" t="s">
        <v>1245</v>
      </c>
      <c r="E380" s="155" t="s">
        <v>2477</v>
      </c>
    </row>
    <row r="381" spans="1:5" ht="12" customHeight="1" x14ac:dyDescent="0.2">
      <c r="A381" s="155" t="s">
        <v>2476</v>
      </c>
      <c r="B381" s="155" t="s">
        <v>1958</v>
      </c>
      <c r="C381" s="155" t="s">
        <v>321</v>
      </c>
      <c r="D381" s="155" t="s">
        <v>1245</v>
      </c>
      <c r="E381" s="155" t="s">
        <v>2477</v>
      </c>
    </row>
    <row r="382" spans="1:5" ht="12" customHeight="1" x14ac:dyDescent="0.2">
      <c r="A382" s="155" t="s">
        <v>2476</v>
      </c>
      <c r="B382" s="155" t="s">
        <v>1970</v>
      </c>
      <c r="C382" s="155" t="s">
        <v>319</v>
      </c>
      <c r="D382" s="155" t="s">
        <v>1245</v>
      </c>
      <c r="E382" s="155" t="s">
        <v>2477</v>
      </c>
    </row>
    <row r="383" spans="1:5" ht="12" customHeight="1" x14ac:dyDescent="0.2">
      <c r="A383" s="155" t="s">
        <v>2476</v>
      </c>
      <c r="B383" s="155" t="s">
        <v>1987</v>
      </c>
      <c r="C383" s="155" t="s">
        <v>181</v>
      </c>
      <c r="D383" s="155" t="s">
        <v>1245</v>
      </c>
      <c r="E383" s="155" t="s">
        <v>2477</v>
      </c>
    </row>
    <row r="384" spans="1:5" ht="12" customHeight="1" x14ac:dyDescent="0.2">
      <c r="A384" s="155" t="s">
        <v>2476</v>
      </c>
      <c r="B384" s="155" t="s">
        <v>1981</v>
      </c>
      <c r="C384" s="155" t="s">
        <v>320</v>
      </c>
      <c r="D384" s="155" t="s">
        <v>1245</v>
      </c>
      <c r="E384" s="155" t="s">
        <v>2477</v>
      </c>
    </row>
    <row r="385" spans="1:5" ht="12" customHeight="1" x14ac:dyDescent="0.2">
      <c r="A385" s="155" t="s">
        <v>2476</v>
      </c>
      <c r="B385" s="155" t="s">
        <v>1979</v>
      </c>
      <c r="C385" s="155" t="s">
        <v>182</v>
      </c>
      <c r="D385" s="155" t="s">
        <v>1245</v>
      </c>
      <c r="E385" s="155" t="s">
        <v>2477</v>
      </c>
    </row>
    <row r="386" spans="1:5" ht="12" customHeight="1" x14ac:dyDescent="0.2">
      <c r="A386" s="155" t="s">
        <v>2476</v>
      </c>
      <c r="B386" s="155" t="s">
        <v>1662</v>
      </c>
      <c r="C386" s="155" t="s">
        <v>1663</v>
      </c>
      <c r="D386" s="155" t="s">
        <v>1245</v>
      </c>
      <c r="E386" s="155" t="s">
        <v>2477</v>
      </c>
    </row>
    <row r="387" spans="1:5" ht="12" customHeight="1" x14ac:dyDescent="0.2">
      <c r="A387" s="155" t="s">
        <v>2476</v>
      </c>
      <c r="B387" s="155" t="s">
        <v>1662</v>
      </c>
      <c r="C387" s="155" t="s">
        <v>1663</v>
      </c>
      <c r="D387" s="155" t="s">
        <v>1245</v>
      </c>
      <c r="E387" s="155" t="s">
        <v>2505</v>
      </c>
    </row>
    <row r="388" spans="1:5" ht="12" customHeight="1" x14ac:dyDescent="0.2">
      <c r="A388" s="155" t="s">
        <v>2476</v>
      </c>
      <c r="B388" s="155" t="s">
        <v>2829</v>
      </c>
      <c r="C388" s="155" t="s">
        <v>1408</v>
      </c>
      <c r="D388" s="155" t="s">
        <v>1245</v>
      </c>
      <c r="E388" s="155" t="s">
        <v>2477</v>
      </c>
    </row>
    <row r="389" spans="1:5" ht="12" customHeight="1" x14ac:dyDescent="0.2">
      <c r="A389" s="155" t="s">
        <v>2476</v>
      </c>
      <c r="B389" s="155" t="s">
        <v>1264</v>
      </c>
      <c r="C389" s="155" t="s">
        <v>408</v>
      </c>
      <c r="D389" s="155" t="s">
        <v>1245</v>
      </c>
      <c r="E389" s="155" t="s">
        <v>2477</v>
      </c>
    </row>
    <row r="390" spans="1:5" ht="12" customHeight="1" x14ac:dyDescent="0.2">
      <c r="A390" s="155" t="s">
        <v>2476</v>
      </c>
      <c r="B390" s="155" t="s">
        <v>1265</v>
      </c>
      <c r="C390" s="155" t="s">
        <v>938</v>
      </c>
      <c r="D390" s="155" t="s">
        <v>1245</v>
      </c>
      <c r="E390" s="155" t="s">
        <v>2477</v>
      </c>
    </row>
    <row r="391" spans="1:5" ht="12" customHeight="1" x14ac:dyDescent="0.2">
      <c r="A391" s="155" t="s">
        <v>2476</v>
      </c>
      <c r="B391" s="155" t="s">
        <v>1266</v>
      </c>
      <c r="C391" s="155" t="s">
        <v>766</v>
      </c>
      <c r="D391" s="155" t="s">
        <v>1245</v>
      </c>
      <c r="E391" s="155" t="s">
        <v>2477</v>
      </c>
    </row>
    <row r="392" spans="1:5" ht="12" customHeight="1" x14ac:dyDescent="0.2">
      <c r="A392" s="155" t="s">
        <v>2476</v>
      </c>
      <c r="B392" s="155" t="s">
        <v>1267</v>
      </c>
      <c r="C392" s="155" t="s">
        <v>404</v>
      </c>
      <c r="D392" s="155" t="s">
        <v>1245</v>
      </c>
      <c r="E392" s="155" t="s">
        <v>2477</v>
      </c>
    </row>
    <row r="393" spans="1:5" ht="12" customHeight="1" x14ac:dyDescent="0.2">
      <c r="A393" s="155" t="s">
        <v>2476</v>
      </c>
      <c r="B393" s="155" t="s">
        <v>1268</v>
      </c>
      <c r="C393" s="155" t="s">
        <v>418</v>
      </c>
      <c r="D393" s="155" t="s">
        <v>1245</v>
      </c>
      <c r="E393" s="155" t="s">
        <v>2477</v>
      </c>
    </row>
    <row r="394" spans="1:5" ht="12" customHeight="1" x14ac:dyDescent="0.2">
      <c r="A394" s="155" t="s">
        <v>2476</v>
      </c>
      <c r="B394" s="155" t="s">
        <v>1269</v>
      </c>
      <c r="C394" s="155" t="s">
        <v>419</v>
      </c>
      <c r="D394" s="155" t="s">
        <v>1245</v>
      </c>
      <c r="E394" s="155" t="s">
        <v>2477</v>
      </c>
    </row>
    <row r="395" spans="1:5" ht="12" customHeight="1" x14ac:dyDescent="0.2">
      <c r="A395" s="155" t="s">
        <v>2476</v>
      </c>
      <c r="B395" s="155" t="s">
        <v>1270</v>
      </c>
      <c r="C395" s="155" t="s">
        <v>420</v>
      </c>
      <c r="D395" s="155" t="s">
        <v>1245</v>
      </c>
      <c r="E395" s="155" t="s">
        <v>2477</v>
      </c>
    </row>
    <row r="396" spans="1:5" ht="12" customHeight="1" x14ac:dyDescent="0.2">
      <c r="A396" s="155" t="s">
        <v>2476</v>
      </c>
      <c r="B396" s="155" t="s">
        <v>1271</v>
      </c>
      <c r="C396" s="155" t="s">
        <v>403</v>
      </c>
      <c r="D396" s="155" t="s">
        <v>1245</v>
      </c>
      <c r="E396" s="155" t="s">
        <v>2477</v>
      </c>
    </row>
    <row r="397" spans="1:5" ht="12" customHeight="1" x14ac:dyDescent="0.2">
      <c r="A397" s="155" t="s">
        <v>2476</v>
      </c>
      <c r="B397" s="155" t="s">
        <v>1658</v>
      </c>
      <c r="C397" s="155" t="s">
        <v>1659</v>
      </c>
      <c r="D397" s="155" t="s">
        <v>1245</v>
      </c>
      <c r="E397" s="155" t="s">
        <v>2477</v>
      </c>
    </row>
    <row r="398" spans="1:5" ht="12" customHeight="1" x14ac:dyDescent="0.2">
      <c r="A398" s="155" t="s">
        <v>2476</v>
      </c>
      <c r="B398" s="155" t="s">
        <v>1484</v>
      </c>
      <c r="C398" s="155" t="s">
        <v>1482</v>
      </c>
      <c r="D398" s="155" t="s">
        <v>1245</v>
      </c>
      <c r="E398" s="155" t="s">
        <v>2477</v>
      </c>
    </row>
    <row r="399" spans="1:5" ht="12" customHeight="1" x14ac:dyDescent="0.2">
      <c r="A399" s="155" t="s">
        <v>2476</v>
      </c>
      <c r="B399" s="155" t="s">
        <v>1272</v>
      </c>
      <c r="C399" s="155" t="s">
        <v>409</v>
      </c>
      <c r="D399" s="155" t="s">
        <v>1245</v>
      </c>
      <c r="E399" s="155" t="s">
        <v>2477</v>
      </c>
    </row>
    <row r="400" spans="1:5" ht="12" customHeight="1" x14ac:dyDescent="0.2">
      <c r="A400" s="155" t="s">
        <v>2476</v>
      </c>
      <c r="B400" s="155" t="s">
        <v>1273</v>
      </c>
      <c r="C400" s="155" t="s">
        <v>405</v>
      </c>
      <c r="D400" s="155" t="s">
        <v>1245</v>
      </c>
      <c r="E400" s="155" t="s">
        <v>2477</v>
      </c>
    </row>
    <row r="401" spans="1:5" ht="12" customHeight="1" x14ac:dyDescent="0.2">
      <c r="A401" s="155" t="s">
        <v>2476</v>
      </c>
      <c r="B401" s="155" t="s">
        <v>1274</v>
      </c>
      <c r="C401" s="155" t="s">
        <v>407</v>
      </c>
      <c r="D401" s="155" t="s">
        <v>1245</v>
      </c>
      <c r="E401" s="155" t="s">
        <v>2477</v>
      </c>
    </row>
    <row r="402" spans="1:5" ht="12" customHeight="1" x14ac:dyDescent="0.2">
      <c r="A402" s="155" t="s">
        <v>2476</v>
      </c>
      <c r="B402" s="155" t="s">
        <v>1275</v>
      </c>
      <c r="C402" s="155" t="s">
        <v>406</v>
      </c>
      <c r="D402" s="155" t="s">
        <v>1245</v>
      </c>
      <c r="E402" s="155" t="s">
        <v>2477</v>
      </c>
    </row>
    <row r="403" spans="1:5" ht="12" customHeight="1" x14ac:dyDescent="0.2">
      <c r="A403" s="155" t="s">
        <v>2476</v>
      </c>
      <c r="B403" s="155" t="s">
        <v>1276</v>
      </c>
      <c r="C403" s="155" t="s">
        <v>410</v>
      </c>
      <c r="D403" s="155" t="s">
        <v>1245</v>
      </c>
      <c r="E403" s="155" t="s">
        <v>2477</v>
      </c>
    </row>
    <row r="404" spans="1:5" ht="12" customHeight="1" x14ac:dyDescent="0.2">
      <c r="A404" s="155" t="s">
        <v>2476</v>
      </c>
      <c r="B404" s="155" t="s">
        <v>1660</v>
      </c>
      <c r="C404" s="155" t="s">
        <v>1661</v>
      </c>
      <c r="D404" s="155" t="s">
        <v>1245</v>
      </c>
      <c r="E404" s="155" t="s">
        <v>2477</v>
      </c>
    </row>
    <row r="405" spans="1:5" ht="12" customHeight="1" x14ac:dyDescent="0.2">
      <c r="A405" s="155" t="s">
        <v>2476</v>
      </c>
      <c r="B405" s="155" t="s">
        <v>1277</v>
      </c>
      <c r="C405" s="155" t="s">
        <v>411</v>
      </c>
      <c r="D405" s="155" t="s">
        <v>1245</v>
      </c>
      <c r="E405" s="155" t="s">
        <v>2477</v>
      </c>
    </row>
    <row r="406" spans="1:5" ht="12" customHeight="1" x14ac:dyDescent="0.2">
      <c r="A406" s="155" t="s">
        <v>2476</v>
      </c>
      <c r="B406" s="155" t="s">
        <v>1278</v>
      </c>
      <c r="C406" s="155" t="s">
        <v>416</v>
      </c>
      <c r="D406" s="155" t="s">
        <v>1245</v>
      </c>
      <c r="E406" s="155" t="s">
        <v>2477</v>
      </c>
    </row>
    <row r="407" spans="1:5" ht="12" customHeight="1" x14ac:dyDescent="0.2">
      <c r="A407" s="155" t="s">
        <v>2476</v>
      </c>
      <c r="B407" s="155" t="s">
        <v>1279</v>
      </c>
      <c r="C407" s="155" t="s">
        <v>417</v>
      </c>
      <c r="D407" s="155" t="s">
        <v>1245</v>
      </c>
      <c r="E407" s="155" t="s">
        <v>2477</v>
      </c>
    </row>
    <row r="408" spans="1:5" ht="12" customHeight="1" x14ac:dyDescent="0.2">
      <c r="A408" s="155" t="s">
        <v>2476</v>
      </c>
      <c r="B408" s="155" t="s">
        <v>1280</v>
      </c>
      <c r="C408" s="155" t="s">
        <v>412</v>
      </c>
      <c r="D408" s="155" t="s">
        <v>1245</v>
      </c>
      <c r="E408" s="155" t="s">
        <v>2477</v>
      </c>
    </row>
    <row r="409" spans="1:5" ht="12" customHeight="1" x14ac:dyDescent="0.2">
      <c r="A409" s="155" t="s">
        <v>2476</v>
      </c>
      <c r="B409" s="155" t="s">
        <v>1281</v>
      </c>
      <c r="C409" s="155" t="s">
        <v>402</v>
      </c>
      <c r="D409" s="155" t="s">
        <v>1245</v>
      </c>
      <c r="E409" s="155" t="s">
        <v>2477</v>
      </c>
    </row>
    <row r="410" spans="1:5" ht="12" customHeight="1" x14ac:dyDescent="0.2">
      <c r="A410" s="155" t="s">
        <v>2476</v>
      </c>
      <c r="B410" s="155" t="s">
        <v>1367</v>
      </c>
      <c r="C410" s="155" t="s">
        <v>379</v>
      </c>
      <c r="D410" s="155" t="s">
        <v>1245</v>
      </c>
      <c r="E410" s="155" t="s">
        <v>2477</v>
      </c>
    </row>
    <row r="411" spans="1:5" ht="12" customHeight="1" x14ac:dyDescent="0.2">
      <c r="A411" s="155" t="s">
        <v>2476</v>
      </c>
      <c r="B411" s="155" t="s">
        <v>1282</v>
      </c>
      <c r="C411" s="155" t="s">
        <v>380</v>
      </c>
      <c r="D411" s="155" t="s">
        <v>1245</v>
      </c>
      <c r="E411" s="155" t="s">
        <v>2477</v>
      </c>
    </row>
    <row r="412" spans="1:5" ht="12" customHeight="1" x14ac:dyDescent="0.2">
      <c r="A412" s="155" t="s">
        <v>2476</v>
      </c>
      <c r="B412" s="155" t="s">
        <v>1283</v>
      </c>
      <c r="C412" s="155" t="s">
        <v>642</v>
      </c>
      <c r="D412" s="155" t="s">
        <v>1245</v>
      </c>
      <c r="E412" s="155" t="s">
        <v>2477</v>
      </c>
    </row>
    <row r="413" spans="1:5" ht="12" customHeight="1" x14ac:dyDescent="0.2">
      <c r="A413" s="155" t="s">
        <v>2476</v>
      </c>
      <c r="B413" s="155" t="s">
        <v>1283</v>
      </c>
      <c r="C413" s="155" t="s">
        <v>642</v>
      </c>
      <c r="D413" s="155" t="s">
        <v>1245</v>
      </c>
      <c r="E413" s="155" t="s">
        <v>2505</v>
      </c>
    </row>
    <row r="414" spans="1:5" ht="12" customHeight="1" x14ac:dyDescent="0.2">
      <c r="A414" s="155" t="s">
        <v>2476</v>
      </c>
      <c r="B414" s="155" t="s">
        <v>1284</v>
      </c>
      <c r="C414" s="155" t="s">
        <v>119</v>
      </c>
      <c r="D414" s="155" t="s">
        <v>1245</v>
      </c>
      <c r="E414" s="155" t="s">
        <v>2477</v>
      </c>
    </row>
    <row r="415" spans="1:5" ht="12" customHeight="1" x14ac:dyDescent="0.2">
      <c r="A415" s="155" t="s">
        <v>2476</v>
      </c>
      <c r="B415" s="155" t="s">
        <v>1285</v>
      </c>
      <c r="C415" s="155" t="s">
        <v>118</v>
      </c>
      <c r="D415" s="155" t="s">
        <v>1245</v>
      </c>
      <c r="E415" s="155" t="s">
        <v>2477</v>
      </c>
    </row>
    <row r="416" spans="1:5" ht="12" customHeight="1" x14ac:dyDescent="0.2">
      <c r="A416" s="155" t="s">
        <v>2476</v>
      </c>
      <c r="B416" s="155" t="s">
        <v>1485</v>
      </c>
      <c r="C416" s="155" t="s">
        <v>1483</v>
      </c>
      <c r="D416" s="155" t="s">
        <v>1245</v>
      </c>
      <c r="E416" s="155" t="s">
        <v>2477</v>
      </c>
    </row>
    <row r="417" spans="1:5" ht="12" customHeight="1" x14ac:dyDescent="0.2">
      <c r="A417" s="155" t="s">
        <v>2476</v>
      </c>
      <c r="B417" s="155" t="s">
        <v>1286</v>
      </c>
      <c r="C417" s="155" t="s">
        <v>643</v>
      </c>
      <c r="D417" s="155" t="s">
        <v>1245</v>
      </c>
      <c r="E417" s="155" t="s">
        <v>2477</v>
      </c>
    </row>
    <row r="418" spans="1:5" ht="12" customHeight="1" x14ac:dyDescent="0.2">
      <c r="A418" s="155" t="s">
        <v>2476</v>
      </c>
      <c r="B418" s="155" t="s">
        <v>1287</v>
      </c>
      <c r="C418" s="155" t="s">
        <v>1138</v>
      </c>
      <c r="D418" s="155" t="s">
        <v>1245</v>
      </c>
      <c r="E418" s="155" t="s">
        <v>2477</v>
      </c>
    </row>
    <row r="419" spans="1:5" ht="12" customHeight="1" x14ac:dyDescent="0.2">
      <c r="A419" s="155" t="s">
        <v>2476</v>
      </c>
      <c r="B419" s="155" t="s">
        <v>2871</v>
      </c>
      <c r="C419" s="155" t="s">
        <v>612</v>
      </c>
      <c r="D419" s="155" t="s">
        <v>1245</v>
      </c>
      <c r="E419" s="155" t="s">
        <v>2477</v>
      </c>
    </row>
    <row r="420" spans="1:5" ht="12" customHeight="1" x14ac:dyDescent="0.2">
      <c r="A420" s="155" t="s">
        <v>2476</v>
      </c>
      <c r="B420" s="155" t="s">
        <v>1371</v>
      </c>
      <c r="C420" s="155" t="s">
        <v>620</v>
      </c>
      <c r="D420" s="155" t="s">
        <v>1245</v>
      </c>
      <c r="E420" s="155" t="s">
        <v>2477</v>
      </c>
    </row>
    <row r="421" spans="1:5" ht="12" customHeight="1" x14ac:dyDescent="0.2">
      <c r="A421" s="155" t="s">
        <v>2476</v>
      </c>
      <c r="B421" s="155" t="s">
        <v>1371</v>
      </c>
      <c r="C421" s="155" t="s">
        <v>620</v>
      </c>
      <c r="D421" s="155" t="s">
        <v>1245</v>
      </c>
      <c r="E421" s="155" t="s">
        <v>2505</v>
      </c>
    </row>
    <row r="422" spans="1:5" ht="12" customHeight="1" x14ac:dyDescent="0.2">
      <c r="A422" s="155" t="s">
        <v>2476</v>
      </c>
      <c r="B422" s="155" t="s">
        <v>1664</v>
      </c>
      <c r="C422" s="155" t="s">
        <v>1665</v>
      </c>
      <c r="D422" s="155" t="s">
        <v>1245</v>
      </c>
      <c r="E422" s="155" t="s">
        <v>2477</v>
      </c>
    </row>
    <row r="423" spans="1:5" ht="12" customHeight="1" x14ac:dyDescent="0.2">
      <c r="A423" s="155" t="s">
        <v>2476</v>
      </c>
      <c r="B423" s="155" t="s">
        <v>1288</v>
      </c>
      <c r="C423" s="155" t="s">
        <v>617</v>
      </c>
      <c r="D423" s="155" t="s">
        <v>1245</v>
      </c>
      <c r="E423" s="155" t="s">
        <v>2477</v>
      </c>
    </row>
    <row r="424" spans="1:5" ht="12" customHeight="1" x14ac:dyDescent="0.2">
      <c r="A424" s="155" t="s">
        <v>2476</v>
      </c>
      <c r="B424" s="155" t="s">
        <v>3082</v>
      </c>
      <c r="C424" s="155" t="s">
        <v>348</v>
      </c>
      <c r="D424" s="155" t="s">
        <v>1245</v>
      </c>
      <c r="E424" s="155" t="s">
        <v>2477</v>
      </c>
    </row>
    <row r="425" spans="1:5" ht="12" customHeight="1" x14ac:dyDescent="0.2">
      <c r="A425" s="155" t="s">
        <v>2476</v>
      </c>
      <c r="B425" s="155" t="s">
        <v>3113</v>
      </c>
      <c r="C425" s="155" t="s">
        <v>349</v>
      </c>
      <c r="D425" s="155" t="s">
        <v>1245</v>
      </c>
      <c r="E425" s="155" t="s">
        <v>2477</v>
      </c>
    </row>
    <row r="426" spans="1:5" ht="12" customHeight="1" x14ac:dyDescent="0.2">
      <c r="A426" s="155" t="s">
        <v>2476</v>
      </c>
      <c r="B426" s="155" t="s">
        <v>3057</v>
      </c>
      <c r="C426" s="155" t="s">
        <v>350</v>
      </c>
      <c r="D426" s="155" t="s">
        <v>1245</v>
      </c>
      <c r="E426" s="155" t="s">
        <v>2477</v>
      </c>
    </row>
    <row r="427" spans="1:5" ht="12" customHeight="1" x14ac:dyDescent="0.2">
      <c r="A427" s="155" t="s">
        <v>2476</v>
      </c>
      <c r="B427" s="155" t="s">
        <v>3132</v>
      </c>
      <c r="C427" s="155" t="s">
        <v>351</v>
      </c>
      <c r="D427" s="155" t="s">
        <v>1245</v>
      </c>
      <c r="E427" s="155" t="s">
        <v>2477</v>
      </c>
    </row>
    <row r="428" spans="1:5" ht="12" customHeight="1" x14ac:dyDescent="0.2">
      <c r="A428" s="155" t="s">
        <v>2476</v>
      </c>
      <c r="B428" s="155" t="s">
        <v>3019</v>
      </c>
      <c r="C428" s="155" t="s">
        <v>352</v>
      </c>
      <c r="D428" s="155" t="s">
        <v>1245</v>
      </c>
      <c r="E428" s="155" t="s">
        <v>2477</v>
      </c>
    </row>
    <row r="429" spans="1:5" ht="12" customHeight="1" x14ac:dyDescent="0.2">
      <c r="A429" s="155" t="s">
        <v>2476</v>
      </c>
      <c r="B429" s="155" t="s">
        <v>3087</v>
      </c>
      <c r="C429" s="155" t="s">
        <v>353</v>
      </c>
      <c r="D429" s="155" t="s">
        <v>1245</v>
      </c>
      <c r="E429" s="155" t="s">
        <v>2477</v>
      </c>
    </row>
    <row r="430" spans="1:5" ht="12" customHeight="1" x14ac:dyDescent="0.2">
      <c r="A430" s="155" t="s">
        <v>2476</v>
      </c>
      <c r="B430" s="155" t="s">
        <v>2954</v>
      </c>
      <c r="C430" s="155" t="s">
        <v>366</v>
      </c>
      <c r="D430" s="155" t="s">
        <v>1245</v>
      </c>
      <c r="E430" s="155" t="s">
        <v>2477</v>
      </c>
    </row>
    <row r="431" spans="1:5" ht="12" customHeight="1" x14ac:dyDescent="0.2">
      <c r="A431" s="155" t="s">
        <v>2476</v>
      </c>
      <c r="B431" s="155" t="s">
        <v>2906</v>
      </c>
      <c r="C431" s="155" t="s">
        <v>367</v>
      </c>
      <c r="D431" s="155" t="s">
        <v>1245</v>
      </c>
      <c r="E431" s="155" t="s">
        <v>2477</v>
      </c>
    </row>
    <row r="432" spans="1:5" ht="12" customHeight="1" x14ac:dyDescent="0.2">
      <c r="A432" s="155" t="s">
        <v>2476</v>
      </c>
      <c r="B432" s="155" t="s">
        <v>2924</v>
      </c>
      <c r="C432" s="155" t="s">
        <v>368</v>
      </c>
      <c r="D432" s="155" t="s">
        <v>1245</v>
      </c>
      <c r="E432" s="155" t="s">
        <v>2477</v>
      </c>
    </row>
    <row r="433" spans="1:5" ht="12" customHeight="1" x14ac:dyDescent="0.2">
      <c r="A433" s="155" t="s">
        <v>2476</v>
      </c>
      <c r="B433" s="155" t="s">
        <v>3124</v>
      </c>
      <c r="C433" s="155" t="s">
        <v>369</v>
      </c>
      <c r="D433" s="155" t="s">
        <v>1245</v>
      </c>
      <c r="E433" s="155" t="s">
        <v>2477</v>
      </c>
    </row>
    <row r="434" spans="1:5" ht="12" customHeight="1" x14ac:dyDescent="0.2">
      <c r="A434" s="155" t="s">
        <v>2476</v>
      </c>
      <c r="B434" s="155" t="s">
        <v>3147</v>
      </c>
      <c r="C434" s="155" t="s">
        <v>370</v>
      </c>
      <c r="D434" s="155" t="s">
        <v>1245</v>
      </c>
      <c r="E434" s="155" t="s">
        <v>2477</v>
      </c>
    </row>
    <row r="435" spans="1:5" ht="12" customHeight="1" x14ac:dyDescent="0.2">
      <c r="A435" s="155" t="s">
        <v>2476</v>
      </c>
      <c r="B435" s="155" t="s">
        <v>1289</v>
      </c>
      <c r="C435" s="155" t="s">
        <v>347</v>
      </c>
      <c r="D435" s="155" t="s">
        <v>1245</v>
      </c>
      <c r="E435" s="155" t="s">
        <v>2477</v>
      </c>
    </row>
    <row r="436" spans="1:5" ht="12" customHeight="1" x14ac:dyDescent="0.2">
      <c r="A436" s="155" t="s">
        <v>2476</v>
      </c>
      <c r="B436" s="155" t="s">
        <v>3023</v>
      </c>
      <c r="C436" s="155" t="s">
        <v>371</v>
      </c>
      <c r="D436" s="155" t="s">
        <v>1245</v>
      </c>
      <c r="E436" s="155" t="s">
        <v>2477</v>
      </c>
    </row>
    <row r="437" spans="1:5" ht="12" customHeight="1" x14ac:dyDescent="0.2">
      <c r="A437" s="155" t="s">
        <v>2476</v>
      </c>
      <c r="B437" s="155" t="s">
        <v>2946</v>
      </c>
      <c r="C437" s="155" t="s">
        <v>372</v>
      </c>
      <c r="D437" s="155" t="s">
        <v>1245</v>
      </c>
      <c r="E437" s="155" t="s">
        <v>2477</v>
      </c>
    </row>
    <row r="438" spans="1:5" ht="12" customHeight="1" x14ac:dyDescent="0.2">
      <c r="A438" s="155" t="s">
        <v>2476</v>
      </c>
      <c r="B438" s="155" t="s">
        <v>3108</v>
      </c>
      <c r="C438" s="155" t="s">
        <v>322</v>
      </c>
      <c r="D438" s="155" t="s">
        <v>1245</v>
      </c>
      <c r="E438" s="155" t="s">
        <v>2477</v>
      </c>
    </row>
    <row r="439" spans="1:5" ht="12" customHeight="1" x14ac:dyDescent="0.2">
      <c r="A439" s="155" t="s">
        <v>2476</v>
      </c>
      <c r="B439" s="155" t="s">
        <v>3148</v>
      </c>
      <c r="C439" s="155" t="s">
        <v>373</v>
      </c>
      <c r="D439" s="155" t="s">
        <v>1245</v>
      </c>
      <c r="E439" s="155" t="s">
        <v>2477</v>
      </c>
    </row>
    <row r="440" spans="1:5" ht="12" customHeight="1" x14ac:dyDescent="0.2">
      <c r="A440" s="155" t="s">
        <v>2476</v>
      </c>
      <c r="B440" s="155" t="s">
        <v>2941</v>
      </c>
      <c r="C440" s="155" t="s">
        <v>374</v>
      </c>
      <c r="D440" s="155" t="s">
        <v>1245</v>
      </c>
      <c r="E440" s="155" t="s">
        <v>2477</v>
      </c>
    </row>
    <row r="441" spans="1:5" ht="12" customHeight="1" x14ac:dyDescent="0.2">
      <c r="A441" s="155" t="s">
        <v>2476</v>
      </c>
      <c r="B441" s="155" t="s">
        <v>3122</v>
      </c>
      <c r="C441" s="155" t="s">
        <v>375</v>
      </c>
      <c r="D441" s="155" t="s">
        <v>1245</v>
      </c>
      <c r="E441" s="155" t="s">
        <v>2477</v>
      </c>
    </row>
    <row r="442" spans="1:5" ht="12" customHeight="1" x14ac:dyDescent="0.2">
      <c r="A442" s="155" t="s">
        <v>2476</v>
      </c>
      <c r="B442" s="155" t="s">
        <v>3115</v>
      </c>
      <c r="C442" s="155" t="s">
        <v>376</v>
      </c>
      <c r="D442" s="155" t="s">
        <v>1245</v>
      </c>
      <c r="E442" s="155" t="s">
        <v>2477</v>
      </c>
    </row>
    <row r="443" spans="1:5" ht="12" customHeight="1" x14ac:dyDescent="0.2">
      <c r="A443" s="155" t="s">
        <v>2476</v>
      </c>
      <c r="B443" s="155" t="s">
        <v>3141</v>
      </c>
      <c r="C443" s="155" t="s">
        <v>377</v>
      </c>
      <c r="D443" s="155" t="s">
        <v>1245</v>
      </c>
      <c r="E443" s="155" t="s">
        <v>2477</v>
      </c>
    </row>
    <row r="444" spans="1:5" ht="12" customHeight="1" x14ac:dyDescent="0.2">
      <c r="A444" s="155" t="s">
        <v>2476</v>
      </c>
      <c r="B444" s="155" t="s">
        <v>1290</v>
      </c>
      <c r="C444" s="155" t="s">
        <v>422</v>
      </c>
      <c r="D444" s="155" t="s">
        <v>1245</v>
      </c>
      <c r="E444" s="155" t="s">
        <v>2477</v>
      </c>
    </row>
    <row r="445" spans="1:5" ht="12" customHeight="1" x14ac:dyDescent="0.2">
      <c r="A445" s="155" t="s">
        <v>2476</v>
      </c>
      <c r="B445" s="155" t="s">
        <v>1453</v>
      </c>
      <c r="C445" s="155" t="s">
        <v>1447</v>
      </c>
      <c r="D445" s="155" t="s">
        <v>3201</v>
      </c>
      <c r="E445" s="155" t="s">
        <v>2477</v>
      </c>
    </row>
    <row r="446" spans="1:5" ht="12" customHeight="1" x14ac:dyDescent="0.2">
      <c r="A446" s="155" t="s">
        <v>2476</v>
      </c>
      <c r="B446" s="155" t="s">
        <v>2254</v>
      </c>
      <c r="C446" s="155" t="s">
        <v>905</v>
      </c>
      <c r="D446" s="155" t="s">
        <v>510</v>
      </c>
      <c r="E446" s="155" t="s">
        <v>2504</v>
      </c>
    </row>
    <row r="447" spans="1:5" ht="12" customHeight="1" x14ac:dyDescent="0.2">
      <c r="A447" s="155" t="s">
        <v>2476</v>
      </c>
      <c r="B447" s="155" t="s">
        <v>2254</v>
      </c>
      <c r="C447" s="155" t="s">
        <v>905</v>
      </c>
      <c r="D447" s="155" t="s">
        <v>510</v>
      </c>
      <c r="E447" s="155" t="s">
        <v>2477</v>
      </c>
    </row>
    <row r="448" spans="1:5" ht="12" customHeight="1" x14ac:dyDescent="0.2">
      <c r="A448" s="155" t="s">
        <v>2476</v>
      </c>
      <c r="B448" s="155" t="s">
        <v>2254</v>
      </c>
      <c r="C448" s="155" t="s">
        <v>905</v>
      </c>
      <c r="D448" s="155" t="s">
        <v>510</v>
      </c>
      <c r="E448" s="155" t="s">
        <v>2508</v>
      </c>
    </row>
    <row r="449" spans="1:5" ht="12" customHeight="1" x14ac:dyDescent="0.2">
      <c r="A449" s="155" t="s">
        <v>2476</v>
      </c>
      <c r="B449" s="155" t="s">
        <v>2254</v>
      </c>
      <c r="C449" s="155" t="s">
        <v>905</v>
      </c>
      <c r="D449" s="155" t="s">
        <v>510</v>
      </c>
      <c r="E449" s="155" t="s">
        <v>2510</v>
      </c>
    </row>
    <row r="450" spans="1:5" ht="12" customHeight="1" x14ac:dyDescent="0.2">
      <c r="A450" s="155" t="s">
        <v>2476</v>
      </c>
      <c r="B450" s="155" t="s">
        <v>2254</v>
      </c>
      <c r="C450" s="155" t="s">
        <v>905</v>
      </c>
      <c r="D450" s="155" t="s">
        <v>510</v>
      </c>
      <c r="E450" s="155" t="s">
        <v>2507</v>
      </c>
    </row>
    <row r="451" spans="1:5" ht="12" customHeight="1" x14ac:dyDescent="0.2">
      <c r="A451" s="155" t="s">
        <v>2476</v>
      </c>
      <c r="B451" s="155" t="s">
        <v>2908</v>
      </c>
      <c r="C451" s="155" t="s">
        <v>2004</v>
      </c>
      <c r="D451" s="155" t="s">
        <v>510</v>
      </c>
      <c r="E451" s="155" t="s">
        <v>2511</v>
      </c>
    </row>
    <row r="452" spans="1:5" ht="12" customHeight="1" x14ac:dyDescent="0.2">
      <c r="A452" s="155" t="s">
        <v>2476</v>
      </c>
      <c r="B452" s="155" t="s">
        <v>2908</v>
      </c>
      <c r="C452" s="155" t="s">
        <v>2004</v>
      </c>
      <c r="D452" s="155" t="s">
        <v>510</v>
      </c>
      <c r="E452" s="155" t="s">
        <v>2510</v>
      </c>
    </row>
    <row r="453" spans="1:5" ht="12" customHeight="1" x14ac:dyDescent="0.2">
      <c r="A453" s="155" t="s">
        <v>2476</v>
      </c>
      <c r="B453" s="155" t="s">
        <v>2965</v>
      </c>
      <c r="C453" s="155" t="s">
        <v>1847</v>
      </c>
      <c r="D453" s="155" t="s">
        <v>510</v>
      </c>
      <c r="E453" s="155" t="s">
        <v>2505</v>
      </c>
    </row>
    <row r="454" spans="1:5" ht="12" customHeight="1" x14ac:dyDescent="0.2">
      <c r="A454" s="155" t="s">
        <v>2476</v>
      </c>
      <c r="B454" s="155" t="s">
        <v>2965</v>
      </c>
      <c r="C454" s="155" t="s">
        <v>1847</v>
      </c>
      <c r="D454" s="155" t="s">
        <v>510</v>
      </c>
      <c r="E454" s="155" t="s">
        <v>2511</v>
      </c>
    </row>
    <row r="455" spans="1:5" ht="12" customHeight="1" x14ac:dyDescent="0.2">
      <c r="A455" s="155" t="s">
        <v>2476</v>
      </c>
      <c r="B455" s="155" t="s">
        <v>2965</v>
      </c>
      <c r="C455" s="155" t="s">
        <v>1847</v>
      </c>
      <c r="D455" s="155" t="s">
        <v>510</v>
      </c>
      <c r="E455" s="155" t="s">
        <v>2510</v>
      </c>
    </row>
    <row r="456" spans="1:5" ht="12" customHeight="1" x14ac:dyDescent="0.2">
      <c r="A456" s="155" t="s">
        <v>2476</v>
      </c>
      <c r="B456" s="155" t="s">
        <v>2237</v>
      </c>
      <c r="C456" s="155" t="s">
        <v>306</v>
      </c>
      <c r="D456" s="155" t="s">
        <v>510</v>
      </c>
      <c r="E456" s="155" t="s">
        <v>2477</v>
      </c>
    </row>
    <row r="457" spans="1:5" ht="12" customHeight="1" x14ac:dyDescent="0.2">
      <c r="A457" s="155" t="s">
        <v>2476</v>
      </c>
      <c r="B457" s="155" t="s">
        <v>2237</v>
      </c>
      <c r="C457" s="155" t="s">
        <v>306</v>
      </c>
      <c r="D457" s="155" t="s">
        <v>510</v>
      </c>
      <c r="E457" s="155" t="s">
        <v>2505</v>
      </c>
    </row>
    <row r="458" spans="1:5" ht="12" customHeight="1" x14ac:dyDescent="0.2">
      <c r="A458" s="155" t="s">
        <v>2476</v>
      </c>
      <c r="B458" s="155" t="s">
        <v>2237</v>
      </c>
      <c r="C458" s="155" t="s">
        <v>306</v>
      </c>
      <c r="D458" s="155" t="s">
        <v>510</v>
      </c>
      <c r="E458" s="155" t="s">
        <v>2508</v>
      </c>
    </row>
    <row r="459" spans="1:5" ht="12" customHeight="1" x14ac:dyDescent="0.2">
      <c r="A459" s="155" t="s">
        <v>2476</v>
      </c>
      <c r="B459" s="155" t="s">
        <v>2237</v>
      </c>
      <c r="C459" s="155" t="s">
        <v>306</v>
      </c>
      <c r="D459" s="155" t="s">
        <v>510</v>
      </c>
      <c r="E459" s="155" t="s">
        <v>2510</v>
      </c>
    </row>
    <row r="460" spans="1:5" ht="12" customHeight="1" x14ac:dyDescent="0.2">
      <c r="A460" s="155" t="s">
        <v>2476</v>
      </c>
      <c r="B460" s="155" t="s">
        <v>2237</v>
      </c>
      <c r="C460" s="155" t="s">
        <v>306</v>
      </c>
      <c r="D460" s="155" t="s">
        <v>510</v>
      </c>
      <c r="E460" s="155" t="s">
        <v>2506</v>
      </c>
    </row>
    <row r="461" spans="1:5" ht="12" customHeight="1" x14ac:dyDescent="0.2">
      <c r="A461" s="155" t="s">
        <v>2476</v>
      </c>
      <c r="B461" s="155" t="s">
        <v>2237</v>
      </c>
      <c r="C461" s="155" t="s">
        <v>306</v>
      </c>
      <c r="D461" s="155" t="s">
        <v>510</v>
      </c>
      <c r="E461" s="155" t="s">
        <v>2507</v>
      </c>
    </row>
    <row r="462" spans="1:5" ht="12" customHeight="1" x14ac:dyDescent="0.2">
      <c r="A462" s="155" t="s">
        <v>2476</v>
      </c>
      <c r="B462" s="155" t="s">
        <v>2231</v>
      </c>
      <c r="C462" s="155" t="s">
        <v>1081</v>
      </c>
      <c r="D462" s="155" t="s">
        <v>510</v>
      </c>
      <c r="E462" s="155" t="s">
        <v>2477</v>
      </c>
    </row>
    <row r="463" spans="1:5" ht="12" customHeight="1" x14ac:dyDescent="0.2">
      <c r="A463" s="155" t="s">
        <v>2476</v>
      </c>
      <c r="B463" s="155" t="s">
        <v>2231</v>
      </c>
      <c r="C463" s="155" t="s">
        <v>1081</v>
      </c>
      <c r="D463" s="155" t="s">
        <v>510</v>
      </c>
      <c r="E463" s="155" t="s">
        <v>2509</v>
      </c>
    </row>
    <row r="464" spans="1:5" ht="12" customHeight="1" x14ac:dyDescent="0.2">
      <c r="A464" s="155" t="s">
        <v>2476</v>
      </c>
      <c r="B464" s="155" t="s">
        <v>2231</v>
      </c>
      <c r="C464" s="155" t="s">
        <v>1081</v>
      </c>
      <c r="D464" s="155" t="s">
        <v>510</v>
      </c>
      <c r="E464" s="155" t="s">
        <v>2510</v>
      </c>
    </row>
    <row r="465" spans="1:5" ht="12" customHeight="1" x14ac:dyDescent="0.2">
      <c r="A465" s="155" t="s">
        <v>2476</v>
      </c>
      <c r="B465" s="155" t="s">
        <v>2231</v>
      </c>
      <c r="C465" s="155" t="s">
        <v>1081</v>
      </c>
      <c r="D465" s="155" t="s">
        <v>510</v>
      </c>
      <c r="E465" s="155" t="s">
        <v>2507</v>
      </c>
    </row>
    <row r="466" spans="1:5" ht="12" customHeight="1" x14ac:dyDescent="0.2">
      <c r="A466" s="155" t="s">
        <v>2476</v>
      </c>
      <c r="B466" s="155" t="s">
        <v>2209</v>
      </c>
      <c r="C466" s="155" t="s">
        <v>1098</v>
      </c>
      <c r="D466" s="155" t="s">
        <v>510</v>
      </c>
      <c r="E466" s="155" t="s">
        <v>2477</v>
      </c>
    </row>
    <row r="467" spans="1:5" ht="12" customHeight="1" x14ac:dyDescent="0.2">
      <c r="A467" s="155" t="s">
        <v>2476</v>
      </c>
      <c r="B467" s="155" t="s">
        <v>2209</v>
      </c>
      <c r="C467" s="155" t="s">
        <v>1098</v>
      </c>
      <c r="D467" s="155" t="s">
        <v>510</v>
      </c>
      <c r="E467" s="155" t="s">
        <v>2505</v>
      </c>
    </row>
    <row r="468" spans="1:5" ht="12" customHeight="1" x14ac:dyDescent="0.2">
      <c r="A468" s="155" t="s">
        <v>2476</v>
      </c>
      <c r="B468" s="155" t="s">
        <v>2209</v>
      </c>
      <c r="C468" s="155" t="s">
        <v>1098</v>
      </c>
      <c r="D468" s="155" t="s">
        <v>510</v>
      </c>
      <c r="E468" s="155" t="s">
        <v>2508</v>
      </c>
    </row>
    <row r="469" spans="1:5" ht="12" customHeight="1" x14ac:dyDescent="0.2">
      <c r="A469" s="155" t="s">
        <v>2476</v>
      </c>
      <c r="B469" s="155" t="s">
        <v>2209</v>
      </c>
      <c r="C469" s="155" t="s">
        <v>1098</v>
      </c>
      <c r="D469" s="155" t="s">
        <v>510</v>
      </c>
      <c r="E469" s="155" t="s">
        <v>2510</v>
      </c>
    </row>
    <row r="470" spans="1:5" ht="12" customHeight="1" x14ac:dyDescent="0.2">
      <c r="A470" s="155" t="s">
        <v>2476</v>
      </c>
      <c r="B470" s="155" t="s">
        <v>2209</v>
      </c>
      <c r="C470" s="155" t="s">
        <v>1098</v>
      </c>
      <c r="D470" s="155" t="s">
        <v>510</v>
      </c>
      <c r="E470" s="155" t="s">
        <v>2507</v>
      </c>
    </row>
    <row r="471" spans="1:5" ht="12" customHeight="1" x14ac:dyDescent="0.2">
      <c r="A471" s="155" t="s">
        <v>2476</v>
      </c>
      <c r="B471" s="155" t="s">
        <v>2209</v>
      </c>
      <c r="C471" s="155" t="s">
        <v>1098</v>
      </c>
      <c r="D471" s="155" t="s">
        <v>510</v>
      </c>
      <c r="E471" s="155" t="s">
        <v>2512</v>
      </c>
    </row>
    <row r="472" spans="1:5" ht="12" customHeight="1" x14ac:dyDescent="0.2">
      <c r="A472" s="155" t="s">
        <v>2476</v>
      </c>
      <c r="B472" s="155" t="s">
        <v>2193</v>
      </c>
      <c r="C472" s="155" t="s">
        <v>77</v>
      </c>
      <c r="D472" s="155" t="s">
        <v>510</v>
      </c>
      <c r="E472" s="155" t="s">
        <v>2477</v>
      </c>
    </row>
    <row r="473" spans="1:5" ht="12" customHeight="1" x14ac:dyDescent="0.2">
      <c r="A473" s="155" t="s">
        <v>2476</v>
      </c>
      <c r="B473" s="155" t="s">
        <v>2193</v>
      </c>
      <c r="C473" s="155" t="s">
        <v>77</v>
      </c>
      <c r="D473" s="155" t="s">
        <v>510</v>
      </c>
      <c r="E473" s="155" t="s">
        <v>2505</v>
      </c>
    </row>
    <row r="474" spans="1:5" ht="12" customHeight="1" x14ac:dyDescent="0.2">
      <c r="A474" s="155" t="s">
        <v>2476</v>
      </c>
      <c r="B474" s="155" t="s">
        <v>2193</v>
      </c>
      <c r="C474" s="155" t="s">
        <v>77</v>
      </c>
      <c r="D474" s="155" t="s">
        <v>510</v>
      </c>
      <c r="E474" s="155" t="s">
        <v>2508</v>
      </c>
    </row>
    <row r="475" spans="1:5" ht="12" customHeight="1" x14ac:dyDescent="0.2">
      <c r="A475" s="155" t="s">
        <v>2476</v>
      </c>
      <c r="B475" s="155" t="s">
        <v>2193</v>
      </c>
      <c r="C475" s="155" t="s">
        <v>77</v>
      </c>
      <c r="D475" s="155" t="s">
        <v>510</v>
      </c>
      <c r="E475" s="155" t="s">
        <v>2510</v>
      </c>
    </row>
    <row r="476" spans="1:5" ht="12" customHeight="1" x14ac:dyDescent="0.2">
      <c r="A476" s="155" t="s">
        <v>2476</v>
      </c>
      <c r="B476" s="155" t="s">
        <v>2193</v>
      </c>
      <c r="C476" s="155" t="s">
        <v>77</v>
      </c>
      <c r="D476" s="155" t="s">
        <v>510</v>
      </c>
      <c r="E476" s="155" t="s">
        <v>2506</v>
      </c>
    </row>
    <row r="477" spans="1:5" ht="12" customHeight="1" x14ac:dyDescent="0.2">
      <c r="A477" s="155" t="s">
        <v>2476</v>
      </c>
      <c r="B477" s="155" t="s">
        <v>2193</v>
      </c>
      <c r="C477" s="155" t="s">
        <v>77</v>
      </c>
      <c r="D477" s="155" t="s">
        <v>510</v>
      </c>
      <c r="E477" s="155" t="s">
        <v>2507</v>
      </c>
    </row>
    <row r="478" spans="1:5" ht="12" customHeight="1" x14ac:dyDescent="0.2">
      <c r="A478" s="155" t="s">
        <v>2476</v>
      </c>
      <c r="B478" s="155" t="s">
        <v>2193</v>
      </c>
      <c r="C478" s="155" t="s">
        <v>77</v>
      </c>
      <c r="D478" s="155" t="s">
        <v>510</v>
      </c>
      <c r="E478" s="155" t="s">
        <v>2512</v>
      </c>
    </row>
    <row r="479" spans="1:5" ht="12" customHeight="1" x14ac:dyDescent="0.2">
      <c r="A479" s="155" t="s">
        <v>2476</v>
      </c>
      <c r="B479" s="155" t="s">
        <v>1704</v>
      </c>
      <c r="C479" s="155" t="s">
        <v>192</v>
      </c>
      <c r="D479" s="155" t="s">
        <v>510</v>
      </c>
      <c r="E479" s="155" t="s">
        <v>2510</v>
      </c>
    </row>
    <row r="480" spans="1:5" ht="12" customHeight="1" x14ac:dyDescent="0.2">
      <c r="A480" s="155" t="s">
        <v>2476</v>
      </c>
      <c r="B480" s="155" t="s">
        <v>2890</v>
      </c>
      <c r="C480" s="155" t="s">
        <v>78</v>
      </c>
      <c r="D480" s="155" t="s">
        <v>510</v>
      </c>
      <c r="E480" s="155" t="s">
        <v>2510</v>
      </c>
    </row>
    <row r="481" spans="1:5" ht="12" customHeight="1" x14ac:dyDescent="0.2">
      <c r="A481" s="155" t="s">
        <v>2476</v>
      </c>
      <c r="B481" s="155" t="s">
        <v>2988</v>
      </c>
      <c r="C481" s="155" t="s">
        <v>1518</v>
      </c>
      <c r="D481" s="155" t="s">
        <v>510</v>
      </c>
      <c r="E481" s="155" t="s">
        <v>2504</v>
      </c>
    </row>
    <row r="482" spans="1:5" ht="12" customHeight="1" x14ac:dyDescent="0.2">
      <c r="A482" s="155" t="s">
        <v>2476</v>
      </c>
      <c r="B482" s="155" t="s">
        <v>2988</v>
      </c>
      <c r="C482" s="155" t="s">
        <v>1518</v>
      </c>
      <c r="D482" s="155" t="s">
        <v>510</v>
      </c>
      <c r="E482" s="155" t="s">
        <v>2477</v>
      </c>
    </row>
    <row r="483" spans="1:5" ht="12" customHeight="1" x14ac:dyDescent="0.2">
      <c r="A483" s="155" t="s">
        <v>2476</v>
      </c>
      <c r="B483" s="155" t="s">
        <v>2988</v>
      </c>
      <c r="C483" s="155" t="s">
        <v>1518</v>
      </c>
      <c r="D483" s="155" t="s">
        <v>510</v>
      </c>
      <c r="E483" s="155" t="s">
        <v>2510</v>
      </c>
    </row>
    <row r="484" spans="1:5" ht="12" customHeight="1" x14ac:dyDescent="0.2">
      <c r="A484" s="155" t="s">
        <v>2476</v>
      </c>
      <c r="B484" s="155" t="s">
        <v>2955</v>
      </c>
      <c r="C484" s="155" t="s">
        <v>1515</v>
      </c>
      <c r="D484" s="155" t="s">
        <v>510</v>
      </c>
      <c r="E484" s="155" t="s">
        <v>2504</v>
      </c>
    </row>
    <row r="485" spans="1:5" ht="12" customHeight="1" x14ac:dyDescent="0.2">
      <c r="A485" s="155" t="s">
        <v>2476</v>
      </c>
      <c r="B485" s="155" t="s">
        <v>2955</v>
      </c>
      <c r="C485" s="155" t="s">
        <v>1515</v>
      </c>
      <c r="D485" s="155" t="s">
        <v>510</v>
      </c>
      <c r="E485" s="155" t="s">
        <v>2477</v>
      </c>
    </row>
    <row r="486" spans="1:5" ht="12" customHeight="1" x14ac:dyDescent="0.2">
      <c r="A486" s="155" t="s">
        <v>2476</v>
      </c>
      <c r="B486" s="155" t="s">
        <v>2955</v>
      </c>
      <c r="C486" s="155" t="s">
        <v>1515</v>
      </c>
      <c r="D486" s="155" t="s">
        <v>510</v>
      </c>
      <c r="E486" s="155" t="s">
        <v>2510</v>
      </c>
    </row>
    <row r="487" spans="1:5" ht="12" customHeight="1" x14ac:dyDescent="0.2">
      <c r="A487" s="155" t="s">
        <v>2476</v>
      </c>
      <c r="B487" s="155" t="s">
        <v>2867</v>
      </c>
      <c r="C487" s="155" t="s">
        <v>1516</v>
      </c>
      <c r="D487" s="155" t="s">
        <v>510</v>
      </c>
      <c r="E487" s="155" t="s">
        <v>2504</v>
      </c>
    </row>
    <row r="488" spans="1:5" ht="12" customHeight="1" x14ac:dyDescent="0.2">
      <c r="A488" s="155" t="s">
        <v>2476</v>
      </c>
      <c r="B488" s="155" t="s">
        <v>2867</v>
      </c>
      <c r="C488" s="155" t="s">
        <v>1516</v>
      </c>
      <c r="D488" s="155" t="s">
        <v>510</v>
      </c>
      <c r="E488" s="155" t="s">
        <v>2477</v>
      </c>
    </row>
    <row r="489" spans="1:5" ht="12" customHeight="1" x14ac:dyDescent="0.2">
      <c r="A489" s="155" t="s">
        <v>2476</v>
      </c>
      <c r="B489" s="155" t="s">
        <v>2867</v>
      </c>
      <c r="C489" s="155" t="s">
        <v>1516</v>
      </c>
      <c r="D489" s="155" t="s">
        <v>510</v>
      </c>
      <c r="E489" s="155" t="s">
        <v>2510</v>
      </c>
    </row>
    <row r="490" spans="1:5" ht="12" customHeight="1" x14ac:dyDescent="0.2">
      <c r="A490" s="155" t="s">
        <v>2476</v>
      </c>
      <c r="B490" s="155" t="s">
        <v>2933</v>
      </c>
      <c r="C490" s="155" t="s">
        <v>233</v>
      </c>
      <c r="D490" s="155" t="s">
        <v>510</v>
      </c>
      <c r="E490" s="155" t="s">
        <v>2477</v>
      </c>
    </row>
    <row r="491" spans="1:5" ht="12" customHeight="1" x14ac:dyDescent="0.2">
      <c r="A491" s="155" t="s">
        <v>2476</v>
      </c>
      <c r="B491" s="155" t="s">
        <v>2933</v>
      </c>
      <c r="C491" s="155" t="s">
        <v>233</v>
      </c>
      <c r="D491" s="155" t="s">
        <v>510</v>
      </c>
      <c r="E491" s="155" t="s">
        <v>2511</v>
      </c>
    </row>
    <row r="492" spans="1:5" ht="12" customHeight="1" x14ac:dyDescent="0.2">
      <c r="A492" s="155" t="s">
        <v>2476</v>
      </c>
      <c r="B492" s="155" t="s">
        <v>2933</v>
      </c>
      <c r="C492" s="155" t="s">
        <v>233</v>
      </c>
      <c r="D492" s="155" t="s">
        <v>510</v>
      </c>
      <c r="E492" s="155" t="s">
        <v>2510</v>
      </c>
    </row>
    <row r="493" spans="1:5" ht="12" customHeight="1" x14ac:dyDescent="0.2">
      <c r="A493" s="155" t="s">
        <v>2476</v>
      </c>
      <c r="B493" s="155" t="s">
        <v>2855</v>
      </c>
      <c r="C493" s="155" t="s">
        <v>138</v>
      </c>
      <c r="D493" s="155" t="s">
        <v>510</v>
      </c>
      <c r="E493" s="155" t="s">
        <v>2477</v>
      </c>
    </row>
    <row r="494" spans="1:5" ht="12" customHeight="1" x14ac:dyDescent="0.2">
      <c r="A494" s="155" t="s">
        <v>2476</v>
      </c>
      <c r="B494" s="155" t="s">
        <v>2855</v>
      </c>
      <c r="C494" s="155" t="s">
        <v>138</v>
      </c>
      <c r="D494" s="155" t="s">
        <v>510</v>
      </c>
      <c r="E494" s="155" t="s">
        <v>2511</v>
      </c>
    </row>
    <row r="495" spans="1:5" ht="12" customHeight="1" x14ac:dyDescent="0.2">
      <c r="A495" s="155" t="s">
        <v>2476</v>
      </c>
      <c r="B495" s="155" t="s">
        <v>2855</v>
      </c>
      <c r="C495" s="155" t="s">
        <v>138</v>
      </c>
      <c r="D495" s="155" t="s">
        <v>510</v>
      </c>
      <c r="E495" s="155" t="s">
        <v>2510</v>
      </c>
    </row>
    <row r="496" spans="1:5" ht="12" customHeight="1" x14ac:dyDescent="0.2">
      <c r="A496" s="155" t="s">
        <v>2476</v>
      </c>
      <c r="B496" s="155" t="s">
        <v>1706</v>
      </c>
      <c r="C496" s="155" t="s">
        <v>1230</v>
      </c>
      <c r="D496" s="155" t="s">
        <v>510</v>
      </c>
      <c r="E496" s="155" t="s">
        <v>2509</v>
      </c>
    </row>
    <row r="497" spans="1:5" ht="12" customHeight="1" x14ac:dyDescent="0.2">
      <c r="A497" s="155" t="s">
        <v>2476</v>
      </c>
      <c r="B497" s="155" t="s">
        <v>1706</v>
      </c>
      <c r="C497" s="155" t="s">
        <v>1230</v>
      </c>
      <c r="D497" s="155" t="s">
        <v>510</v>
      </c>
      <c r="E497" s="155" t="s">
        <v>2510</v>
      </c>
    </row>
    <row r="498" spans="1:5" ht="12" customHeight="1" x14ac:dyDescent="0.2">
      <c r="A498" s="155" t="s">
        <v>2476</v>
      </c>
      <c r="B498" s="155" t="s">
        <v>2288</v>
      </c>
      <c r="C498" s="155" t="s">
        <v>1099</v>
      </c>
      <c r="D498" s="155" t="s">
        <v>510</v>
      </c>
      <c r="E498" s="155" t="s">
        <v>2504</v>
      </c>
    </row>
    <row r="499" spans="1:5" ht="12" customHeight="1" x14ac:dyDescent="0.2">
      <c r="A499" s="155" t="s">
        <v>2476</v>
      </c>
      <c r="B499" s="155" t="s">
        <v>2288</v>
      </c>
      <c r="C499" s="155" t="s">
        <v>1099</v>
      </c>
      <c r="D499" s="155" t="s">
        <v>510</v>
      </c>
      <c r="E499" s="155" t="s">
        <v>2477</v>
      </c>
    </row>
    <row r="500" spans="1:5" ht="12" customHeight="1" x14ac:dyDescent="0.2">
      <c r="A500" s="155" t="s">
        <v>2476</v>
      </c>
      <c r="B500" s="155" t="s">
        <v>2288</v>
      </c>
      <c r="C500" s="155" t="s">
        <v>1099</v>
      </c>
      <c r="D500" s="155" t="s">
        <v>510</v>
      </c>
      <c r="E500" s="155" t="s">
        <v>2510</v>
      </c>
    </row>
    <row r="501" spans="1:5" ht="12" customHeight="1" x14ac:dyDescent="0.2">
      <c r="A501" s="155" t="s">
        <v>2476</v>
      </c>
      <c r="B501" s="155" t="s">
        <v>2288</v>
      </c>
      <c r="C501" s="155" t="s">
        <v>1099</v>
      </c>
      <c r="D501" s="155" t="s">
        <v>510</v>
      </c>
      <c r="E501" s="155" t="s">
        <v>2507</v>
      </c>
    </row>
    <row r="502" spans="1:5" ht="12" customHeight="1" x14ac:dyDescent="0.2">
      <c r="A502" s="155" t="s">
        <v>2476</v>
      </c>
      <c r="B502" s="155" t="s">
        <v>2204</v>
      </c>
      <c r="C502" s="155" t="s">
        <v>80</v>
      </c>
      <c r="D502" s="155" t="s">
        <v>510</v>
      </c>
      <c r="E502" s="155" t="s">
        <v>2477</v>
      </c>
    </row>
    <row r="503" spans="1:5" ht="12" customHeight="1" x14ac:dyDescent="0.2">
      <c r="A503" s="155" t="s">
        <v>2476</v>
      </c>
      <c r="B503" s="155" t="s">
        <v>2204</v>
      </c>
      <c r="C503" s="155" t="s">
        <v>80</v>
      </c>
      <c r="D503" s="155" t="s">
        <v>510</v>
      </c>
      <c r="E503" s="155" t="s">
        <v>2509</v>
      </c>
    </row>
    <row r="504" spans="1:5" ht="12" customHeight="1" x14ac:dyDescent="0.2">
      <c r="A504" s="155" t="s">
        <v>2476</v>
      </c>
      <c r="B504" s="155" t="s">
        <v>2204</v>
      </c>
      <c r="C504" s="155" t="s">
        <v>80</v>
      </c>
      <c r="D504" s="155" t="s">
        <v>510</v>
      </c>
      <c r="E504" s="155" t="s">
        <v>2505</v>
      </c>
    </row>
    <row r="505" spans="1:5" ht="12" customHeight="1" x14ac:dyDescent="0.2">
      <c r="A505" s="155" t="s">
        <v>2476</v>
      </c>
      <c r="B505" s="155" t="s">
        <v>2204</v>
      </c>
      <c r="C505" s="155" t="s">
        <v>80</v>
      </c>
      <c r="D505" s="155" t="s">
        <v>510</v>
      </c>
      <c r="E505" s="155" t="s">
        <v>2508</v>
      </c>
    </row>
    <row r="506" spans="1:5" ht="12" customHeight="1" x14ac:dyDescent="0.2">
      <c r="A506" s="155" t="s">
        <v>2476</v>
      </c>
      <c r="B506" s="155" t="s">
        <v>2204</v>
      </c>
      <c r="C506" s="155" t="s">
        <v>80</v>
      </c>
      <c r="D506" s="155" t="s">
        <v>510</v>
      </c>
      <c r="E506" s="155" t="s">
        <v>2510</v>
      </c>
    </row>
    <row r="507" spans="1:5" ht="12" customHeight="1" x14ac:dyDescent="0.2">
      <c r="A507" s="155" t="s">
        <v>2476</v>
      </c>
      <c r="B507" s="155" t="s">
        <v>2204</v>
      </c>
      <c r="C507" s="155" t="s">
        <v>80</v>
      </c>
      <c r="D507" s="155" t="s">
        <v>510</v>
      </c>
      <c r="E507" s="155" t="s">
        <v>2506</v>
      </c>
    </row>
    <row r="508" spans="1:5" ht="12" customHeight="1" x14ac:dyDescent="0.2">
      <c r="A508" s="155" t="s">
        <v>2476</v>
      </c>
      <c r="B508" s="155" t="s">
        <v>2204</v>
      </c>
      <c r="C508" s="155" t="s">
        <v>80</v>
      </c>
      <c r="D508" s="155" t="s">
        <v>510</v>
      </c>
      <c r="E508" s="155" t="s">
        <v>2507</v>
      </c>
    </row>
    <row r="509" spans="1:5" ht="12" customHeight="1" x14ac:dyDescent="0.2">
      <c r="A509" s="155" t="s">
        <v>2476</v>
      </c>
      <c r="B509" s="155" t="s">
        <v>2204</v>
      </c>
      <c r="C509" s="155" t="s">
        <v>80</v>
      </c>
      <c r="D509" s="155" t="s">
        <v>510</v>
      </c>
      <c r="E509" s="155" t="s">
        <v>2512</v>
      </c>
    </row>
    <row r="510" spans="1:5" ht="12" customHeight="1" x14ac:dyDescent="0.2">
      <c r="A510" s="155" t="s">
        <v>2476</v>
      </c>
      <c r="B510" s="155" t="s">
        <v>2195</v>
      </c>
      <c r="C510" s="155" t="s">
        <v>324</v>
      </c>
      <c r="D510" s="155" t="s">
        <v>510</v>
      </c>
      <c r="E510" s="155" t="s">
        <v>2477</v>
      </c>
    </row>
    <row r="511" spans="1:5" ht="12" customHeight="1" x14ac:dyDescent="0.2">
      <c r="A511" s="155" t="s">
        <v>2476</v>
      </c>
      <c r="B511" s="155" t="s">
        <v>2195</v>
      </c>
      <c r="C511" s="155" t="s">
        <v>324</v>
      </c>
      <c r="D511" s="155" t="s">
        <v>510</v>
      </c>
      <c r="E511" s="155" t="s">
        <v>2505</v>
      </c>
    </row>
    <row r="512" spans="1:5" ht="12" customHeight="1" x14ac:dyDescent="0.2">
      <c r="A512" s="155" t="s">
        <v>2476</v>
      </c>
      <c r="B512" s="155" t="s">
        <v>2195</v>
      </c>
      <c r="C512" s="155" t="s">
        <v>324</v>
      </c>
      <c r="D512" s="155" t="s">
        <v>510</v>
      </c>
      <c r="E512" s="155" t="s">
        <v>2508</v>
      </c>
    </row>
    <row r="513" spans="1:5" ht="12" customHeight="1" x14ac:dyDescent="0.2">
      <c r="A513" s="155" t="s">
        <v>2476</v>
      </c>
      <c r="B513" s="155" t="s">
        <v>2195</v>
      </c>
      <c r="C513" s="155" t="s">
        <v>324</v>
      </c>
      <c r="D513" s="155" t="s">
        <v>510</v>
      </c>
      <c r="E513" s="155" t="s">
        <v>2510</v>
      </c>
    </row>
    <row r="514" spans="1:5" ht="12" customHeight="1" x14ac:dyDescent="0.2">
      <c r="A514" s="155" t="s">
        <v>2476</v>
      </c>
      <c r="B514" s="155" t="s">
        <v>2195</v>
      </c>
      <c r="C514" s="155" t="s">
        <v>324</v>
      </c>
      <c r="D514" s="155" t="s">
        <v>510</v>
      </c>
      <c r="E514" s="155" t="s">
        <v>2506</v>
      </c>
    </row>
    <row r="515" spans="1:5" ht="12" customHeight="1" x14ac:dyDescent="0.2">
      <c r="A515" s="155" t="s">
        <v>2476</v>
      </c>
      <c r="B515" s="155" t="s">
        <v>2195</v>
      </c>
      <c r="C515" s="155" t="s">
        <v>324</v>
      </c>
      <c r="D515" s="155" t="s">
        <v>510</v>
      </c>
      <c r="E515" s="155" t="s">
        <v>2507</v>
      </c>
    </row>
    <row r="516" spans="1:5" ht="12" customHeight="1" x14ac:dyDescent="0.2">
      <c r="A516" s="155" t="s">
        <v>2476</v>
      </c>
      <c r="B516" s="155" t="s">
        <v>2195</v>
      </c>
      <c r="C516" s="155" t="s">
        <v>324</v>
      </c>
      <c r="D516" s="155" t="s">
        <v>510</v>
      </c>
      <c r="E516" s="155" t="s">
        <v>2512</v>
      </c>
    </row>
    <row r="517" spans="1:5" ht="12" customHeight="1" x14ac:dyDescent="0.2">
      <c r="A517" s="155" t="s">
        <v>2476</v>
      </c>
      <c r="B517" s="155" t="s">
        <v>2194</v>
      </c>
      <c r="C517" s="155" t="s">
        <v>79</v>
      </c>
      <c r="D517" s="155" t="s">
        <v>510</v>
      </c>
      <c r="E517" s="155" t="s">
        <v>2477</v>
      </c>
    </row>
    <row r="518" spans="1:5" ht="12" customHeight="1" x14ac:dyDescent="0.2">
      <c r="A518" s="155" t="s">
        <v>2476</v>
      </c>
      <c r="B518" s="155" t="s">
        <v>2194</v>
      </c>
      <c r="C518" s="155" t="s">
        <v>79</v>
      </c>
      <c r="D518" s="155" t="s">
        <v>510</v>
      </c>
      <c r="E518" s="155" t="s">
        <v>2505</v>
      </c>
    </row>
    <row r="519" spans="1:5" ht="12" customHeight="1" x14ac:dyDescent="0.2">
      <c r="A519" s="155" t="s">
        <v>2476</v>
      </c>
      <c r="B519" s="155" t="s">
        <v>2194</v>
      </c>
      <c r="C519" s="155" t="s">
        <v>79</v>
      </c>
      <c r="D519" s="155" t="s">
        <v>510</v>
      </c>
      <c r="E519" s="155" t="s">
        <v>2508</v>
      </c>
    </row>
    <row r="520" spans="1:5" ht="12" customHeight="1" x14ac:dyDescent="0.2">
      <c r="A520" s="155" t="s">
        <v>2476</v>
      </c>
      <c r="B520" s="155" t="s">
        <v>2194</v>
      </c>
      <c r="C520" s="155" t="s">
        <v>79</v>
      </c>
      <c r="D520" s="155" t="s">
        <v>510</v>
      </c>
      <c r="E520" s="155" t="s">
        <v>2510</v>
      </c>
    </row>
    <row r="521" spans="1:5" ht="12" customHeight="1" x14ac:dyDescent="0.2">
      <c r="A521" s="155" t="s">
        <v>2476</v>
      </c>
      <c r="B521" s="155" t="s">
        <v>2194</v>
      </c>
      <c r="C521" s="155" t="s">
        <v>79</v>
      </c>
      <c r="D521" s="155" t="s">
        <v>510</v>
      </c>
      <c r="E521" s="155" t="s">
        <v>2506</v>
      </c>
    </row>
    <row r="522" spans="1:5" ht="12" customHeight="1" x14ac:dyDescent="0.2">
      <c r="A522" s="155" t="s">
        <v>2476</v>
      </c>
      <c r="B522" s="155" t="s">
        <v>2194</v>
      </c>
      <c r="C522" s="155" t="s">
        <v>79</v>
      </c>
      <c r="D522" s="155" t="s">
        <v>510</v>
      </c>
      <c r="E522" s="155" t="s">
        <v>2507</v>
      </c>
    </row>
    <row r="523" spans="1:5" ht="12" customHeight="1" x14ac:dyDescent="0.2">
      <c r="A523" s="155" t="s">
        <v>2476</v>
      </c>
      <c r="B523" s="155" t="s">
        <v>2194</v>
      </c>
      <c r="C523" s="155" t="s">
        <v>79</v>
      </c>
      <c r="D523" s="155" t="s">
        <v>510</v>
      </c>
      <c r="E523" s="155" t="s">
        <v>2512</v>
      </c>
    </row>
    <row r="524" spans="1:5" ht="12" customHeight="1" x14ac:dyDescent="0.2">
      <c r="A524" s="155" t="s">
        <v>2476</v>
      </c>
      <c r="B524" s="155" t="s">
        <v>2235</v>
      </c>
      <c r="C524" s="155" t="s">
        <v>81</v>
      </c>
      <c r="D524" s="155" t="s">
        <v>510</v>
      </c>
      <c r="E524" s="155" t="s">
        <v>2504</v>
      </c>
    </row>
    <row r="525" spans="1:5" ht="12" customHeight="1" x14ac:dyDescent="0.2">
      <c r="A525" s="155" t="s">
        <v>2476</v>
      </c>
      <c r="B525" s="155" t="s">
        <v>2235</v>
      </c>
      <c r="C525" s="155" t="s">
        <v>81</v>
      </c>
      <c r="D525" s="155" t="s">
        <v>510</v>
      </c>
      <c r="E525" s="155" t="s">
        <v>2477</v>
      </c>
    </row>
    <row r="526" spans="1:5" ht="12" customHeight="1" x14ac:dyDescent="0.2">
      <c r="A526" s="155" t="s">
        <v>2476</v>
      </c>
      <c r="B526" s="155" t="s">
        <v>2235</v>
      </c>
      <c r="C526" s="155" t="s">
        <v>81</v>
      </c>
      <c r="D526" s="155" t="s">
        <v>510</v>
      </c>
      <c r="E526" s="155" t="s">
        <v>2508</v>
      </c>
    </row>
    <row r="527" spans="1:5" ht="12" customHeight="1" x14ac:dyDescent="0.2">
      <c r="A527" s="155" t="s">
        <v>2476</v>
      </c>
      <c r="B527" s="155" t="s">
        <v>2235</v>
      </c>
      <c r="C527" s="155" t="s">
        <v>81</v>
      </c>
      <c r="D527" s="155" t="s">
        <v>510</v>
      </c>
      <c r="E527" s="155" t="s">
        <v>2510</v>
      </c>
    </row>
    <row r="528" spans="1:5" ht="12" customHeight="1" x14ac:dyDescent="0.2">
      <c r="A528" s="155" t="s">
        <v>2476</v>
      </c>
      <c r="B528" s="155" t="s">
        <v>2235</v>
      </c>
      <c r="C528" s="155" t="s">
        <v>81</v>
      </c>
      <c r="D528" s="155" t="s">
        <v>510</v>
      </c>
      <c r="E528" s="155" t="s">
        <v>2507</v>
      </c>
    </row>
    <row r="529" spans="1:5" ht="12" customHeight="1" x14ac:dyDescent="0.2">
      <c r="A529" s="155" t="s">
        <v>2476</v>
      </c>
      <c r="B529" s="155" t="s">
        <v>2287</v>
      </c>
      <c r="C529" s="155" t="s">
        <v>309</v>
      </c>
      <c r="D529" s="155" t="s">
        <v>510</v>
      </c>
      <c r="E529" s="155" t="s">
        <v>2477</v>
      </c>
    </row>
    <row r="530" spans="1:5" ht="12" customHeight="1" x14ac:dyDescent="0.2">
      <c r="A530" s="155" t="s">
        <v>2476</v>
      </c>
      <c r="B530" s="155" t="s">
        <v>2287</v>
      </c>
      <c r="C530" s="155" t="s">
        <v>309</v>
      </c>
      <c r="D530" s="155" t="s">
        <v>510</v>
      </c>
      <c r="E530" s="155" t="s">
        <v>2509</v>
      </c>
    </row>
    <row r="531" spans="1:5" ht="12" customHeight="1" x14ac:dyDescent="0.2">
      <c r="A531" s="155" t="s">
        <v>2476</v>
      </c>
      <c r="B531" s="155" t="s">
        <v>2287</v>
      </c>
      <c r="C531" s="155" t="s">
        <v>309</v>
      </c>
      <c r="D531" s="155" t="s">
        <v>510</v>
      </c>
      <c r="E531" s="155" t="s">
        <v>2505</v>
      </c>
    </row>
    <row r="532" spans="1:5" ht="12" customHeight="1" x14ac:dyDescent="0.2">
      <c r="A532" s="155" t="s">
        <v>2476</v>
      </c>
      <c r="B532" s="155" t="s">
        <v>2287</v>
      </c>
      <c r="C532" s="155" t="s">
        <v>309</v>
      </c>
      <c r="D532" s="155" t="s">
        <v>510</v>
      </c>
      <c r="E532" s="155" t="s">
        <v>2510</v>
      </c>
    </row>
    <row r="533" spans="1:5" ht="12" customHeight="1" x14ac:dyDescent="0.2">
      <c r="A533" s="155" t="s">
        <v>2476</v>
      </c>
      <c r="B533" s="155" t="s">
        <v>2287</v>
      </c>
      <c r="C533" s="155" t="s">
        <v>309</v>
      </c>
      <c r="D533" s="155" t="s">
        <v>510</v>
      </c>
      <c r="E533" s="155" t="s">
        <v>2506</v>
      </c>
    </row>
    <row r="534" spans="1:5" ht="12" customHeight="1" x14ac:dyDescent="0.2">
      <c r="A534" s="155" t="s">
        <v>2476</v>
      </c>
      <c r="B534" s="155" t="s">
        <v>2287</v>
      </c>
      <c r="C534" s="155" t="s">
        <v>309</v>
      </c>
      <c r="D534" s="155" t="s">
        <v>510</v>
      </c>
      <c r="E534" s="155" t="s">
        <v>2507</v>
      </c>
    </row>
    <row r="535" spans="1:5" ht="12" customHeight="1" x14ac:dyDescent="0.2">
      <c r="A535" s="155" t="s">
        <v>2476</v>
      </c>
      <c r="B535" s="155" t="s">
        <v>2240</v>
      </c>
      <c r="C535" s="155" t="s">
        <v>93</v>
      </c>
      <c r="D535" s="155" t="s">
        <v>510</v>
      </c>
      <c r="E535" s="155" t="s">
        <v>2477</v>
      </c>
    </row>
    <row r="536" spans="1:5" ht="12" customHeight="1" x14ac:dyDescent="0.2">
      <c r="A536" s="155" t="s">
        <v>2476</v>
      </c>
      <c r="B536" s="155" t="s">
        <v>2240</v>
      </c>
      <c r="C536" s="155" t="s">
        <v>93</v>
      </c>
      <c r="D536" s="155" t="s">
        <v>510</v>
      </c>
      <c r="E536" s="155" t="s">
        <v>2505</v>
      </c>
    </row>
    <row r="537" spans="1:5" ht="12" customHeight="1" x14ac:dyDescent="0.2">
      <c r="A537" s="155" t="s">
        <v>2476</v>
      </c>
      <c r="B537" s="155" t="s">
        <v>2240</v>
      </c>
      <c r="C537" s="155" t="s">
        <v>93</v>
      </c>
      <c r="D537" s="155" t="s">
        <v>510</v>
      </c>
      <c r="E537" s="155" t="s">
        <v>2510</v>
      </c>
    </row>
    <row r="538" spans="1:5" ht="12" customHeight="1" x14ac:dyDescent="0.2">
      <c r="A538" s="155" t="s">
        <v>2476</v>
      </c>
      <c r="B538" s="155" t="s">
        <v>2240</v>
      </c>
      <c r="C538" s="155" t="s">
        <v>93</v>
      </c>
      <c r="D538" s="155" t="s">
        <v>510</v>
      </c>
      <c r="E538" s="155" t="s">
        <v>2506</v>
      </c>
    </row>
    <row r="539" spans="1:5" ht="12" customHeight="1" x14ac:dyDescent="0.2">
      <c r="A539" s="155" t="s">
        <v>2476</v>
      </c>
      <c r="B539" s="155" t="s">
        <v>2240</v>
      </c>
      <c r="C539" s="155" t="s">
        <v>93</v>
      </c>
      <c r="D539" s="155" t="s">
        <v>510</v>
      </c>
      <c r="E539" s="155" t="s">
        <v>2507</v>
      </c>
    </row>
    <row r="540" spans="1:5" ht="12" customHeight="1" x14ac:dyDescent="0.2">
      <c r="A540" s="155" t="s">
        <v>2476</v>
      </c>
      <c r="B540" s="155" t="s">
        <v>2236</v>
      </c>
      <c r="C540" s="155" t="s">
        <v>1101</v>
      </c>
      <c r="D540" s="155" t="s">
        <v>510</v>
      </c>
      <c r="E540" s="155" t="s">
        <v>2477</v>
      </c>
    </row>
    <row r="541" spans="1:5" ht="12" customHeight="1" x14ac:dyDescent="0.2">
      <c r="A541" s="155" t="s">
        <v>2476</v>
      </c>
      <c r="B541" s="155" t="s">
        <v>2236</v>
      </c>
      <c r="C541" s="155" t="s">
        <v>1101</v>
      </c>
      <c r="D541" s="155" t="s">
        <v>510</v>
      </c>
      <c r="E541" s="155" t="s">
        <v>2505</v>
      </c>
    </row>
    <row r="542" spans="1:5" ht="12" customHeight="1" x14ac:dyDescent="0.2">
      <c r="A542" s="155" t="s">
        <v>2476</v>
      </c>
      <c r="B542" s="155" t="s">
        <v>2236</v>
      </c>
      <c r="C542" s="155" t="s">
        <v>1101</v>
      </c>
      <c r="D542" s="155" t="s">
        <v>510</v>
      </c>
      <c r="E542" s="155" t="s">
        <v>2510</v>
      </c>
    </row>
    <row r="543" spans="1:5" ht="12" customHeight="1" x14ac:dyDescent="0.2">
      <c r="A543" s="155" t="s">
        <v>2476</v>
      </c>
      <c r="B543" s="155" t="s">
        <v>2236</v>
      </c>
      <c r="C543" s="155" t="s">
        <v>1101</v>
      </c>
      <c r="D543" s="155" t="s">
        <v>510</v>
      </c>
      <c r="E543" s="155" t="s">
        <v>2507</v>
      </c>
    </row>
    <row r="544" spans="1:5" ht="12" customHeight="1" x14ac:dyDescent="0.2">
      <c r="A544" s="155" t="s">
        <v>2476</v>
      </c>
      <c r="B544" s="155" t="s">
        <v>2278</v>
      </c>
      <c r="C544" s="155" t="s">
        <v>94</v>
      </c>
      <c r="D544" s="155" t="s">
        <v>510</v>
      </c>
      <c r="E544" s="155" t="s">
        <v>2504</v>
      </c>
    </row>
    <row r="545" spans="1:5" ht="12" customHeight="1" x14ac:dyDescent="0.2">
      <c r="A545" s="155" t="s">
        <v>2476</v>
      </c>
      <c r="B545" s="155" t="s">
        <v>2278</v>
      </c>
      <c r="C545" s="155" t="s">
        <v>94</v>
      </c>
      <c r="D545" s="155" t="s">
        <v>510</v>
      </c>
      <c r="E545" s="155" t="s">
        <v>2477</v>
      </c>
    </row>
    <row r="546" spans="1:5" ht="12" customHeight="1" x14ac:dyDescent="0.2">
      <c r="A546" s="155" t="s">
        <v>2476</v>
      </c>
      <c r="B546" s="155" t="s">
        <v>2278</v>
      </c>
      <c r="C546" s="155" t="s">
        <v>94</v>
      </c>
      <c r="D546" s="155" t="s">
        <v>510</v>
      </c>
      <c r="E546" s="155" t="s">
        <v>2510</v>
      </c>
    </row>
    <row r="547" spans="1:5" ht="12" customHeight="1" x14ac:dyDescent="0.2">
      <c r="A547" s="155" t="s">
        <v>2476</v>
      </c>
      <c r="B547" s="155" t="s">
        <v>2278</v>
      </c>
      <c r="C547" s="155" t="s">
        <v>94</v>
      </c>
      <c r="D547" s="155" t="s">
        <v>510</v>
      </c>
      <c r="E547" s="155" t="s">
        <v>2507</v>
      </c>
    </row>
    <row r="548" spans="1:5" ht="12" customHeight="1" x14ac:dyDescent="0.2">
      <c r="A548" s="155" t="s">
        <v>2476</v>
      </c>
      <c r="B548" s="155" t="s">
        <v>2308</v>
      </c>
      <c r="C548" s="155" t="s">
        <v>95</v>
      </c>
      <c r="D548" s="155" t="s">
        <v>510</v>
      </c>
      <c r="E548" s="155" t="s">
        <v>2504</v>
      </c>
    </row>
    <row r="549" spans="1:5" ht="12" customHeight="1" x14ac:dyDescent="0.2">
      <c r="A549" s="155" t="s">
        <v>2476</v>
      </c>
      <c r="B549" s="155" t="s">
        <v>2308</v>
      </c>
      <c r="C549" s="155" t="s">
        <v>95</v>
      </c>
      <c r="D549" s="155" t="s">
        <v>510</v>
      </c>
      <c r="E549" s="155" t="s">
        <v>2477</v>
      </c>
    </row>
    <row r="550" spans="1:5" ht="12" customHeight="1" x14ac:dyDescent="0.2">
      <c r="A550" s="155" t="s">
        <v>2476</v>
      </c>
      <c r="B550" s="155" t="s">
        <v>2308</v>
      </c>
      <c r="C550" s="155" t="s">
        <v>95</v>
      </c>
      <c r="D550" s="155" t="s">
        <v>510</v>
      </c>
      <c r="E550" s="155" t="s">
        <v>2510</v>
      </c>
    </row>
    <row r="551" spans="1:5" ht="12" customHeight="1" x14ac:dyDescent="0.2">
      <c r="A551" s="155" t="s">
        <v>2476</v>
      </c>
      <c r="B551" s="155" t="s">
        <v>2308</v>
      </c>
      <c r="C551" s="155" t="s">
        <v>95</v>
      </c>
      <c r="D551" s="155" t="s">
        <v>510</v>
      </c>
      <c r="E551" s="155" t="s">
        <v>2507</v>
      </c>
    </row>
    <row r="552" spans="1:5" ht="12" customHeight="1" x14ac:dyDescent="0.2">
      <c r="A552" s="155" t="s">
        <v>2476</v>
      </c>
      <c r="B552" s="155" t="s">
        <v>2266</v>
      </c>
      <c r="C552" s="155" t="s">
        <v>97</v>
      </c>
      <c r="D552" s="155" t="s">
        <v>510</v>
      </c>
      <c r="E552" s="155" t="s">
        <v>2504</v>
      </c>
    </row>
    <row r="553" spans="1:5" ht="12" customHeight="1" x14ac:dyDescent="0.2">
      <c r="A553" s="155" t="s">
        <v>2476</v>
      </c>
      <c r="B553" s="155" t="s">
        <v>2266</v>
      </c>
      <c r="C553" s="155" t="s">
        <v>97</v>
      </c>
      <c r="D553" s="155" t="s">
        <v>510</v>
      </c>
      <c r="E553" s="155" t="s">
        <v>2477</v>
      </c>
    </row>
    <row r="554" spans="1:5" ht="12" customHeight="1" x14ac:dyDescent="0.2">
      <c r="A554" s="155" t="s">
        <v>2476</v>
      </c>
      <c r="B554" s="155" t="s">
        <v>2266</v>
      </c>
      <c r="C554" s="155" t="s">
        <v>97</v>
      </c>
      <c r="D554" s="155" t="s">
        <v>510</v>
      </c>
      <c r="E554" s="155" t="s">
        <v>2511</v>
      </c>
    </row>
    <row r="555" spans="1:5" ht="12" customHeight="1" x14ac:dyDescent="0.2">
      <c r="A555" s="155" t="s">
        <v>2476</v>
      </c>
      <c r="B555" s="155" t="s">
        <v>2266</v>
      </c>
      <c r="C555" s="155" t="s">
        <v>97</v>
      </c>
      <c r="D555" s="155" t="s">
        <v>510</v>
      </c>
      <c r="E555" s="155" t="s">
        <v>2510</v>
      </c>
    </row>
    <row r="556" spans="1:5" ht="12" customHeight="1" x14ac:dyDescent="0.2">
      <c r="A556" s="155" t="s">
        <v>2476</v>
      </c>
      <c r="B556" s="155" t="s">
        <v>2266</v>
      </c>
      <c r="C556" s="155" t="s">
        <v>97</v>
      </c>
      <c r="D556" s="155" t="s">
        <v>510</v>
      </c>
      <c r="E556" s="155" t="s">
        <v>2507</v>
      </c>
    </row>
    <row r="557" spans="1:5" ht="12" customHeight="1" x14ac:dyDescent="0.2">
      <c r="A557" s="155" t="s">
        <v>2476</v>
      </c>
      <c r="B557" s="155" t="s">
        <v>2274</v>
      </c>
      <c r="C557" s="155" t="s">
        <v>1519</v>
      </c>
      <c r="D557" s="155" t="s">
        <v>510</v>
      </c>
      <c r="E557" s="155" t="s">
        <v>2504</v>
      </c>
    </row>
    <row r="558" spans="1:5" ht="12" customHeight="1" x14ac:dyDescent="0.2">
      <c r="A558" s="155" t="s">
        <v>2476</v>
      </c>
      <c r="B558" s="155" t="s">
        <v>2274</v>
      </c>
      <c r="C558" s="155" t="s">
        <v>1519</v>
      </c>
      <c r="D558" s="155" t="s">
        <v>510</v>
      </c>
      <c r="E558" s="155" t="s">
        <v>2477</v>
      </c>
    </row>
    <row r="559" spans="1:5" ht="12" customHeight="1" x14ac:dyDescent="0.2">
      <c r="A559" s="155" t="s">
        <v>2476</v>
      </c>
      <c r="B559" s="155" t="s">
        <v>2274</v>
      </c>
      <c r="C559" s="155" t="s">
        <v>1519</v>
      </c>
      <c r="D559" s="155" t="s">
        <v>510</v>
      </c>
      <c r="E559" s="155" t="s">
        <v>2510</v>
      </c>
    </row>
    <row r="560" spans="1:5" ht="12" customHeight="1" x14ac:dyDescent="0.2">
      <c r="A560" s="155" t="s">
        <v>2476</v>
      </c>
      <c r="B560" s="155" t="s">
        <v>2216</v>
      </c>
      <c r="C560" s="155" t="s">
        <v>645</v>
      </c>
      <c r="D560" s="155" t="s">
        <v>510</v>
      </c>
      <c r="E560" s="155" t="s">
        <v>2504</v>
      </c>
    </row>
    <row r="561" spans="1:5" ht="12" customHeight="1" x14ac:dyDescent="0.2">
      <c r="A561" s="155" t="s">
        <v>2476</v>
      </c>
      <c r="B561" s="155" t="s">
        <v>2216</v>
      </c>
      <c r="C561" s="155" t="s">
        <v>645</v>
      </c>
      <c r="D561" s="155" t="s">
        <v>510</v>
      </c>
      <c r="E561" s="155" t="s">
        <v>2477</v>
      </c>
    </row>
    <row r="562" spans="1:5" ht="12" customHeight="1" x14ac:dyDescent="0.2">
      <c r="A562" s="155" t="s">
        <v>2476</v>
      </c>
      <c r="B562" s="155" t="s">
        <v>2216</v>
      </c>
      <c r="C562" s="155" t="s">
        <v>645</v>
      </c>
      <c r="D562" s="155" t="s">
        <v>510</v>
      </c>
      <c r="E562" s="155" t="s">
        <v>2505</v>
      </c>
    </row>
    <row r="563" spans="1:5" ht="12" customHeight="1" x14ac:dyDescent="0.2">
      <c r="A563" s="155" t="s">
        <v>2476</v>
      </c>
      <c r="B563" s="155" t="s">
        <v>2216</v>
      </c>
      <c r="C563" s="155" t="s">
        <v>645</v>
      </c>
      <c r="D563" s="155" t="s">
        <v>510</v>
      </c>
      <c r="E563" s="155" t="s">
        <v>2510</v>
      </c>
    </row>
    <row r="564" spans="1:5" ht="12" customHeight="1" x14ac:dyDescent="0.2">
      <c r="A564" s="155" t="s">
        <v>2476</v>
      </c>
      <c r="B564" s="155" t="s">
        <v>2216</v>
      </c>
      <c r="C564" s="155" t="s">
        <v>645</v>
      </c>
      <c r="D564" s="155" t="s">
        <v>510</v>
      </c>
      <c r="E564" s="155" t="s">
        <v>2507</v>
      </c>
    </row>
    <row r="565" spans="1:5" ht="12" customHeight="1" x14ac:dyDescent="0.2">
      <c r="A565" s="155" t="s">
        <v>2476</v>
      </c>
      <c r="B565" s="155" t="s">
        <v>2259</v>
      </c>
      <c r="C565" s="155" t="s">
        <v>292</v>
      </c>
      <c r="D565" s="155" t="s">
        <v>510</v>
      </c>
      <c r="E565" s="155" t="s">
        <v>2477</v>
      </c>
    </row>
    <row r="566" spans="1:5" ht="12" customHeight="1" x14ac:dyDescent="0.2">
      <c r="A566" s="155" t="s">
        <v>2476</v>
      </c>
      <c r="B566" s="155" t="s">
        <v>2259</v>
      </c>
      <c r="C566" s="155" t="s">
        <v>292</v>
      </c>
      <c r="D566" s="155" t="s">
        <v>510</v>
      </c>
      <c r="E566" s="155" t="s">
        <v>2505</v>
      </c>
    </row>
    <row r="567" spans="1:5" ht="12" customHeight="1" x14ac:dyDescent="0.2">
      <c r="A567" s="155" t="s">
        <v>2476</v>
      </c>
      <c r="B567" s="155" t="s">
        <v>2259</v>
      </c>
      <c r="C567" s="155" t="s">
        <v>292</v>
      </c>
      <c r="D567" s="155" t="s">
        <v>510</v>
      </c>
      <c r="E567" s="155" t="s">
        <v>2510</v>
      </c>
    </row>
    <row r="568" spans="1:5" ht="12" customHeight="1" x14ac:dyDescent="0.2">
      <c r="A568" s="155" t="s">
        <v>2476</v>
      </c>
      <c r="B568" s="155" t="s">
        <v>2259</v>
      </c>
      <c r="C568" s="155" t="s">
        <v>292</v>
      </c>
      <c r="D568" s="155" t="s">
        <v>510</v>
      </c>
      <c r="E568" s="155" t="s">
        <v>2506</v>
      </c>
    </row>
    <row r="569" spans="1:5" ht="12" customHeight="1" x14ac:dyDescent="0.2">
      <c r="A569" s="155" t="s">
        <v>2476</v>
      </c>
      <c r="B569" s="155" t="s">
        <v>2259</v>
      </c>
      <c r="C569" s="155" t="s">
        <v>292</v>
      </c>
      <c r="D569" s="155" t="s">
        <v>510</v>
      </c>
      <c r="E569" s="155" t="s">
        <v>2507</v>
      </c>
    </row>
    <row r="570" spans="1:5" ht="12" customHeight="1" x14ac:dyDescent="0.2">
      <c r="A570" s="155" t="s">
        <v>2476</v>
      </c>
      <c r="B570" s="155" t="s">
        <v>2268</v>
      </c>
      <c r="C570" s="155" t="s">
        <v>96</v>
      </c>
      <c r="D570" s="155" t="s">
        <v>510</v>
      </c>
      <c r="E570" s="155" t="s">
        <v>2477</v>
      </c>
    </row>
    <row r="571" spans="1:5" ht="12" customHeight="1" x14ac:dyDescent="0.2">
      <c r="A571" s="155" t="s">
        <v>2476</v>
      </c>
      <c r="B571" s="155" t="s">
        <v>2268</v>
      </c>
      <c r="C571" s="155" t="s">
        <v>96</v>
      </c>
      <c r="D571" s="155" t="s">
        <v>510</v>
      </c>
      <c r="E571" s="155" t="s">
        <v>2509</v>
      </c>
    </row>
    <row r="572" spans="1:5" ht="12" customHeight="1" x14ac:dyDescent="0.2">
      <c r="A572" s="155" t="s">
        <v>2476</v>
      </c>
      <c r="B572" s="155" t="s">
        <v>2268</v>
      </c>
      <c r="C572" s="155" t="s">
        <v>96</v>
      </c>
      <c r="D572" s="155" t="s">
        <v>510</v>
      </c>
      <c r="E572" s="155" t="s">
        <v>2510</v>
      </c>
    </row>
    <row r="573" spans="1:5" ht="12" customHeight="1" x14ac:dyDescent="0.2">
      <c r="A573" s="155" t="s">
        <v>2476</v>
      </c>
      <c r="B573" s="155" t="s">
        <v>2268</v>
      </c>
      <c r="C573" s="155" t="s">
        <v>96</v>
      </c>
      <c r="D573" s="155" t="s">
        <v>510</v>
      </c>
      <c r="E573" s="155" t="s">
        <v>2507</v>
      </c>
    </row>
    <row r="574" spans="1:5" ht="12" customHeight="1" x14ac:dyDescent="0.2">
      <c r="A574" s="155" t="s">
        <v>2476</v>
      </c>
      <c r="B574" s="155" t="s">
        <v>2868</v>
      </c>
      <c r="C574" s="155" t="s">
        <v>1293</v>
      </c>
      <c r="D574" s="155" t="s">
        <v>510</v>
      </c>
      <c r="E574" s="155" t="s">
        <v>2504</v>
      </c>
    </row>
    <row r="575" spans="1:5" ht="12" customHeight="1" x14ac:dyDescent="0.2">
      <c r="A575" s="155" t="s">
        <v>2476</v>
      </c>
      <c r="B575" s="155" t="s">
        <v>2868</v>
      </c>
      <c r="C575" s="155" t="s">
        <v>1293</v>
      </c>
      <c r="D575" s="155" t="s">
        <v>510</v>
      </c>
      <c r="E575" s="155" t="s">
        <v>2477</v>
      </c>
    </row>
    <row r="576" spans="1:5" ht="12" customHeight="1" x14ac:dyDescent="0.2">
      <c r="A576" s="155" t="s">
        <v>2476</v>
      </c>
      <c r="B576" s="155" t="s">
        <v>2868</v>
      </c>
      <c r="C576" s="155" t="s">
        <v>1293</v>
      </c>
      <c r="D576" s="155" t="s">
        <v>510</v>
      </c>
      <c r="E576" s="155" t="s">
        <v>2510</v>
      </c>
    </row>
    <row r="577" spans="1:5" ht="12" customHeight="1" x14ac:dyDescent="0.2">
      <c r="A577" s="155" t="s">
        <v>2476</v>
      </c>
      <c r="B577" s="155" t="s">
        <v>2868</v>
      </c>
      <c r="C577" s="155" t="s">
        <v>1293</v>
      </c>
      <c r="D577" s="155" t="s">
        <v>510</v>
      </c>
      <c r="E577" s="155" t="s">
        <v>2507</v>
      </c>
    </row>
    <row r="578" spans="1:5" ht="12" customHeight="1" x14ac:dyDescent="0.2">
      <c r="A578" s="155" t="s">
        <v>2476</v>
      </c>
      <c r="B578" s="155" t="s">
        <v>3024</v>
      </c>
      <c r="C578" s="155" t="s">
        <v>2018</v>
      </c>
      <c r="D578" s="155" t="s">
        <v>510</v>
      </c>
      <c r="E578" s="155" t="s">
        <v>2510</v>
      </c>
    </row>
    <row r="579" spans="1:5" ht="12" customHeight="1" x14ac:dyDescent="0.2">
      <c r="A579" s="155" t="s">
        <v>2476</v>
      </c>
      <c r="B579" s="155" t="s">
        <v>3024</v>
      </c>
      <c r="C579" s="155" t="s">
        <v>2018</v>
      </c>
      <c r="D579" s="155" t="s">
        <v>510</v>
      </c>
      <c r="E579" s="155" t="s">
        <v>2507</v>
      </c>
    </row>
    <row r="580" spans="1:5" ht="12" customHeight="1" x14ac:dyDescent="0.2">
      <c r="A580" s="155" t="s">
        <v>2476</v>
      </c>
      <c r="B580" s="155" t="s">
        <v>2844</v>
      </c>
      <c r="C580" s="155" t="s">
        <v>2122</v>
      </c>
      <c r="D580" s="155" t="s">
        <v>510</v>
      </c>
      <c r="E580" s="155" t="s">
        <v>2511</v>
      </c>
    </row>
    <row r="581" spans="1:5" ht="12" customHeight="1" x14ac:dyDescent="0.2">
      <c r="A581" s="155" t="s">
        <v>2476</v>
      </c>
      <c r="B581" s="155" t="s">
        <v>2844</v>
      </c>
      <c r="C581" s="155" t="s">
        <v>2122</v>
      </c>
      <c r="D581" s="155" t="s">
        <v>510</v>
      </c>
      <c r="E581" s="155" t="s">
        <v>2510</v>
      </c>
    </row>
    <row r="582" spans="1:5" ht="12" customHeight="1" x14ac:dyDescent="0.2">
      <c r="A582" s="155" t="s">
        <v>2476</v>
      </c>
      <c r="B582" s="155" t="s">
        <v>1968</v>
      </c>
      <c r="C582" s="155" t="s">
        <v>1924</v>
      </c>
      <c r="D582" s="155" t="s">
        <v>510</v>
      </c>
      <c r="E582" s="155" t="s">
        <v>2477</v>
      </c>
    </row>
    <row r="583" spans="1:5" ht="12" customHeight="1" x14ac:dyDescent="0.2">
      <c r="A583" s="155" t="s">
        <v>2476</v>
      </c>
      <c r="B583" s="155" t="s">
        <v>1968</v>
      </c>
      <c r="C583" s="155" t="s">
        <v>1924</v>
      </c>
      <c r="D583" s="155" t="s">
        <v>510</v>
      </c>
      <c r="E583" s="155" t="s">
        <v>2511</v>
      </c>
    </row>
    <row r="584" spans="1:5" ht="12" customHeight="1" x14ac:dyDescent="0.2">
      <c r="A584" s="155" t="s">
        <v>2476</v>
      </c>
      <c r="B584" s="155" t="s">
        <v>1968</v>
      </c>
      <c r="C584" s="155" t="s">
        <v>1924</v>
      </c>
      <c r="D584" s="155" t="s">
        <v>510</v>
      </c>
      <c r="E584" s="155" t="s">
        <v>2510</v>
      </c>
    </row>
    <row r="585" spans="1:5" ht="12" customHeight="1" x14ac:dyDescent="0.2">
      <c r="A585" s="155" t="s">
        <v>2476</v>
      </c>
      <c r="B585" s="155" t="s">
        <v>1968</v>
      </c>
      <c r="C585" s="155" t="s">
        <v>1924</v>
      </c>
      <c r="D585" s="155" t="s">
        <v>510</v>
      </c>
      <c r="E585" s="155" t="s">
        <v>2507</v>
      </c>
    </row>
    <row r="586" spans="1:5" ht="12" customHeight="1" x14ac:dyDescent="0.2">
      <c r="A586" s="155" t="s">
        <v>2476</v>
      </c>
      <c r="B586" s="155" t="s">
        <v>3027</v>
      </c>
      <c r="C586" s="155" t="s">
        <v>2033</v>
      </c>
      <c r="D586" s="155" t="s">
        <v>510</v>
      </c>
      <c r="E586" s="155" t="s">
        <v>2511</v>
      </c>
    </row>
    <row r="587" spans="1:5" ht="12" customHeight="1" x14ac:dyDescent="0.2">
      <c r="A587" s="155" t="s">
        <v>2476</v>
      </c>
      <c r="B587" s="155" t="s">
        <v>3027</v>
      </c>
      <c r="C587" s="155" t="s">
        <v>2033</v>
      </c>
      <c r="D587" s="155" t="s">
        <v>510</v>
      </c>
      <c r="E587" s="155" t="s">
        <v>2510</v>
      </c>
    </row>
    <row r="588" spans="1:5" ht="12" customHeight="1" x14ac:dyDescent="0.2">
      <c r="A588" s="155" t="s">
        <v>2476</v>
      </c>
      <c r="B588" s="155" t="s">
        <v>2970</v>
      </c>
      <c r="C588" s="155" t="s">
        <v>1936</v>
      </c>
      <c r="D588" s="155" t="s">
        <v>510</v>
      </c>
      <c r="E588" s="155" t="s">
        <v>2511</v>
      </c>
    </row>
    <row r="589" spans="1:5" ht="12" customHeight="1" x14ac:dyDescent="0.2">
      <c r="A589" s="155" t="s">
        <v>2476</v>
      </c>
      <c r="B589" s="155" t="s">
        <v>2970</v>
      </c>
      <c r="C589" s="155" t="s">
        <v>1936</v>
      </c>
      <c r="D589" s="155" t="s">
        <v>510</v>
      </c>
      <c r="E589" s="155" t="s">
        <v>2510</v>
      </c>
    </row>
    <row r="590" spans="1:5" ht="12" customHeight="1" x14ac:dyDescent="0.2">
      <c r="A590" s="155" t="s">
        <v>2476</v>
      </c>
      <c r="B590" s="155" t="s">
        <v>3072</v>
      </c>
      <c r="C590" s="155" t="s">
        <v>1229</v>
      </c>
      <c r="D590" s="155" t="s">
        <v>510</v>
      </c>
      <c r="E590" s="155" t="s">
        <v>2511</v>
      </c>
    </row>
    <row r="591" spans="1:5" ht="12" customHeight="1" x14ac:dyDescent="0.2">
      <c r="A591" s="155" t="s">
        <v>2476</v>
      </c>
      <c r="B591" s="155" t="s">
        <v>3072</v>
      </c>
      <c r="C591" s="155" t="s">
        <v>1229</v>
      </c>
      <c r="D591" s="155" t="s">
        <v>510</v>
      </c>
      <c r="E591" s="155" t="s">
        <v>2510</v>
      </c>
    </row>
    <row r="592" spans="1:5" ht="12" customHeight="1" x14ac:dyDescent="0.2">
      <c r="A592" s="155" t="s">
        <v>2476</v>
      </c>
      <c r="B592" s="155" t="s">
        <v>1928</v>
      </c>
      <c r="C592" s="155" t="s">
        <v>1409</v>
      </c>
      <c r="D592" s="155" t="s">
        <v>510</v>
      </c>
      <c r="E592" s="155" t="s">
        <v>2509</v>
      </c>
    </row>
    <row r="593" spans="1:5" ht="12" customHeight="1" x14ac:dyDescent="0.2">
      <c r="A593" s="155" t="s">
        <v>2476</v>
      </c>
      <c r="B593" s="155" t="s">
        <v>1928</v>
      </c>
      <c r="C593" s="155" t="s">
        <v>1409</v>
      </c>
      <c r="D593" s="155" t="s">
        <v>510</v>
      </c>
      <c r="E593" s="155" t="s">
        <v>2511</v>
      </c>
    </row>
    <row r="594" spans="1:5" ht="12" customHeight="1" x14ac:dyDescent="0.2">
      <c r="A594" s="155" t="s">
        <v>2476</v>
      </c>
      <c r="B594" s="155" t="s">
        <v>1928</v>
      </c>
      <c r="C594" s="155" t="s">
        <v>1409</v>
      </c>
      <c r="D594" s="155" t="s">
        <v>510</v>
      </c>
      <c r="E594" s="155" t="s">
        <v>2510</v>
      </c>
    </row>
    <row r="595" spans="1:5" ht="12" customHeight="1" x14ac:dyDescent="0.2">
      <c r="A595" s="155" t="s">
        <v>2476</v>
      </c>
      <c r="B595" s="155" t="s">
        <v>1707</v>
      </c>
      <c r="C595" s="155" t="s">
        <v>1410</v>
      </c>
      <c r="D595" s="155" t="s">
        <v>510</v>
      </c>
      <c r="E595" s="155" t="s">
        <v>2509</v>
      </c>
    </row>
    <row r="596" spans="1:5" ht="12" customHeight="1" x14ac:dyDescent="0.2">
      <c r="A596" s="155" t="s">
        <v>2476</v>
      </c>
      <c r="B596" s="155" t="s">
        <v>1707</v>
      </c>
      <c r="C596" s="155" t="s">
        <v>1410</v>
      </c>
      <c r="D596" s="155" t="s">
        <v>510</v>
      </c>
      <c r="E596" s="155" t="s">
        <v>2511</v>
      </c>
    </row>
    <row r="597" spans="1:5" ht="12" customHeight="1" x14ac:dyDescent="0.2">
      <c r="A597" s="155" t="s">
        <v>2476</v>
      </c>
      <c r="B597" s="155" t="s">
        <v>1707</v>
      </c>
      <c r="C597" s="155" t="s">
        <v>1410</v>
      </c>
      <c r="D597" s="155" t="s">
        <v>510</v>
      </c>
      <c r="E597" s="155" t="s">
        <v>2510</v>
      </c>
    </row>
    <row r="598" spans="1:5" ht="12" customHeight="1" x14ac:dyDescent="0.2">
      <c r="A598" s="155" t="s">
        <v>2476</v>
      </c>
      <c r="B598" s="155" t="s">
        <v>1708</v>
      </c>
      <c r="C598" s="155" t="s">
        <v>303</v>
      </c>
      <c r="D598" s="155" t="s">
        <v>510</v>
      </c>
      <c r="E598" s="155" t="s">
        <v>2509</v>
      </c>
    </row>
    <row r="599" spans="1:5" ht="12" customHeight="1" x14ac:dyDescent="0.2">
      <c r="A599" s="155" t="s">
        <v>2476</v>
      </c>
      <c r="B599" s="155" t="s">
        <v>1708</v>
      </c>
      <c r="C599" s="155" t="s">
        <v>303</v>
      </c>
      <c r="D599" s="155" t="s">
        <v>510</v>
      </c>
      <c r="E599" s="155" t="s">
        <v>2511</v>
      </c>
    </row>
    <row r="600" spans="1:5" ht="12" customHeight="1" x14ac:dyDescent="0.2">
      <c r="A600" s="155" t="s">
        <v>2476</v>
      </c>
      <c r="B600" s="155" t="s">
        <v>1708</v>
      </c>
      <c r="C600" s="155" t="s">
        <v>303</v>
      </c>
      <c r="D600" s="155" t="s">
        <v>510</v>
      </c>
      <c r="E600" s="155" t="s">
        <v>2510</v>
      </c>
    </row>
    <row r="601" spans="1:5" ht="12" customHeight="1" x14ac:dyDescent="0.2">
      <c r="A601" s="155" t="s">
        <v>2476</v>
      </c>
      <c r="B601" s="155" t="s">
        <v>2208</v>
      </c>
      <c r="C601" s="155" t="s">
        <v>98</v>
      </c>
      <c r="D601" s="155" t="s">
        <v>510</v>
      </c>
      <c r="E601" s="155" t="s">
        <v>2477</v>
      </c>
    </row>
    <row r="602" spans="1:5" ht="12" customHeight="1" x14ac:dyDescent="0.2">
      <c r="A602" s="155" t="s">
        <v>2476</v>
      </c>
      <c r="B602" s="155" t="s">
        <v>2208</v>
      </c>
      <c r="C602" s="155" t="s">
        <v>98</v>
      </c>
      <c r="D602" s="155" t="s">
        <v>510</v>
      </c>
      <c r="E602" s="155" t="s">
        <v>2509</v>
      </c>
    </row>
    <row r="603" spans="1:5" ht="12" customHeight="1" x14ac:dyDescent="0.2">
      <c r="A603" s="155" t="s">
        <v>2476</v>
      </c>
      <c r="B603" s="155" t="s">
        <v>2208</v>
      </c>
      <c r="C603" s="155" t="s">
        <v>98</v>
      </c>
      <c r="D603" s="155" t="s">
        <v>510</v>
      </c>
      <c r="E603" s="155" t="s">
        <v>2505</v>
      </c>
    </row>
    <row r="604" spans="1:5" ht="12" customHeight="1" x14ac:dyDescent="0.2">
      <c r="A604" s="155" t="s">
        <v>2476</v>
      </c>
      <c r="B604" s="155" t="s">
        <v>2208</v>
      </c>
      <c r="C604" s="155" t="s">
        <v>98</v>
      </c>
      <c r="D604" s="155" t="s">
        <v>510</v>
      </c>
      <c r="E604" s="155" t="s">
        <v>2511</v>
      </c>
    </row>
    <row r="605" spans="1:5" ht="12" customHeight="1" x14ac:dyDescent="0.2">
      <c r="A605" s="155" t="s">
        <v>2476</v>
      </c>
      <c r="B605" s="155" t="s">
        <v>2312</v>
      </c>
      <c r="C605" s="155" t="s">
        <v>505</v>
      </c>
      <c r="D605" s="155" t="s">
        <v>510</v>
      </c>
      <c r="E605" s="155" t="s">
        <v>2509</v>
      </c>
    </row>
    <row r="606" spans="1:5" ht="12" customHeight="1" x14ac:dyDescent="0.2">
      <c r="A606" s="155" t="s">
        <v>2476</v>
      </c>
      <c r="B606" s="155" t="s">
        <v>2312</v>
      </c>
      <c r="C606" s="155" t="s">
        <v>505</v>
      </c>
      <c r="D606" s="155" t="s">
        <v>510</v>
      </c>
      <c r="E606" s="155" t="s">
        <v>2511</v>
      </c>
    </row>
    <row r="607" spans="1:5" ht="12" customHeight="1" x14ac:dyDescent="0.2">
      <c r="A607" s="155" t="s">
        <v>2476</v>
      </c>
      <c r="B607" s="155" t="s">
        <v>2312</v>
      </c>
      <c r="C607" s="155" t="s">
        <v>505</v>
      </c>
      <c r="D607" s="155" t="s">
        <v>510</v>
      </c>
      <c r="E607" s="155" t="s">
        <v>2510</v>
      </c>
    </row>
    <row r="608" spans="1:5" ht="12" customHeight="1" x14ac:dyDescent="0.2">
      <c r="A608" s="155" t="s">
        <v>2476</v>
      </c>
      <c r="B608" s="155" t="s">
        <v>2645</v>
      </c>
      <c r="C608" s="155" t="s">
        <v>2646</v>
      </c>
      <c r="D608" s="155" t="s">
        <v>510</v>
      </c>
      <c r="E608" s="155" t="s">
        <v>2511</v>
      </c>
    </row>
    <row r="609" spans="1:5" ht="12" customHeight="1" x14ac:dyDescent="0.2">
      <c r="A609" s="155" t="s">
        <v>2476</v>
      </c>
      <c r="B609" s="155" t="s">
        <v>2645</v>
      </c>
      <c r="C609" s="155" t="s">
        <v>2646</v>
      </c>
      <c r="D609" s="155" t="s">
        <v>510</v>
      </c>
      <c r="E609" s="155" t="s">
        <v>2510</v>
      </c>
    </row>
    <row r="610" spans="1:5" ht="12" customHeight="1" x14ac:dyDescent="0.2">
      <c r="A610" s="155" t="s">
        <v>2476</v>
      </c>
      <c r="B610" s="155" t="s">
        <v>2275</v>
      </c>
      <c r="C610" s="155" t="s">
        <v>101</v>
      </c>
      <c r="D610" s="155" t="s">
        <v>510</v>
      </c>
      <c r="E610" s="155" t="s">
        <v>2509</v>
      </c>
    </row>
    <row r="611" spans="1:5" ht="12" customHeight="1" x14ac:dyDescent="0.2">
      <c r="A611" s="155" t="s">
        <v>2476</v>
      </c>
      <c r="B611" s="155" t="s">
        <v>2275</v>
      </c>
      <c r="C611" s="155" t="s">
        <v>101</v>
      </c>
      <c r="D611" s="155" t="s">
        <v>510</v>
      </c>
      <c r="E611" s="155" t="s">
        <v>2510</v>
      </c>
    </row>
    <row r="612" spans="1:5" ht="12" customHeight="1" x14ac:dyDescent="0.2">
      <c r="A612" s="155" t="s">
        <v>2476</v>
      </c>
      <c r="B612" s="155" t="s">
        <v>2275</v>
      </c>
      <c r="C612" s="155" t="s">
        <v>101</v>
      </c>
      <c r="D612" s="155" t="s">
        <v>510</v>
      </c>
      <c r="E612" s="155" t="s">
        <v>2507</v>
      </c>
    </row>
    <row r="613" spans="1:5" ht="12" customHeight="1" x14ac:dyDescent="0.2">
      <c r="A613" s="155" t="s">
        <v>2476</v>
      </c>
      <c r="B613" s="155" t="s">
        <v>3104</v>
      </c>
      <c r="C613" s="155" t="s">
        <v>136</v>
      </c>
      <c r="D613" s="155" t="s">
        <v>510</v>
      </c>
      <c r="E613" s="155" t="s">
        <v>2477</v>
      </c>
    </row>
    <row r="614" spans="1:5" ht="12" customHeight="1" x14ac:dyDescent="0.2">
      <c r="A614" s="155" t="s">
        <v>2476</v>
      </c>
      <c r="B614" s="155" t="s">
        <v>3104</v>
      </c>
      <c r="C614" s="155" t="s">
        <v>136</v>
      </c>
      <c r="D614" s="155" t="s">
        <v>510</v>
      </c>
      <c r="E614" s="155" t="s">
        <v>2509</v>
      </c>
    </row>
    <row r="615" spans="1:5" ht="12" customHeight="1" x14ac:dyDescent="0.2">
      <c r="A615" s="155" t="s">
        <v>2476</v>
      </c>
      <c r="B615" s="155" t="s">
        <v>3104</v>
      </c>
      <c r="C615" s="155" t="s">
        <v>136</v>
      </c>
      <c r="D615" s="155" t="s">
        <v>510</v>
      </c>
      <c r="E615" s="155" t="s">
        <v>2511</v>
      </c>
    </row>
    <row r="616" spans="1:5" ht="12" customHeight="1" x14ac:dyDescent="0.2">
      <c r="A616" s="155" t="s">
        <v>2476</v>
      </c>
      <c r="B616" s="155" t="s">
        <v>3104</v>
      </c>
      <c r="C616" s="155" t="s">
        <v>136</v>
      </c>
      <c r="D616" s="155" t="s">
        <v>510</v>
      </c>
      <c r="E616" s="155" t="s">
        <v>2510</v>
      </c>
    </row>
    <row r="617" spans="1:5" ht="12" customHeight="1" x14ac:dyDescent="0.2">
      <c r="A617" s="155" t="s">
        <v>2476</v>
      </c>
      <c r="B617" s="155" t="s">
        <v>2857</v>
      </c>
      <c r="C617" s="155" t="s">
        <v>793</v>
      </c>
      <c r="D617" s="155" t="s">
        <v>510</v>
      </c>
      <c r="E617" s="155" t="s">
        <v>2509</v>
      </c>
    </row>
    <row r="618" spans="1:5" ht="12" customHeight="1" x14ac:dyDescent="0.2">
      <c r="A618" s="155" t="s">
        <v>2476</v>
      </c>
      <c r="B618" s="155" t="s">
        <v>2857</v>
      </c>
      <c r="C618" s="155" t="s">
        <v>793</v>
      </c>
      <c r="D618" s="155" t="s">
        <v>510</v>
      </c>
      <c r="E618" s="155" t="s">
        <v>2511</v>
      </c>
    </row>
    <row r="619" spans="1:5" ht="12" customHeight="1" x14ac:dyDescent="0.2">
      <c r="A619" s="155" t="s">
        <v>2476</v>
      </c>
      <c r="B619" s="155" t="s">
        <v>2857</v>
      </c>
      <c r="C619" s="155" t="s">
        <v>793</v>
      </c>
      <c r="D619" s="155" t="s">
        <v>510</v>
      </c>
      <c r="E619" s="155" t="s">
        <v>2510</v>
      </c>
    </row>
    <row r="620" spans="1:5" ht="12" customHeight="1" x14ac:dyDescent="0.2">
      <c r="A620" s="155" t="s">
        <v>2476</v>
      </c>
      <c r="B620" s="155" t="s">
        <v>2932</v>
      </c>
      <c r="C620" s="155" t="s">
        <v>135</v>
      </c>
      <c r="D620" s="155" t="s">
        <v>510</v>
      </c>
      <c r="E620" s="155" t="s">
        <v>2477</v>
      </c>
    </row>
    <row r="621" spans="1:5" ht="12" customHeight="1" x14ac:dyDescent="0.2">
      <c r="A621" s="155" t="s">
        <v>2476</v>
      </c>
      <c r="B621" s="155" t="s">
        <v>2932</v>
      </c>
      <c r="C621" s="155" t="s">
        <v>135</v>
      </c>
      <c r="D621" s="155" t="s">
        <v>510</v>
      </c>
      <c r="E621" s="155" t="s">
        <v>2509</v>
      </c>
    </row>
    <row r="622" spans="1:5" ht="12" customHeight="1" x14ac:dyDescent="0.2">
      <c r="A622" s="155" t="s">
        <v>2476</v>
      </c>
      <c r="B622" s="155" t="s">
        <v>2932</v>
      </c>
      <c r="C622" s="155" t="s">
        <v>135</v>
      </c>
      <c r="D622" s="155" t="s">
        <v>510</v>
      </c>
      <c r="E622" s="155" t="s">
        <v>2511</v>
      </c>
    </row>
    <row r="623" spans="1:5" ht="12" customHeight="1" x14ac:dyDescent="0.2">
      <c r="A623" s="155" t="s">
        <v>2476</v>
      </c>
      <c r="B623" s="155" t="s">
        <v>2932</v>
      </c>
      <c r="C623" s="155" t="s">
        <v>135</v>
      </c>
      <c r="D623" s="155" t="s">
        <v>510</v>
      </c>
      <c r="E623" s="155" t="s">
        <v>2510</v>
      </c>
    </row>
    <row r="624" spans="1:5" ht="12" customHeight="1" x14ac:dyDescent="0.2">
      <c r="A624" s="155" t="s">
        <v>2476</v>
      </c>
      <c r="B624" s="155" t="s">
        <v>2932</v>
      </c>
      <c r="C624" s="155" t="s">
        <v>135</v>
      </c>
      <c r="D624" s="155" t="s">
        <v>510</v>
      </c>
      <c r="E624" s="155" t="s">
        <v>2507</v>
      </c>
    </row>
    <row r="625" spans="1:5" ht="12" customHeight="1" x14ac:dyDescent="0.2">
      <c r="A625" s="155" t="s">
        <v>2476</v>
      </c>
      <c r="B625" s="155" t="s">
        <v>2968</v>
      </c>
      <c r="C625" s="155" t="s">
        <v>500</v>
      </c>
      <c r="D625" s="155" t="s">
        <v>510</v>
      </c>
      <c r="E625" s="155" t="s">
        <v>2511</v>
      </c>
    </row>
    <row r="626" spans="1:5" ht="12" customHeight="1" x14ac:dyDescent="0.2">
      <c r="A626" s="155" t="s">
        <v>2476</v>
      </c>
      <c r="B626" s="155" t="s">
        <v>2968</v>
      </c>
      <c r="C626" s="155" t="s">
        <v>500</v>
      </c>
      <c r="D626" s="155" t="s">
        <v>510</v>
      </c>
      <c r="E626" s="155" t="s">
        <v>2510</v>
      </c>
    </row>
    <row r="627" spans="1:5" ht="12" customHeight="1" x14ac:dyDescent="0.2">
      <c r="A627" s="155" t="s">
        <v>2476</v>
      </c>
      <c r="B627" s="155" t="s">
        <v>2860</v>
      </c>
      <c r="C627" s="155" t="s">
        <v>901</v>
      </c>
      <c r="D627" s="155" t="s">
        <v>510</v>
      </c>
      <c r="E627" s="155" t="s">
        <v>2511</v>
      </c>
    </row>
    <row r="628" spans="1:5" ht="12" customHeight="1" x14ac:dyDescent="0.2">
      <c r="A628" s="155" t="s">
        <v>2476</v>
      </c>
      <c r="B628" s="155" t="s">
        <v>2860</v>
      </c>
      <c r="C628" s="155" t="s">
        <v>901</v>
      </c>
      <c r="D628" s="155" t="s">
        <v>510</v>
      </c>
      <c r="E628" s="155" t="s">
        <v>2510</v>
      </c>
    </row>
    <row r="629" spans="1:5" ht="12" customHeight="1" x14ac:dyDescent="0.2">
      <c r="A629" s="155" t="s">
        <v>2476</v>
      </c>
      <c r="B629" s="155" t="s">
        <v>2993</v>
      </c>
      <c r="C629" s="155" t="s">
        <v>1187</v>
      </c>
      <c r="D629" s="155" t="s">
        <v>510</v>
      </c>
      <c r="E629" s="155" t="s">
        <v>2511</v>
      </c>
    </row>
    <row r="630" spans="1:5" ht="12" customHeight="1" x14ac:dyDescent="0.2">
      <c r="A630" s="155" t="s">
        <v>2476</v>
      </c>
      <c r="B630" s="155" t="s">
        <v>2993</v>
      </c>
      <c r="C630" s="155" t="s">
        <v>1187</v>
      </c>
      <c r="D630" s="155" t="s">
        <v>510</v>
      </c>
      <c r="E630" s="155" t="s">
        <v>2510</v>
      </c>
    </row>
    <row r="631" spans="1:5" ht="12" customHeight="1" x14ac:dyDescent="0.2">
      <c r="A631" s="155" t="s">
        <v>2476</v>
      </c>
      <c r="B631" s="155" t="s">
        <v>1986</v>
      </c>
      <c r="C631" s="155" t="s">
        <v>1784</v>
      </c>
      <c r="D631" s="155" t="s">
        <v>510</v>
      </c>
      <c r="E631" s="155" t="s">
        <v>2509</v>
      </c>
    </row>
    <row r="632" spans="1:5" ht="12" customHeight="1" x14ac:dyDescent="0.2">
      <c r="A632" s="155" t="s">
        <v>2476</v>
      </c>
      <c r="B632" s="155" t="s">
        <v>1986</v>
      </c>
      <c r="C632" s="155" t="s">
        <v>1784</v>
      </c>
      <c r="D632" s="155" t="s">
        <v>510</v>
      </c>
      <c r="E632" s="155" t="s">
        <v>2511</v>
      </c>
    </row>
    <row r="633" spans="1:5" ht="12" customHeight="1" x14ac:dyDescent="0.2">
      <c r="A633" s="155" t="s">
        <v>2476</v>
      </c>
      <c r="B633" s="155" t="s">
        <v>1986</v>
      </c>
      <c r="C633" s="155" t="s">
        <v>1784</v>
      </c>
      <c r="D633" s="155" t="s">
        <v>510</v>
      </c>
      <c r="E633" s="155" t="s">
        <v>2510</v>
      </c>
    </row>
    <row r="634" spans="1:5" ht="12" customHeight="1" x14ac:dyDescent="0.2">
      <c r="A634" s="155" t="s">
        <v>2476</v>
      </c>
      <c r="B634" s="155" t="s">
        <v>1929</v>
      </c>
      <c r="C634" s="155" t="s">
        <v>1639</v>
      </c>
      <c r="D634" s="155" t="s">
        <v>510</v>
      </c>
      <c r="E634" s="155" t="s">
        <v>2477</v>
      </c>
    </row>
    <row r="635" spans="1:5" ht="12" customHeight="1" x14ac:dyDescent="0.2">
      <c r="A635" s="155" t="s">
        <v>2476</v>
      </c>
      <c r="B635" s="155" t="s">
        <v>1929</v>
      </c>
      <c r="C635" s="155" t="s">
        <v>1639</v>
      </c>
      <c r="D635" s="155" t="s">
        <v>510</v>
      </c>
      <c r="E635" s="155" t="s">
        <v>2509</v>
      </c>
    </row>
    <row r="636" spans="1:5" ht="12" customHeight="1" x14ac:dyDescent="0.2">
      <c r="A636" s="155" t="s">
        <v>2476</v>
      </c>
      <c r="B636" s="155" t="s">
        <v>1929</v>
      </c>
      <c r="C636" s="155" t="s">
        <v>1639</v>
      </c>
      <c r="D636" s="155" t="s">
        <v>510</v>
      </c>
      <c r="E636" s="155" t="s">
        <v>2511</v>
      </c>
    </row>
    <row r="637" spans="1:5" ht="12" customHeight="1" x14ac:dyDescent="0.2">
      <c r="A637" s="155" t="s">
        <v>2476</v>
      </c>
      <c r="B637" s="155" t="s">
        <v>1929</v>
      </c>
      <c r="C637" s="155" t="s">
        <v>1639</v>
      </c>
      <c r="D637" s="155" t="s">
        <v>510</v>
      </c>
      <c r="E637" s="155" t="s">
        <v>2510</v>
      </c>
    </row>
    <row r="638" spans="1:5" ht="12" customHeight="1" x14ac:dyDescent="0.2">
      <c r="A638" s="155" t="s">
        <v>2476</v>
      </c>
      <c r="B638" s="155" t="s">
        <v>2889</v>
      </c>
      <c r="C638" s="155" t="s">
        <v>1638</v>
      </c>
      <c r="D638" s="155" t="s">
        <v>510</v>
      </c>
      <c r="E638" s="155" t="s">
        <v>2477</v>
      </c>
    </row>
    <row r="639" spans="1:5" ht="12" customHeight="1" x14ac:dyDescent="0.2">
      <c r="A639" s="155" t="s">
        <v>2476</v>
      </c>
      <c r="B639" s="155" t="s">
        <v>2889</v>
      </c>
      <c r="C639" s="155" t="s">
        <v>1638</v>
      </c>
      <c r="D639" s="155" t="s">
        <v>510</v>
      </c>
      <c r="E639" s="155" t="s">
        <v>2511</v>
      </c>
    </row>
    <row r="640" spans="1:5" ht="12" customHeight="1" x14ac:dyDescent="0.2">
      <c r="A640" s="155" t="s">
        <v>2476</v>
      </c>
      <c r="B640" s="155" t="s">
        <v>2889</v>
      </c>
      <c r="C640" s="155" t="s">
        <v>1638</v>
      </c>
      <c r="D640" s="155" t="s">
        <v>510</v>
      </c>
      <c r="E640" s="155" t="s">
        <v>2510</v>
      </c>
    </row>
    <row r="641" spans="1:5" ht="12" customHeight="1" x14ac:dyDescent="0.2">
      <c r="A641" s="155" t="s">
        <v>2476</v>
      </c>
      <c r="B641" s="155" t="s">
        <v>3098</v>
      </c>
      <c r="C641" s="155" t="s">
        <v>232</v>
      </c>
      <c r="D641" s="155" t="s">
        <v>510</v>
      </c>
      <c r="E641" s="155" t="s">
        <v>2477</v>
      </c>
    </row>
    <row r="642" spans="1:5" ht="12" customHeight="1" x14ac:dyDescent="0.2">
      <c r="A642" s="155" t="s">
        <v>2476</v>
      </c>
      <c r="B642" s="155" t="s">
        <v>3098</v>
      </c>
      <c r="C642" s="155" t="s">
        <v>232</v>
      </c>
      <c r="D642" s="155" t="s">
        <v>510</v>
      </c>
      <c r="E642" s="155" t="s">
        <v>2511</v>
      </c>
    </row>
    <row r="643" spans="1:5" ht="12" customHeight="1" x14ac:dyDescent="0.2">
      <c r="A643" s="155" t="s">
        <v>2476</v>
      </c>
      <c r="B643" s="155" t="s">
        <v>3098</v>
      </c>
      <c r="C643" s="155" t="s">
        <v>232</v>
      </c>
      <c r="D643" s="155" t="s">
        <v>510</v>
      </c>
      <c r="E643" s="155" t="s">
        <v>2510</v>
      </c>
    </row>
    <row r="644" spans="1:5" ht="12" customHeight="1" x14ac:dyDescent="0.2">
      <c r="A644" s="155" t="s">
        <v>2476</v>
      </c>
      <c r="B644" s="155" t="s">
        <v>2276</v>
      </c>
      <c r="C644" s="155" t="s">
        <v>1102</v>
      </c>
      <c r="D644" s="155" t="s">
        <v>510</v>
      </c>
      <c r="E644" s="155" t="s">
        <v>2477</v>
      </c>
    </row>
    <row r="645" spans="1:5" ht="12" customHeight="1" x14ac:dyDescent="0.2">
      <c r="A645" s="155" t="s">
        <v>2476</v>
      </c>
      <c r="B645" s="155" t="s">
        <v>2276</v>
      </c>
      <c r="C645" s="155" t="s">
        <v>1102</v>
      </c>
      <c r="D645" s="155" t="s">
        <v>510</v>
      </c>
      <c r="E645" s="155" t="s">
        <v>2509</v>
      </c>
    </row>
    <row r="646" spans="1:5" ht="12" customHeight="1" x14ac:dyDescent="0.2">
      <c r="A646" s="155" t="s">
        <v>2476</v>
      </c>
      <c r="B646" s="155" t="s">
        <v>2276</v>
      </c>
      <c r="C646" s="155" t="s">
        <v>1102</v>
      </c>
      <c r="D646" s="155" t="s">
        <v>510</v>
      </c>
      <c r="E646" s="155" t="s">
        <v>2511</v>
      </c>
    </row>
    <row r="647" spans="1:5" ht="12" customHeight="1" x14ac:dyDescent="0.2">
      <c r="A647" s="155" t="s">
        <v>2476</v>
      </c>
      <c r="B647" s="155" t="s">
        <v>2276</v>
      </c>
      <c r="C647" s="155" t="s">
        <v>1102</v>
      </c>
      <c r="D647" s="155" t="s">
        <v>510</v>
      </c>
      <c r="E647" s="155" t="s">
        <v>2510</v>
      </c>
    </row>
    <row r="648" spans="1:5" ht="12" customHeight="1" x14ac:dyDescent="0.2">
      <c r="A648" s="155" t="s">
        <v>2476</v>
      </c>
      <c r="B648" s="155" t="s">
        <v>2896</v>
      </c>
      <c r="C648" s="155" t="s">
        <v>103</v>
      </c>
      <c r="D648" s="155" t="s">
        <v>510</v>
      </c>
      <c r="E648" s="155" t="s">
        <v>2477</v>
      </c>
    </row>
    <row r="649" spans="1:5" ht="12" customHeight="1" x14ac:dyDescent="0.2">
      <c r="A649" s="155" t="s">
        <v>2476</v>
      </c>
      <c r="B649" s="155" t="s">
        <v>2896</v>
      </c>
      <c r="C649" s="155" t="s">
        <v>103</v>
      </c>
      <c r="D649" s="155" t="s">
        <v>510</v>
      </c>
      <c r="E649" s="155" t="s">
        <v>2511</v>
      </c>
    </row>
    <row r="650" spans="1:5" ht="12" customHeight="1" x14ac:dyDescent="0.2">
      <c r="A650" s="155" t="s">
        <v>2476</v>
      </c>
      <c r="B650" s="155" t="s">
        <v>2896</v>
      </c>
      <c r="C650" s="155" t="s">
        <v>103</v>
      </c>
      <c r="D650" s="155" t="s">
        <v>510</v>
      </c>
      <c r="E650" s="155" t="s">
        <v>2510</v>
      </c>
    </row>
    <row r="651" spans="1:5" ht="12" customHeight="1" x14ac:dyDescent="0.2">
      <c r="A651" s="155" t="s">
        <v>2476</v>
      </c>
      <c r="B651" s="155" t="s">
        <v>2327</v>
      </c>
      <c r="C651" s="155" t="s">
        <v>1003</v>
      </c>
      <c r="D651" s="155" t="s">
        <v>510</v>
      </c>
      <c r="E651" s="155" t="s">
        <v>2477</v>
      </c>
    </row>
    <row r="652" spans="1:5" ht="12" customHeight="1" x14ac:dyDescent="0.2">
      <c r="A652" s="155" t="s">
        <v>2476</v>
      </c>
      <c r="B652" s="155" t="s">
        <v>2327</v>
      </c>
      <c r="C652" s="155" t="s">
        <v>1003</v>
      </c>
      <c r="D652" s="155" t="s">
        <v>510</v>
      </c>
      <c r="E652" s="155" t="s">
        <v>2509</v>
      </c>
    </row>
    <row r="653" spans="1:5" ht="12" customHeight="1" x14ac:dyDescent="0.2">
      <c r="A653" s="155" t="s">
        <v>2476</v>
      </c>
      <c r="B653" s="155" t="s">
        <v>2327</v>
      </c>
      <c r="C653" s="155" t="s">
        <v>1003</v>
      </c>
      <c r="D653" s="155" t="s">
        <v>510</v>
      </c>
      <c r="E653" s="155" t="s">
        <v>2511</v>
      </c>
    </row>
    <row r="654" spans="1:5" ht="12" customHeight="1" x14ac:dyDescent="0.2">
      <c r="A654" s="155" t="s">
        <v>2476</v>
      </c>
      <c r="B654" s="155" t="s">
        <v>2327</v>
      </c>
      <c r="C654" s="155" t="s">
        <v>1003</v>
      </c>
      <c r="D654" s="155" t="s">
        <v>510</v>
      </c>
      <c r="E654" s="155" t="s">
        <v>2510</v>
      </c>
    </row>
    <row r="655" spans="1:5" ht="12" customHeight="1" x14ac:dyDescent="0.2">
      <c r="A655" s="155" t="s">
        <v>2476</v>
      </c>
      <c r="B655" s="155" t="s">
        <v>2318</v>
      </c>
      <c r="C655" s="155" t="s">
        <v>1046</v>
      </c>
      <c r="D655" s="155" t="s">
        <v>510</v>
      </c>
      <c r="E655" s="155" t="s">
        <v>2477</v>
      </c>
    </row>
    <row r="656" spans="1:5" ht="12" customHeight="1" x14ac:dyDescent="0.2">
      <c r="A656" s="155" t="s">
        <v>2476</v>
      </c>
      <c r="B656" s="155" t="s">
        <v>2318</v>
      </c>
      <c r="C656" s="155" t="s">
        <v>1046</v>
      </c>
      <c r="D656" s="155" t="s">
        <v>510</v>
      </c>
      <c r="E656" s="155" t="s">
        <v>2509</v>
      </c>
    </row>
    <row r="657" spans="1:5" ht="12" customHeight="1" x14ac:dyDescent="0.2">
      <c r="A657" s="155" t="s">
        <v>2476</v>
      </c>
      <c r="B657" s="155" t="s">
        <v>2318</v>
      </c>
      <c r="C657" s="155" t="s">
        <v>1046</v>
      </c>
      <c r="D657" s="155" t="s">
        <v>510</v>
      </c>
      <c r="E657" s="155" t="s">
        <v>2511</v>
      </c>
    </row>
    <row r="658" spans="1:5" ht="12" customHeight="1" x14ac:dyDescent="0.2">
      <c r="A658" s="155" t="s">
        <v>2476</v>
      </c>
      <c r="B658" s="155" t="s">
        <v>2318</v>
      </c>
      <c r="C658" s="155" t="s">
        <v>1046</v>
      </c>
      <c r="D658" s="155" t="s">
        <v>510</v>
      </c>
      <c r="E658" s="155" t="s">
        <v>2510</v>
      </c>
    </row>
    <row r="659" spans="1:5" ht="12" customHeight="1" x14ac:dyDescent="0.2">
      <c r="A659" s="155" t="s">
        <v>2476</v>
      </c>
      <c r="B659" s="155" t="s">
        <v>2233</v>
      </c>
      <c r="C659" s="155" t="s">
        <v>102</v>
      </c>
      <c r="D659" s="155" t="s">
        <v>510</v>
      </c>
      <c r="E659" s="155" t="s">
        <v>2477</v>
      </c>
    </row>
    <row r="660" spans="1:5" ht="12" customHeight="1" x14ac:dyDescent="0.2">
      <c r="A660" s="155" t="s">
        <v>2476</v>
      </c>
      <c r="B660" s="155" t="s">
        <v>2233</v>
      </c>
      <c r="C660" s="155" t="s">
        <v>102</v>
      </c>
      <c r="D660" s="155" t="s">
        <v>510</v>
      </c>
      <c r="E660" s="155" t="s">
        <v>2509</v>
      </c>
    </row>
    <row r="661" spans="1:5" ht="12" customHeight="1" x14ac:dyDescent="0.2">
      <c r="A661" s="155" t="s">
        <v>2476</v>
      </c>
      <c r="B661" s="155" t="s">
        <v>2233</v>
      </c>
      <c r="C661" s="155" t="s">
        <v>102</v>
      </c>
      <c r="D661" s="155" t="s">
        <v>510</v>
      </c>
      <c r="E661" s="155" t="s">
        <v>2511</v>
      </c>
    </row>
    <row r="662" spans="1:5" ht="12" customHeight="1" x14ac:dyDescent="0.2">
      <c r="A662" s="155" t="s">
        <v>2476</v>
      </c>
      <c r="B662" s="155" t="s">
        <v>2233</v>
      </c>
      <c r="C662" s="155" t="s">
        <v>102</v>
      </c>
      <c r="D662" s="155" t="s">
        <v>510</v>
      </c>
      <c r="E662" s="155" t="s">
        <v>2510</v>
      </c>
    </row>
    <row r="663" spans="1:5" ht="12" customHeight="1" x14ac:dyDescent="0.2">
      <c r="A663" s="155" t="s">
        <v>2476</v>
      </c>
      <c r="B663" s="155" t="s">
        <v>2248</v>
      </c>
      <c r="C663" s="155" t="s">
        <v>1241</v>
      </c>
      <c r="D663" s="155" t="s">
        <v>510</v>
      </c>
      <c r="E663" s="155" t="s">
        <v>2477</v>
      </c>
    </row>
    <row r="664" spans="1:5" ht="12" customHeight="1" x14ac:dyDescent="0.2">
      <c r="A664" s="155" t="s">
        <v>2476</v>
      </c>
      <c r="B664" s="155" t="s">
        <v>2248</v>
      </c>
      <c r="C664" s="155" t="s">
        <v>1241</v>
      </c>
      <c r="D664" s="155" t="s">
        <v>510</v>
      </c>
      <c r="E664" s="155" t="s">
        <v>2509</v>
      </c>
    </row>
    <row r="665" spans="1:5" ht="12" customHeight="1" x14ac:dyDescent="0.2">
      <c r="A665" s="155" t="s">
        <v>2476</v>
      </c>
      <c r="B665" s="155" t="s">
        <v>2248</v>
      </c>
      <c r="C665" s="155" t="s">
        <v>1241</v>
      </c>
      <c r="D665" s="155" t="s">
        <v>510</v>
      </c>
      <c r="E665" s="155" t="s">
        <v>2511</v>
      </c>
    </row>
    <row r="666" spans="1:5" ht="12" customHeight="1" x14ac:dyDescent="0.2">
      <c r="A666" s="155" t="s">
        <v>2476</v>
      </c>
      <c r="B666" s="155" t="s">
        <v>2248</v>
      </c>
      <c r="C666" s="155" t="s">
        <v>1241</v>
      </c>
      <c r="D666" s="155" t="s">
        <v>510</v>
      </c>
      <c r="E666" s="155" t="s">
        <v>2510</v>
      </c>
    </row>
    <row r="667" spans="1:5" ht="12" customHeight="1" x14ac:dyDescent="0.2">
      <c r="A667" s="155" t="s">
        <v>2476</v>
      </c>
      <c r="B667" s="155" t="s">
        <v>2826</v>
      </c>
      <c r="C667" s="155" t="s">
        <v>112</v>
      </c>
      <c r="D667" s="155" t="s">
        <v>510</v>
      </c>
      <c r="E667" s="155" t="s">
        <v>2511</v>
      </c>
    </row>
    <row r="668" spans="1:5" ht="12" customHeight="1" x14ac:dyDescent="0.2">
      <c r="A668" s="155" t="s">
        <v>2476</v>
      </c>
      <c r="B668" s="155" t="s">
        <v>2826</v>
      </c>
      <c r="C668" s="155" t="s">
        <v>112</v>
      </c>
      <c r="D668" s="155" t="s">
        <v>510</v>
      </c>
      <c r="E668" s="155" t="s">
        <v>2510</v>
      </c>
    </row>
    <row r="669" spans="1:5" ht="12" customHeight="1" x14ac:dyDescent="0.2">
      <c r="A669" s="155" t="s">
        <v>2476</v>
      </c>
      <c r="B669" s="155" t="s">
        <v>2894</v>
      </c>
      <c r="C669" s="155" t="s">
        <v>1242</v>
      </c>
      <c r="D669" s="155" t="s">
        <v>510</v>
      </c>
      <c r="E669" s="155" t="s">
        <v>2511</v>
      </c>
    </row>
    <row r="670" spans="1:5" ht="12" customHeight="1" x14ac:dyDescent="0.2">
      <c r="A670" s="155" t="s">
        <v>2476</v>
      </c>
      <c r="B670" s="155" t="s">
        <v>2894</v>
      </c>
      <c r="C670" s="155" t="s">
        <v>1242</v>
      </c>
      <c r="D670" s="155" t="s">
        <v>510</v>
      </c>
      <c r="E670" s="155" t="s">
        <v>2510</v>
      </c>
    </row>
    <row r="671" spans="1:5" ht="12" customHeight="1" x14ac:dyDescent="0.2">
      <c r="A671" s="155" t="s">
        <v>2476</v>
      </c>
      <c r="B671" s="155" t="s">
        <v>3025</v>
      </c>
      <c r="C671" s="155" t="s">
        <v>1188</v>
      </c>
      <c r="D671" s="155" t="s">
        <v>510</v>
      </c>
      <c r="E671" s="155" t="s">
        <v>2511</v>
      </c>
    </row>
    <row r="672" spans="1:5" ht="12" customHeight="1" x14ac:dyDescent="0.2">
      <c r="A672" s="155" t="s">
        <v>2476</v>
      </c>
      <c r="B672" s="155" t="s">
        <v>3025</v>
      </c>
      <c r="C672" s="155" t="s">
        <v>1188</v>
      </c>
      <c r="D672" s="155" t="s">
        <v>510</v>
      </c>
      <c r="E672" s="155" t="s">
        <v>2510</v>
      </c>
    </row>
    <row r="673" spans="1:5" ht="12" customHeight="1" x14ac:dyDescent="0.2">
      <c r="A673" s="155" t="s">
        <v>2476</v>
      </c>
      <c r="B673" s="155" t="s">
        <v>2513</v>
      </c>
      <c r="C673" s="155" t="s">
        <v>104</v>
      </c>
      <c r="D673" s="155" t="s">
        <v>510</v>
      </c>
      <c r="E673" s="155" t="s">
        <v>2477</v>
      </c>
    </row>
    <row r="674" spans="1:5" ht="12" customHeight="1" x14ac:dyDescent="0.2">
      <c r="A674" s="155" t="s">
        <v>2476</v>
      </c>
      <c r="B674" s="155" t="s">
        <v>2513</v>
      </c>
      <c r="C674" s="155" t="s">
        <v>104</v>
      </c>
      <c r="D674" s="155" t="s">
        <v>510</v>
      </c>
      <c r="E674" s="155" t="s">
        <v>2505</v>
      </c>
    </row>
    <row r="675" spans="1:5" ht="12" customHeight="1" x14ac:dyDescent="0.2">
      <c r="A675" s="155" t="s">
        <v>2476</v>
      </c>
      <c r="B675" s="155" t="s">
        <v>2513</v>
      </c>
      <c r="C675" s="155" t="s">
        <v>104</v>
      </c>
      <c r="D675" s="155" t="s">
        <v>510</v>
      </c>
      <c r="E675" s="155" t="s">
        <v>2511</v>
      </c>
    </row>
    <row r="676" spans="1:5" ht="12" customHeight="1" x14ac:dyDescent="0.2">
      <c r="A676" s="155" t="s">
        <v>2476</v>
      </c>
      <c r="B676" s="155" t="s">
        <v>2513</v>
      </c>
      <c r="C676" s="155" t="s">
        <v>104</v>
      </c>
      <c r="D676" s="155" t="s">
        <v>510</v>
      </c>
      <c r="E676" s="155" t="s">
        <v>2510</v>
      </c>
    </row>
    <row r="677" spans="1:5" ht="12" customHeight="1" x14ac:dyDescent="0.2">
      <c r="A677" s="155" t="s">
        <v>2476</v>
      </c>
      <c r="B677" s="155" t="s">
        <v>2513</v>
      </c>
      <c r="C677" s="155" t="s">
        <v>104</v>
      </c>
      <c r="D677" s="155" t="s">
        <v>510</v>
      </c>
      <c r="E677" s="155" t="s">
        <v>2507</v>
      </c>
    </row>
    <row r="678" spans="1:5" ht="12" customHeight="1" x14ac:dyDescent="0.2">
      <c r="A678" s="155" t="s">
        <v>2476</v>
      </c>
      <c r="B678" s="155" t="s">
        <v>2832</v>
      </c>
      <c r="C678" s="155" t="s">
        <v>105</v>
      </c>
      <c r="D678" s="155" t="s">
        <v>510</v>
      </c>
      <c r="E678" s="155" t="s">
        <v>2477</v>
      </c>
    </row>
    <row r="679" spans="1:5" ht="12" customHeight="1" x14ac:dyDescent="0.2">
      <c r="A679" s="155" t="s">
        <v>2476</v>
      </c>
      <c r="B679" s="155" t="s">
        <v>2832</v>
      </c>
      <c r="C679" s="155" t="s">
        <v>105</v>
      </c>
      <c r="D679" s="155" t="s">
        <v>510</v>
      </c>
      <c r="E679" s="155" t="s">
        <v>2505</v>
      </c>
    </row>
    <row r="680" spans="1:5" ht="12" customHeight="1" x14ac:dyDescent="0.2">
      <c r="A680" s="155" t="s">
        <v>2476</v>
      </c>
      <c r="B680" s="155" t="s">
        <v>2832</v>
      </c>
      <c r="C680" s="155" t="s">
        <v>105</v>
      </c>
      <c r="D680" s="155" t="s">
        <v>510</v>
      </c>
      <c r="E680" s="155" t="s">
        <v>2511</v>
      </c>
    </row>
    <row r="681" spans="1:5" ht="12" customHeight="1" x14ac:dyDescent="0.2">
      <c r="A681" s="155" t="s">
        <v>2476</v>
      </c>
      <c r="B681" s="155" t="s">
        <v>2832</v>
      </c>
      <c r="C681" s="155" t="s">
        <v>105</v>
      </c>
      <c r="D681" s="155" t="s">
        <v>510</v>
      </c>
      <c r="E681" s="155" t="s">
        <v>2510</v>
      </c>
    </row>
    <row r="682" spans="1:5" ht="12" customHeight="1" x14ac:dyDescent="0.2">
      <c r="A682" s="155" t="s">
        <v>2476</v>
      </c>
      <c r="B682" s="155" t="s">
        <v>2832</v>
      </c>
      <c r="C682" s="155" t="s">
        <v>105</v>
      </c>
      <c r="D682" s="155" t="s">
        <v>510</v>
      </c>
      <c r="E682" s="155" t="s">
        <v>2507</v>
      </c>
    </row>
    <row r="683" spans="1:5" ht="12" customHeight="1" x14ac:dyDescent="0.2">
      <c r="A683" s="155" t="s">
        <v>2476</v>
      </c>
      <c r="B683" s="155" t="s">
        <v>2956</v>
      </c>
      <c r="C683" s="155" t="s">
        <v>899</v>
      </c>
      <c r="D683" s="155" t="s">
        <v>510</v>
      </c>
      <c r="E683" s="155" t="s">
        <v>2477</v>
      </c>
    </row>
    <row r="684" spans="1:5" ht="12" customHeight="1" x14ac:dyDescent="0.2">
      <c r="A684" s="155" t="s">
        <v>2476</v>
      </c>
      <c r="B684" s="155" t="s">
        <v>2956</v>
      </c>
      <c r="C684" s="155" t="s">
        <v>899</v>
      </c>
      <c r="D684" s="155" t="s">
        <v>510</v>
      </c>
      <c r="E684" s="155" t="s">
        <v>2511</v>
      </c>
    </row>
    <row r="685" spans="1:5" ht="12" customHeight="1" x14ac:dyDescent="0.2">
      <c r="A685" s="155" t="s">
        <v>2476</v>
      </c>
      <c r="B685" s="155" t="s">
        <v>2956</v>
      </c>
      <c r="C685" s="155" t="s">
        <v>899</v>
      </c>
      <c r="D685" s="155" t="s">
        <v>510</v>
      </c>
      <c r="E685" s="155" t="s">
        <v>2510</v>
      </c>
    </row>
    <row r="686" spans="1:5" ht="12" customHeight="1" x14ac:dyDescent="0.2">
      <c r="A686" s="155" t="s">
        <v>2476</v>
      </c>
      <c r="B686" s="155" t="s">
        <v>2514</v>
      </c>
      <c r="C686" s="155" t="s">
        <v>106</v>
      </c>
      <c r="D686" s="155" t="s">
        <v>510</v>
      </c>
      <c r="E686" s="155" t="s">
        <v>2477</v>
      </c>
    </row>
    <row r="687" spans="1:5" ht="12" customHeight="1" x14ac:dyDescent="0.2">
      <c r="A687" s="155" t="s">
        <v>2476</v>
      </c>
      <c r="B687" s="155" t="s">
        <v>2514</v>
      </c>
      <c r="C687" s="155" t="s">
        <v>106</v>
      </c>
      <c r="D687" s="155" t="s">
        <v>510</v>
      </c>
      <c r="E687" s="155" t="s">
        <v>2505</v>
      </c>
    </row>
    <row r="688" spans="1:5" ht="12" customHeight="1" x14ac:dyDescent="0.2">
      <c r="A688" s="155" t="s">
        <v>2476</v>
      </c>
      <c r="B688" s="155" t="s">
        <v>2514</v>
      </c>
      <c r="C688" s="155" t="s">
        <v>106</v>
      </c>
      <c r="D688" s="155" t="s">
        <v>510</v>
      </c>
      <c r="E688" s="155" t="s">
        <v>2511</v>
      </c>
    </row>
    <row r="689" spans="1:5" ht="12" customHeight="1" x14ac:dyDescent="0.2">
      <c r="A689" s="155" t="s">
        <v>2476</v>
      </c>
      <c r="B689" s="155" t="s">
        <v>2514</v>
      </c>
      <c r="C689" s="155" t="s">
        <v>106</v>
      </c>
      <c r="D689" s="155" t="s">
        <v>510</v>
      </c>
      <c r="E689" s="155" t="s">
        <v>2510</v>
      </c>
    </row>
    <row r="690" spans="1:5" ht="12" customHeight="1" x14ac:dyDescent="0.2">
      <c r="A690" s="155" t="s">
        <v>2476</v>
      </c>
      <c r="B690" s="155" t="s">
        <v>2514</v>
      </c>
      <c r="C690" s="155" t="s">
        <v>106</v>
      </c>
      <c r="D690" s="155" t="s">
        <v>510</v>
      </c>
      <c r="E690" s="155" t="s">
        <v>2507</v>
      </c>
    </row>
    <row r="691" spans="1:5" ht="12" customHeight="1" x14ac:dyDescent="0.2">
      <c r="A691" s="155" t="s">
        <v>2476</v>
      </c>
      <c r="B691" s="155" t="s">
        <v>2515</v>
      </c>
      <c r="C691" s="155" t="s">
        <v>107</v>
      </c>
      <c r="D691" s="155" t="s">
        <v>510</v>
      </c>
      <c r="E691" s="155" t="s">
        <v>2477</v>
      </c>
    </row>
    <row r="692" spans="1:5" ht="12" customHeight="1" x14ac:dyDescent="0.2">
      <c r="A692" s="155" t="s">
        <v>2476</v>
      </c>
      <c r="B692" s="155" t="s">
        <v>2515</v>
      </c>
      <c r="C692" s="155" t="s">
        <v>107</v>
      </c>
      <c r="D692" s="155" t="s">
        <v>510</v>
      </c>
      <c r="E692" s="155" t="s">
        <v>2505</v>
      </c>
    </row>
    <row r="693" spans="1:5" ht="12" customHeight="1" x14ac:dyDescent="0.2">
      <c r="A693" s="155" t="s">
        <v>2476</v>
      </c>
      <c r="B693" s="155" t="s">
        <v>2515</v>
      </c>
      <c r="C693" s="155" t="s">
        <v>107</v>
      </c>
      <c r="D693" s="155" t="s">
        <v>510</v>
      </c>
      <c r="E693" s="155" t="s">
        <v>2511</v>
      </c>
    </row>
    <row r="694" spans="1:5" ht="12" customHeight="1" x14ac:dyDescent="0.2">
      <c r="A694" s="155" t="s">
        <v>2476</v>
      </c>
      <c r="B694" s="155" t="s">
        <v>2515</v>
      </c>
      <c r="C694" s="155" t="s">
        <v>107</v>
      </c>
      <c r="D694" s="155" t="s">
        <v>510</v>
      </c>
      <c r="E694" s="155" t="s">
        <v>2510</v>
      </c>
    </row>
    <row r="695" spans="1:5" ht="12" customHeight="1" x14ac:dyDescent="0.2">
      <c r="A695" s="155" t="s">
        <v>2476</v>
      </c>
      <c r="B695" s="155" t="s">
        <v>2901</v>
      </c>
      <c r="C695" s="155" t="s">
        <v>108</v>
      </c>
      <c r="D695" s="155" t="s">
        <v>510</v>
      </c>
      <c r="E695" s="155" t="s">
        <v>2477</v>
      </c>
    </row>
    <row r="696" spans="1:5" ht="12" customHeight="1" x14ac:dyDescent="0.2">
      <c r="A696" s="155" t="s">
        <v>2476</v>
      </c>
      <c r="B696" s="155" t="s">
        <v>2901</v>
      </c>
      <c r="C696" s="155" t="s">
        <v>108</v>
      </c>
      <c r="D696" s="155" t="s">
        <v>510</v>
      </c>
      <c r="E696" s="155" t="s">
        <v>2505</v>
      </c>
    </row>
    <row r="697" spans="1:5" ht="12" customHeight="1" x14ac:dyDescent="0.2">
      <c r="A697" s="155" t="s">
        <v>2476</v>
      </c>
      <c r="B697" s="155" t="s">
        <v>2901</v>
      </c>
      <c r="C697" s="155" t="s">
        <v>108</v>
      </c>
      <c r="D697" s="155" t="s">
        <v>510</v>
      </c>
      <c r="E697" s="155" t="s">
        <v>2511</v>
      </c>
    </row>
    <row r="698" spans="1:5" ht="12" customHeight="1" x14ac:dyDescent="0.2">
      <c r="A698" s="155" t="s">
        <v>2476</v>
      </c>
      <c r="B698" s="155" t="s">
        <v>2901</v>
      </c>
      <c r="C698" s="155" t="s">
        <v>108</v>
      </c>
      <c r="D698" s="155" t="s">
        <v>510</v>
      </c>
      <c r="E698" s="155" t="s">
        <v>2510</v>
      </c>
    </row>
    <row r="699" spans="1:5" ht="12" customHeight="1" x14ac:dyDescent="0.2">
      <c r="A699" s="155" t="s">
        <v>2476</v>
      </c>
      <c r="B699" s="155" t="s">
        <v>2901</v>
      </c>
      <c r="C699" s="155" t="s">
        <v>108</v>
      </c>
      <c r="D699" s="155" t="s">
        <v>510</v>
      </c>
      <c r="E699" s="155" t="s">
        <v>2507</v>
      </c>
    </row>
    <row r="700" spans="1:5" ht="12" customHeight="1" x14ac:dyDescent="0.2">
      <c r="A700" s="155" t="s">
        <v>2476</v>
      </c>
      <c r="B700" s="155" t="s">
        <v>2963</v>
      </c>
      <c r="C700" s="155" t="s">
        <v>900</v>
      </c>
      <c r="D700" s="155" t="s">
        <v>510</v>
      </c>
      <c r="E700" s="155" t="s">
        <v>2477</v>
      </c>
    </row>
    <row r="701" spans="1:5" ht="12" customHeight="1" x14ac:dyDescent="0.2">
      <c r="A701" s="155" t="s">
        <v>2476</v>
      </c>
      <c r="B701" s="155" t="s">
        <v>2963</v>
      </c>
      <c r="C701" s="155" t="s">
        <v>900</v>
      </c>
      <c r="D701" s="155" t="s">
        <v>510</v>
      </c>
      <c r="E701" s="155" t="s">
        <v>2511</v>
      </c>
    </row>
    <row r="702" spans="1:5" ht="12" customHeight="1" x14ac:dyDescent="0.2">
      <c r="A702" s="155" t="s">
        <v>2476</v>
      </c>
      <c r="B702" s="155" t="s">
        <v>2963</v>
      </c>
      <c r="C702" s="155" t="s">
        <v>900</v>
      </c>
      <c r="D702" s="155" t="s">
        <v>510</v>
      </c>
      <c r="E702" s="155" t="s">
        <v>2510</v>
      </c>
    </row>
    <row r="703" spans="1:5" ht="12" customHeight="1" x14ac:dyDescent="0.2">
      <c r="A703" s="155" t="s">
        <v>2476</v>
      </c>
      <c r="B703" s="155" t="s">
        <v>2831</v>
      </c>
      <c r="C703" s="155" t="s">
        <v>109</v>
      </c>
      <c r="D703" s="155" t="s">
        <v>510</v>
      </c>
      <c r="E703" s="155" t="s">
        <v>2477</v>
      </c>
    </row>
    <row r="704" spans="1:5" ht="12" customHeight="1" x14ac:dyDescent="0.2">
      <c r="A704" s="155" t="s">
        <v>2476</v>
      </c>
      <c r="B704" s="155" t="s">
        <v>2831</v>
      </c>
      <c r="C704" s="155" t="s">
        <v>109</v>
      </c>
      <c r="D704" s="155" t="s">
        <v>510</v>
      </c>
      <c r="E704" s="155" t="s">
        <v>2505</v>
      </c>
    </row>
    <row r="705" spans="1:5" ht="12" customHeight="1" x14ac:dyDescent="0.2">
      <c r="A705" s="155" t="s">
        <v>2476</v>
      </c>
      <c r="B705" s="155" t="s">
        <v>2831</v>
      </c>
      <c r="C705" s="155" t="s">
        <v>109</v>
      </c>
      <c r="D705" s="155" t="s">
        <v>510</v>
      </c>
      <c r="E705" s="155" t="s">
        <v>2511</v>
      </c>
    </row>
    <row r="706" spans="1:5" ht="12" customHeight="1" x14ac:dyDescent="0.2">
      <c r="A706" s="155" t="s">
        <v>2476</v>
      </c>
      <c r="B706" s="155" t="s">
        <v>2831</v>
      </c>
      <c r="C706" s="155" t="s">
        <v>109</v>
      </c>
      <c r="D706" s="155" t="s">
        <v>510</v>
      </c>
      <c r="E706" s="155" t="s">
        <v>2510</v>
      </c>
    </row>
    <row r="707" spans="1:5" ht="12" customHeight="1" x14ac:dyDescent="0.2">
      <c r="A707" s="155" t="s">
        <v>2476</v>
      </c>
      <c r="B707" s="155" t="s">
        <v>2831</v>
      </c>
      <c r="C707" s="155" t="s">
        <v>109</v>
      </c>
      <c r="D707" s="155" t="s">
        <v>510</v>
      </c>
      <c r="E707" s="155" t="s">
        <v>2507</v>
      </c>
    </row>
    <row r="708" spans="1:5" ht="12" customHeight="1" x14ac:dyDescent="0.2">
      <c r="A708" s="155" t="s">
        <v>2476</v>
      </c>
      <c r="B708" s="155" t="s">
        <v>2930</v>
      </c>
      <c r="C708" s="155" t="s">
        <v>110</v>
      </c>
      <c r="D708" s="155" t="s">
        <v>510</v>
      </c>
      <c r="E708" s="155" t="s">
        <v>2477</v>
      </c>
    </row>
    <row r="709" spans="1:5" ht="12" customHeight="1" x14ac:dyDescent="0.2">
      <c r="A709" s="155" t="s">
        <v>2476</v>
      </c>
      <c r="B709" s="155" t="s">
        <v>2930</v>
      </c>
      <c r="C709" s="155" t="s">
        <v>110</v>
      </c>
      <c r="D709" s="155" t="s">
        <v>510</v>
      </c>
      <c r="E709" s="155" t="s">
        <v>2505</v>
      </c>
    </row>
    <row r="710" spans="1:5" ht="12" customHeight="1" x14ac:dyDescent="0.2">
      <c r="A710" s="155" t="s">
        <v>2476</v>
      </c>
      <c r="B710" s="155" t="s">
        <v>2930</v>
      </c>
      <c r="C710" s="155" t="s">
        <v>110</v>
      </c>
      <c r="D710" s="155" t="s">
        <v>510</v>
      </c>
      <c r="E710" s="155" t="s">
        <v>2511</v>
      </c>
    </row>
    <row r="711" spans="1:5" ht="12" customHeight="1" x14ac:dyDescent="0.2">
      <c r="A711" s="155" t="s">
        <v>2476</v>
      </c>
      <c r="B711" s="155" t="s">
        <v>2930</v>
      </c>
      <c r="C711" s="155" t="s">
        <v>110</v>
      </c>
      <c r="D711" s="155" t="s">
        <v>510</v>
      </c>
      <c r="E711" s="155" t="s">
        <v>2510</v>
      </c>
    </row>
    <row r="712" spans="1:5" ht="12" customHeight="1" x14ac:dyDescent="0.2">
      <c r="A712" s="155" t="s">
        <v>2476</v>
      </c>
      <c r="B712" s="155" t="s">
        <v>2930</v>
      </c>
      <c r="C712" s="155" t="s">
        <v>110</v>
      </c>
      <c r="D712" s="155" t="s">
        <v>510</v>
      </c>
      <c r="E712" s="155" t="s">
        <v>2507</v>
      </c>
    </row>
    <row r="713" spans="1:5" ht="12" customHeight="1" x14ac:dyDescent="0.2">
      <c r="A713" s="155" t="s">
        <v>2476</v>
      </c>
      <c r="B713" s="155" t="s">
        <v>2212</v>
      </c>
      <c r="C713" s="155" t="s">
        <v>228</v>
      </c>
      <c r="D713" s="155" t="s">
        <v>510</v>
      </c>
      <c r="E713" s="155" t="s">
        <v>2477</v>
      </c>
    </row>
    <row r="714" spans="1:5" ht="12" customHeight="1" x14ac:dyDescent="0.2">
      <c r="A714" s="155" t="s">
        <v>2476</v>
      </c>
      <c r="B714" s="155" t="s">
        <v>2212</v>
      </c>
      <c r="C714" s="155" t="s">
        <v>228</v>
      </c>
      <c r="D714" s="155" t="s">
        <v>510</v>
      </c>
      <c r="E714" s="155" t="s">
        <v>2509</v>
      </c>
    </row>
    <row r="715" spans="1:5" ht="12" customHeight="1" x14ac:dyDescent="0.2">
      <c r="A715" s="155" t="s">
        <v>2476</v>
      </c>
      <c r="B715" s="155" t="s">
        <v>2212</v>
      </c>
      <c r="C715" s="155" t="s">
        <v>228</v>
      </c>
      <c r="D715" s="155" t="s">
        <v>510</v>
      </c>
      <c r="E715" s="155" t="s">
        <v>2511</v>
      </c>
    </row>
    <row r="716" spans="1:5" ht="12" customHeight="1" x14ac:dyDescent="0.2">
      <c r="A716" s="155" t="s">
        <v>2476</v>
      </c>
      <c r="B716" s="155" t="s">
        <v>2212</v>
      </c>
      <c r="C716" s="155" t="s">
        <v>228</v>
      </c>
      <c r="D716" s="155" t="s">
        <v>510</v>
      </c>
      <c r="E716" s="155" t="s">
        <v>2510</v>
      </c>
    </row>
    <row r="717" spans="1:5" ht="12" customHeight="1" x14ac:dyDescent="0.2">
      <c r="A717" s="155" t="s">
        <v>2476</v>
      </c>
      <c r="B717" s="155" t="s">
        <v>2273</v>
      </c>
      <c r="C717" s="155" t="s">
        <v>1239</v>
      </c>
      <c r="D717" s="155" t="s">
        <v>510</v>
      </c>
      <c r="E717" s="155" t="s">
        <v>2477</v>
      </c>
    </row>
    <row r="718" spans="1:5" ht="12" customHeight="1" x14ac:dyDescent="0.2">
      <c r="A718" s="155" t="s">
        <v>2476</v>
      </c>
      <c r="B718" s="155" t="s">
        <v>2273</v>
      </c>
      <c r="C718" s="155" t="s">
        <v>1239</v>
      </c>
      <c r="D718" s="155" t="s">
        <v>510</v>
      </c>
      <c r="E718" s="155" t="s">
        <v>2509</v>
      </c>
    </row>
    <row r="719" spans="1:5" ht="12" customHeight="1" x14ac:dyDescent="0.2">
      <c r="A719" s="155" t="s">
        <v>2476</v>
      </c>
      <c r="B719" s="155" t="s">
        <v>2273</v>
      </c>
      <c r="C719" s="155" t="s">
        <v>1239</v>
      </c>
      <c r="D719" s="155" t="s">
        <v>510</v>
      </c>
      <c r="E719" s="155" t="s">
        <v>2505</v>
      </c>
    </row>
    <row r="720" spans="1:5" ht="12" customHeight="1" x14ac:dyDescent="0.2">
      <c r="A720" s="155" t="s">
        <v>2476</v>
      </c>
      <c r="B720" s="155" t="s">
        <v>2273</v>
      </c>
      <c r="C720" s="155" t="s">
        <v>1239</v>
      </c>
      <c r="D720" s="155" t="s">
        <v>510</v>
      </c>
      <c r="E720" s="155" t="s">
        <v>2511</v>
      </c>
    </row>
    <row r="721" spans="1:5" ht="12" customHeight="1" x14ac:dyDescent="0.2">
      <c r="A721" s="155" t="s">
        <v>2476</v>
      </c>
      <c r="B721" s="155" t="s">
        <v>2273</v>
      </c>
      <c r="C721" s="155" t="s">
        <v>1239</v>
      </c>
      <c r="D721" s="155" t="s">
        <v>510</v>
      </c>
      <c r="E721" s="155" t="s">
        <v>2510</v>
      </c>
    </row>
    <row r="722" spans="1:5" ht="12" customHeight="1" x14ac:dyDescent="0.2">
      <c r="A722" s="155" t="s">
        <v>2476</v>
      </c>
      <c r="B722" s="155" t="s">
        <v>2839</v>
      </c>
      <c r="C722" s="155" t="s">
        <v>111</v>
      </c>
      <c r="D722" s="155" t="s">
        <v>510</v>
      </c>
      <c r="E722" s="155" t="s">
        <v>2477</v>
      </c>
    </row>
    <row r="723" spans="1:5" ht="12" customHeight="1" x14ac:dyDescent="0.2">
      <c r="A723" s="155" t="s">
        <v>2476</v>
      </c>
      <c r="B723" s="155" t="s">
        <v>2839</v>
      </c>
      <c r="C723" s="155" t="s">
        <v>111</v>
      </c>
      <c r="D723" s="155" t="s">
        <v>510</v>
      </c>
      <c r="E723" s="155" t="s">
        <v>2505</v>
      </c>
    </row>
    <row r="724" spans="1:5" ht="12" customHeight="1" x14ac:dyDescent="0.2">
      <c r="A724" s="155" t="s">
        <v>2476</v>
      </c>
      <c r="B724" s="155" t="s">
        <v>2839</v>
      </c>
      <c r="C724" s="155" t="s">
        <v>111</v>
      </c>
      <c r="D724" s="155" t="s">
        <v>510</v>
      </c>
      <c r="E724" s="155" t="s">
        <v>2511</v>
      </c>
    </row>
    <row r="725" spans="1:5" ht="12" customHeight="1" x14ac:dyDescent="0.2">
      <c r="A725" s="155" t="s">
        <v>2476</v>
      </c>
      <c r="B725" s="155" t="s">
        <v>2839</v>
      </c>
      <c r="C725" s="155" t="s">
        <v>111</v>
      </c>
      <c r="D725" s="155" t="s">
        <v>510</v>
      </c>
      <c r="E725" s="155" t="s">
        <v>2510</v>
      </c>
    </row>
    <row r="726" spans="1:5" ht="12" customHeight="1" x14ac:dyDescent="0.2">
      <c r="A726" s="155" t="s">
        <v>2476</v>
      </c>
      <c r="B726" s="155" t="s">
        <v>2839</v>
      </c>
      <c r="C726" s="155" t="s">
        <v>111</v>
      </c>
      <c r="D726" s="155" t="s">
        <v>510</v>
      </c>
      <c r="E726" s="155" t="s">
        <v>2507</v>
      </c>
    </row>
    <row r="727" spans="1:5" ht="12" customHeight="1" x14ac:dyDescent="0.2">
      <c r="A727" s="155" t="s">
        <v>2476</v>
      </c>
      <c r="B727" s="155" t="s">
        <v>3048</v>
      </c>
      <c r="C727" s="155" t="s">
        <v>792</v>
      </c>
      <c r="D727" s="155" t="s">
        <v>510</v>
      </c>
      <c r="E727" s="155" t="s">
        <v>2477</v>
      </c>
    </row>
    <row r="728" spans="1:5" ht="12" customHeight="1" x14ac:dyDescent="0.2">
      <c r="A728" s="155" t="s">
        <v>2476</v>
      </c>
      <c r="B728" s="155" t="s">
        <v>3048</v>
      </c>
      <c r="C728" s="155" t="s">
        <v>792</v>
      </c>
      <c r="D728" s="155" t="s">
        <v>510</v>
      </c>
      <c r="E728" s="155" t="s">
        <v>2511</v>
      </c>
    </row>
    <row r="729" spans="1:5" ht="12" customHeight="1" x14ac:dyDescent="0.2">
      <c r="A729" s="155" t="s">
        <v>2476</v>
      </c>
      <c r="B729" s="155" t="s">
        <v>3048</v>
      </c>
      <c r="C729" s="155" t="s">
        <v>792</v>
      </c>
      <c r="D729" s="155" t="s">
        <v>510</v>
      </c>
      <c r="E729" s="155" t="s">
        <v>2510</v>
      </c>
    </row>
    <row r="730" spans="1:5" ht="12" customHeight="1" x14ac:dyDescent="0.2">
      <c r="A730" s="155" t="s">
        <v>2476</v>
      </c>
      <c r="B730" s="155" t="s">
        <v>2866</v>
      </c>
      <c r="C730" s="155" t="s">
        <v>1189</v>
      </c>
      <c r="D730" s="155" t="s">
        <v>510</v>
      </c>
      <c r="E730" s="155" t="s">
        <v>2477</v>
      </c>
    </row>
    <row r="731" spans="1:5" ht="12" customHeight="1" x14ac:dyDescent="0.2">
      <c r="A731" s="155" t="s">
        <v>2476</v>
      </c>
      <c r="B731" s="155" t="s">
        <v>2866</v>
      </c>
      <c r="C731" s="155" t="s">
        <v>1189</v>
      </c>
      <c r="D731" s="155" t="s">
        <v>510</v>
      </c>
      <c r="E731" s="155" t="s">
        <v>2505</v>
      </c>
    </row>
    <row r="732" spans="1:5" ht="12" customHeight="1" x14ac:dyDescent="0.2">
      <c r="A732" s="155" t="s">
        <v>2476</v>
      </c>
      <c r="B732" s="155" t="s">
        <v>2866</v>
      </c>
      <c r="C732" s="155" t="s">
        <v>1189</v>
      </c>
      <c r="D732" s="155" t="s">
        <v>510</v>
      </c>
      <c r="E732" s="155" t="s">
        <v>2511</v>
      </c>
    </row>
    <row r="733" spans="1:5" ht="12" customHeight="1" x14ac:dyDescent="0.2">
      <c r="A733" s="155" t="s">
        <v>2476</v>
      </c>
      <c r="B733" s="155" t="s">
        <v>2866</v>
      </c>
      <c r="C733" s="155" t="s">
        <v>1189</v>
      </c>
      <c r="D733" s="155" t="s">
        <v>510</v>
      </c>
      <c r="E733" s="155" t="s">
        <v>2510</v>
      </c>
    </row>
    <row r="734" spans="1:5" ht="12" customHeight="1" x14ac:dyDescent="0.2">
      <c r="A734" s="155" t="s">
        <v>2476</v>
      </c>
      <c r="B734" s="155" t="s">
        <v>2866</v>
      </c>
      <c r="C734" s="155" t="s">
        <v>1189</v>
      </c>
      <c r="D734" s="155" t="s">
        <v>510</v>
      </c>
      <c r="E734" s="155" t="s">
        <v>2507</v>
      </c>
    </row>
    <row r="735" spans="1:5" ht="12" customHeight="1" x14ac:dyDescent="0.2">
      <c r="A735" s="155" t="s">
        <v>2476</v>
      </c>
      <c r="B735" s="155" t="s">
        <v>3077</v>
      </c>
      <c r="C735" s="155" t="s">
        <v>1243</v>
      </c>
      <c r="D735" s="155" t="s">
        <v>510</v>
      </c>
      <c r="E735" s="155" t="s">
        <v>2477</v>
      </c>
    </row>
    <row r="736" spans="1:5" ht="12" customHeight="1" x14ac:dyDescent="0.2">
      <c r="A736" s="155" t="s">
        <v>2476</v>
      </c>
      <c r="B736" s="155" t="s">
        <v>3077</v>
      </c>
      <c r="C736" s="155" t="s">
        <v>1243</v>
      </c>
      <c r="D736" s="155" t="s">
        <v>510</v>
      </c>
      <c r="E736" s="155" t="s">
        <v>2509</v>
      </c>
    </row>
    <row r="737" spans="1:5" ht="12" customHeight="1" x14ac:dyDescent="0.2">
      <c r="A737" s="155" t="s">
        <v>2476</v>
      </c>
      <c r="B737" s="155" t="s">
        <v>3077</v>
      </c>
      <c r="C737" s="155" t="s">
        <v>1243</v>
      </c>
      <c r="D737" s="155" t="s">
        <v>510</v>
      </c>
      <c r="E737" s="155" t="s">
        <v>2511</v>
      </c>
    </row>
    <row r="738" spans="1:5" ht="12" customHeight="1" x14ac:dyDescent="0.2">
      <c r="A738" s="155" t="s">
        <v>2476</v>
      </c>
      <c r="B738" s="155" t="s">
        <v>3077</v>
      </c>
      <c r="C738" s="155" t="s">
        <v>1243</v>
      </c>
      <c r="D738" s="155" t="s">
        <v>510</v>
      </c>
      <c r="E738" s="155" t="s">
        <v>2510</v>
      </c>
    </row>
    <row r="739" spans="1:5" ht="12" customHeight="1" x14ac:dyDescent="0.2">
      <c r="A739" s="155" t="s">
        <v>2476</v>
      </c>
      <c r="B739" s="155" t="s">
        <v>2211</v>
      </c>
      <c r="C739" s="155" t="s">
        <v>218</v>
      </c>
      <c r="D739" s="155" t="s">
        <v>510</v>
      </c>
      <c r="E739" s="155" t="s">
        <v>2477</v>
      </c>
    </row>
    <row r="740" spans="1:5" ht="12" customHeight="1" x14ac:dyDescent="0.2">
      <c r="A740" s="155" t="s">
        <v>2476</v>
      </c>
      <c r="B740" s="155" t="s">
        <v>2211</v>
      </c>
      <c r="C740" s="155" t="s">
        <v>218</v>
      </c>
      <c r="D740" s="155" t="s">
        <v>510</v>
      </c>
      <c r="E740" s="155" t="s">
        <v>2509</v>
      </c>
    </row>
    <row r="741" spans="1:5" ht="12" customHeight="1" x14ac:dyDescent="0.2">
      <c r="A741" s="155" t="s">
        <v>2476</v>
      </c>
      <c r="B741" s="155" t="s">
        <v>2211</v>
      </c>
      <c r="C741" s="155" t="s">
        <v>218</v>
      </c>
      <c r="D741" s="155" t="s">
        <v>510</v>
      </c>
      <c r="E741" s="155" t="s">
        <v>2505</v>
      </c>
    </row>
    <row r="742" spans="1:5" ht="12" customHeight="1" x14ac:dyDescent="0.2">
      <c r="A742" s="155" t="s">
        <v>2476</v>
      </c>
      <c r="B742" s="155" t="s">
        <v>2211</v>
      </c>
      <c r="C742" s="155" t="s">
        <v>218</v>
      </c>
      <c r="D742" s="155" t="s">
        <v>510</v>
      </c>
      <c r="E742" s="155" t="s">
        <v>2511</v>
      </c>
    </row>
    <row r="743" spans="1:5" ht="12" customHeight="1" x14ac:dyDescent="0.2">
      <c r="A743" s="155" t="s">
        <v>2476</v>
      </c>
      <c r="B743" s="155" t="s">
        <v>2211</v>
      </c>
      <c r="C743" s="155" t="s">
        <v>218</v>
      </c>
      <c r="D743" s="155" t="s">
        <v>510</v>
      </c>
      <c r="E743" s="155" t="s">
        <v>2510</v>
      </c>
    </row>
    <row r="744" spans="1:5" ht="12" customHeight="1" x14ac:dyDescent="0.2">
      <c r="A744" s="155" t="s">
        <v>2476</v>
      </c>
      <c r="B744" s="155" t="s">
        <v>2211</v>
      </c>
      <c r="C744" s="155" t="s">
        <v>218</v>
      </c>
      <c r="D744" s="155" t="s">
        <v>510</v>
      </c>
      <c r="E744" s="155" t="s">
        <v>2507</v>
      </c>
    </row>
    <row r="745" spans="1:5" ht="12" customHeight="1" x14ac:dyDescent="0.2">
      <c r="A745" s="155" t="s">
        <v>2476</v>
      </c>
      <c r="B745" s="155" t="s">
        <v>2265</v>
      </c>
      <c r="C745" s="155" t="s">
        <v>1240</v>
      </c>
      <c r="D745" s="155" t="s">
        <v>510</v>
      </c>
      <c r="E745" s="155" t="s">
        <v>2477</v>
      </c>
    </row>
    <row r="746" spans="1:5" ht="12" customHeight="1" x14ac:dyDescent="0.2">
      <c r="A746" s="155" t="s">
        <v>2476</v>
      </c>
      <c r="B746" s="155" t="s">
        <v>2265</v>
      </c>
      <c r="C746" s="155" t="s">
        <v>1240</v>
      </c>
      <c r="D746" s="155" t="s">
        <v>510</v>
      </c>
      <c r="E746" s="155" t="s">
        <v>2509</v>
      </c>
    </row>
    <row r="747" spans="1:5" ht="12" customHeight="1" x14ac:dyDescent="0.2">
      <c r="A747" s="155" t="s">
        <v>2476</v>
      </c>
      <c r="B747" s="155" t="s">
        <v>2265</v>
      </c>
      <c r="C747" s="155" t="s">
        <v>1240</v>
      </c>
      <c r="D747" s="155" t="s">
        <v>510</v>
      </c>
      <c r="E747" s="155" t="s">
        <v>2511</v>
      </c>
    </row>
    <row r="748" spans="1:5" ht="12" customHeight="1" x14ac:dyDescent="0.2">
      <c r="A748" s="155" t="s">
        <v>2476</v>
      </c>
      <c r="B748" s="155" t="s">
        <v>2265</v>
      </c>
      <c r="C748" s="155" t="s">
        <v>1240</v>
      </c>
      <c r="D748" s="155" t="s">
        <v>510</v>
      </c>
      <c r="E748" s="155" t="s">
        <v>2510</v>
      </c>
    </row>
    <row r="749" spans="1:5" ht="12" customHeight="1" x14ac:dyDescent="0.2">
      <c r="A749" s="155" t="s">
        <v>2476</v>
      </c>
      <c r="B749" s="155" t="s">
        <v>1709</v>
      </c>
      <c r="C749" s="155" t="s">
        <v>1341</v>
      </c>
      <c r="D749" s="155" t="s">
        <v>510</v>
      </c>
      <c r="E749" s="155" t="s">
        <v>2509</v>
      </c>
    </row>
    <row r="750" spans="1:5" ht="12" customHeight="1" x14ac:dyDescent="0.2">
      <c r="A750" s="155" t="s">
        <v>2476</v>
      </c>
      <c r="B750" s="155" t="s">
        <v>1709</v>
      </c>
      <c r="C750" s="155" t="s">
        <v>1341</v>
      </c>
      <c r="D750" s="155" t="s">
        <v>510</v>
      </c>
      <c r="E750" s="155" t="s">
        <v>2511</v>
      </c>
    </row>
    <row r="751" spans="1:5" ht="12" customHeight="1" x14ac:dyDescent="0.2">
      <c r="A751" s="155" t="s">
        <v>2476</v>
      </c>
      <c r="B751" s="155" t="s">
        <v>1709</v>
      </c>
      <c r="C751" s="155" t="s">
        <v>1341</v>
      </c>
      <c r="D751" s="155" t="s">
        <v>510</v>
      </c>
      <c r="E751" s="155" t="s">
        <v>2510</v>
      </c>
    </row>
    <row r="752" spans="1:5" ht="12" customHeight="1" x14ac:dyDescent="0.2">
      <c r="A752" s="155" t="s">
        <v>2476</v>
      </c>
      <c r="B752" s="155" t="s">
        <v>2404</v>
      </c>
      <c r="C752" s="155" t="s">
        <v>2373</v>
      </c>
      <c r="D752" s="155" t="s">
        <v>510</v>
      </c>
      <c r="E752" s="155" t="s">
        <v>2511</v>
      </c>
    </row>
    <row r="753" spans="1:5" ht="12" customHeight="1" x14ac:dyDescent="0.2">
      <c r="A753" s="155" t="s">
        <v>2476</v>
      </c>
      <c r="B753" s="155" t="s">
        <v>2404</v>
      </c>
      <c r="C753" s="155" t="s">
        <v>2373</v>
      </c>
      <c r="D753" s="155" t="s">
        <v>510</v>
      </c>
      <c r="E753" s="155" t="s">
        <v>2510</v>
      </c>
    </row>
    <row r="754" spans="1:5" ht="12" customHeight="1" x14ac:dyDescent="0.2">
      <c r="A754" s="155" t="s">
        <v>2476</v>
      </c>
      <c r="B754" s="155" t="s">
        <v>2898</v>
      </c>
      <c r="C754" s="155" t="s">
        <v>2030</v>
      </c>
      <c r="D754" s="155" t="s">
        <v>510</v>
      </c>
      <c r="E754" s="155" t="s">
        <v>2511</v>
      </c>
    </row>
    <row r="755" spans="1:5" ht="12" customHeight="1" x14ac:dyDescent="0.2">
      <c r="A755" s="155" t="s">
        <v>2476</v>
      </c>
      <c r="B755" s="155" t="s">
        <v>2898</v>
      </c>
      <c r="C755" s="155" t="s">
        <v>2030</v>
      </c>
      <c r="D755" s="155" t="s">
        <v>510</v>
      </c>
      <c r="E755" s="155" t="s">
        <v>2510</v>
      </c>
    </row>
    <row r="756" spans="1:5" ht="12" customHeight="1" x14ac:dyDescent="0.2">
      <c r="A756" s="155" t="s">
        <v>2476</v>
      </c>
      <c r="B756" s="155" t="s">
        <v>3053</v>
      </c>
      <c r="C756" s="155" t="s">
        <v>2031</v>
      </c>
      <c r="D756" s="155" t="s">
        <v>510</v>
      </c>
      <c r="E756" s="155" t="s">
        <v>2511</v>
      </c>
    </row>
    <row r="757" spans="1:5" ht="12" customHeight="1" x14ac:dyDescent="0.2">
      <c r="A757" s="155" t="s">
        <v>2476</v>
      </c>
      <c r="B757" s="155" t="s">
        <v>3053</v>
      </c>
      <c r="C757" s="155" t="s">
        <v>2031</v>
      </c>
      <c r="D757" s="155" t="s">
        <v>510</v>
      </c>
      <c r="E757" s="155" t="s">
        <v>2510</v>
      </c>
    </row>
    <row r="758" spans="1:5" ht="12" customHeight="1" x14ac:dyDescent="0.2">
      <c r="A758" s="155" t="s">
        <v>2476</v>
      </c>
      <c r="B758" s="155" t="s">
        <v>2516</v>
      </c>
      <c r="C758" s="155" t="s">
        <v>2462</v>
      </c>
      <c r="D758" s="155" t="s">
        <v>510</v>
      </c>
      <c r="E758" s="155" t="s">
        <v>2511</v>
      </c>
    </row>
    <row r="759" spans="1:5" ht="12" customHeight="1" x14ac:dyDescent="0.2">
      <c r="A759" s="155" t="s">
        <v>2476</v>
      </c>
      <c r="B759" s="155" t="s">
        <v>2516</v>
      </c>
      <c r="C759" s="155" t="s">
        <v>2462</v>
      </c>
      <c r="D759" s="155" t="s">
        <v>510</v>
      </c>
      <c r="E759" s="155" t="s">
        <v>2510</v>
      </c>
    </row>
    <row r="760" spans="1:5" ht="12" customHeight="1" x14ac:dyDescent="0.2">
      <c r="A760" s="155" t="s">
        <v>2476</v>
      </c>
      <c r="B760" s="155" t="s">
        <v>2272</v>
      </c>
      <c r="C760" s="155" t="s">
        <v>113</v>
      </c>
      <c r="D760" s="155" t="s">
        <v>510</v>
      </c>
      <c r="E760" s="155" t="s">
        <v>2509</v>
      </c>
    </row>
    <row r="761" spans="1:5" ht="12" customHeight="1" x14ac:dyDescent="0.2">
      <c r="A761" s="155" t="s">
        <v>2476</v>
      </c>
      <c r="B761" s="155" t="s">
        <v>2252</v>
      </c>
      <c r="C761" s="155" t="s">
        <v>114</v>
      </c>
      <c r="D761" s="155" t="s">
        <v>510</v>
      </c>
      <c r="E761" s="155" t="s">
        <v>2509</v>
      </c>
    </row>
    <row r="762" spans="1:5" ht="12" customHeight="1" x14ac:dyDescent="0.2">
      <c r="A762" s="155" t="s">
        <v>2476</v>
      </c>
      <c r="B762" s="155" t="s">
        <v>2252</v>
      </c>
      <c r="C762" s="155" t="s">
        <v>114</v>
      </c>
      <c r="D762" s="155" t="s">
        <v>510</v>
      </c>
      <c r="E762" s="155" t="s">
        <v>2510</v>
      </c>
    </row>
    <row r="763" spans="1:5" ht="12" customHeight="1" x14ac:dyDescent="0.2">
      <c r="A763" s="155" t="s">
        <v>2476</v>
      </c>
      <c r="B763" s="155" t="s">
        <v>2255</v>
      </c>
      <c r="C763" s="155" t="s">
        <v>115</v>
      </c>
      <c r="D763" s="155" t="s">
        <v>510</v>
      </c>
      <c r="E763" s="155" t="s">
        <v>2509</v>
      </c>
    </row>
    <row r="764" spans="1:5" ht="12" customHeight="1" x14ac:dyDescent="0.2">
      <c r="A764" s="155" t="s">
        <v>2476</v>
      </c>
      <c r="B764" s="155" t="s">
        <v>2255</v>
      </c>
      <c r="C764" s="155" t="s">
        <v>115</v>
      </c>
      <c r="D764" s="155" t="s">
        <v>510</v>
      </c>
      <c r="E764" s="155" t="s">
        <v>2510</v>
      </c>
    </row>
    <row r="765" spans="1:5" ht="12" customHeight="1" x14ac:dyDescent="0.2">
      <c r="A765" s="155" t="s">
        <v>2476</v>
      </c>
      <c r="B765" s="155" t="s">
        <v>2937</v>
      </c>
      <c r="C765" s="155" t="s">
        <v>1238</v>
      </c>
      <c r="D765" s="155" t="s">
        <v>510</v>
      </c>
      <c r="E765" s="155" t="s">
        <v>2511</v>
      </c>
    </row>
    <row r="766" spans="1:5" ht="12" customHeight="1" x14ac:dyDescent="0.2">
      <c r="A766" s="155" t="s">
        <v>2476</v>
      </c>
      <c r="B766" s="155" t="s">
        <v>2937</v>
      </c>
      <c r="C766" s="155" t="s">
        <v>1238</v>
      </c>
      <c r="D766" s="155" t="s">
        <v>510</v>
      </c>
      <c r="E766" s="155" t="s">
        <v>2510</v>
      </c>
    </row>
    <row r="767" spans="1:5" ht="12" customHeight="1" x14ac:dyDescent="0.2">
      <c r="A767" s="155" t="s">
        <v>2476</v>
      </c>
      <c r="B767" s="155" t="s">
        <v>2263</v>
      </c>
      <c r="C767" s="155" t="s">
        <v>1089</v>
      </c>
      <c r="D767" s="155" t="s">
        <v>510</v>
      </c>
      <c r="E767" s="155" t="s">
        <v>2477</v>
      </c>
    </row>
    <row r="768" spans="1:5" ht="12" customHeight="1" x14ac:dyDescent="0.2">
      <c r="A768" s="155" t="s">
        <v>2476</v>
      </c>
      <c r="B768" s="155" t="s">
        <v>2263</v>
      </c>
      <c r="C768" s="155" t="s">
        <v>1089</v>
      </c>
      <c r="D768" s="155" t="s">
        <v>510</v>
      </c>
      <c r="E768" s="155" t="s">
        <v>2509</v>
      </c>
    </row>
    <row r="769" spans="1:5" ht="12" customHeight="1" x14ac:dyDescent="0.2">
      <c r="A769" s="155" t="s">
        <v>2476</v>
      </c>
      <c r="B769" s="155" t="s">
        <v>2263</v>
      </c>
      <c r="C769" s="155" t="s">
        <v>1089</v>
      </c>
      <c r="D769" s="155" t="s">
        <v>510</v>
      </c>
      <c r="E769" s="155" t="s">
        <v>2511</v>
      </c>
    </row>
    <row r="770" spans="1:5" ht="12" customHeight="1" x14ac:dyDescent="0.2">
      <c r="A770" s="155" t="s">
        <v>2476</v>
      </c>
      <c r="B770" s="155" t="s">
        <v>2263</v>
      </c>
      <c r="C770" s="155" t="s">
        <v>1089</v>
      </c>
      <c r="D770" s="155" t="s">
        <v>510</v>
      </c>
      <c r="E770" s="155" t="s">
        <v>2510</v>
      </c>
    </row>
    <row r="771" spans="1:5" ht="12" customHeight="1" x14ac:dyDescent="0.2">
      <c r="A771" s="155" t="s">
        <v>2476</v>
      </c>
      <c r="B771" s="155" t="s">
        <v>2297</v>
      </c>
      <c r="C771" s="155" t="s">
        <v>1087</v>
      </c>
      <c r="D771" s="155" t="s">
        <v>510</v>
      </c>
      <c r="E771" s="155" t="s">
        <v>2477</v>
      </c>
    </row>
    <row r="772" spans="1:5" ht="12" customHeight="1" x14ac:dyDescent="0.2">
      <c r="A772" s="155" t="s">
        <v>2476</v>
      </c>
      <c r="B772" s="155" t="s">
        <v>2297</v>
      </c>
      <c r="C772" s="155" t="s">
        <v>1087</v>
      </c>
      <c r="D772" s="155" t="s">
        <v>510</v>
      </c>
      <c r="E772" s="155" t="s">
        <v>2509</v>
      </c>
    </row>
    <row r="773" spans="1:5" ht="12" customHeight="1" x14ac:dyDescent="0.2">
      <c r="A773" s="155" t="s">
        <v>2476</v>
      </c>
      <c r="B773" s="155" t="s">
        <v>2297</v>
      </c>
      <c r="C773" s="155" t="s">
        <v>1087</v>
      </c>
      <c r="D773" s="155" t="s">
        <v>510</v>
      </c>
      <c r="E773" s="155" t="s">
        <v>2511</v>
      </c>
    </row>
    <row r="774" spans="1:5" ht="12" customHeight="1" x14ac:dyDescent="0.2">
      <c r="A774" s="155" t="s">
        <v>2476</v>
      </c>
      <c r="B774" s="155" t="s">
        <v>2297</v>
      </c>
      <c r="C774" s="155" t="s">
        <v>1087</v>
      </c>
      <c r="D774" s="155" t="s">
        <v>510</v>
      </c>
      <c r="E774" s="155" t="s">
        <v>2510</v>
      </c>
    </row>
    <row r="775" spans="1:5" ht="12" customHeight="1" x14ac:dyDescent="0.2">
      <c r="A775" s="155" t="s">
        <v>2476</v>
      </c>
      <c r="B775" s="155" t="s">
        <v>2315</v>
      </c>
      <c r="C775" s="155" t="s">
        <v>1088</v>
      </c>
      <c r="D775" s="155" t="s">
        <v>510</v>
      </c>
      <c r="E775" s="155" t="s">
        <v>2477</v>
      </c>
    </row>
    <row r="776" spans="1:5" ht="12" customHeight="1" x14ac:dyDescent="0.2">
      <c r="A776" s="155" t="s">
        <v>2476</v>
      </c>
      <c r="B776" s="155" t="s">
        <v>2315</v>
      </c>
      <c r="C776" s="155" t="s">
        <v>1088</v>
      </c>
      <c r="D776" s="155" t="s">
        <v>510</v>
      </c>
      <c r="E776" s="155" t="s">
        <v>2509</v>
      </c>
    </row>
    <row r="777" spans="1:5" ht="12" customHeight="1" x14ac:dyDescent="0.2">
      <c r="A777" s="155" t="s">
        <v>2476</v>
      </c>
      <c r="B777" s="155" t="s">
        <v>2315</v>
      </c>
      <c r="C777" s="155" t="s">
        <v>1088</v>
      </c>
      <c r="D777" s="155" t="s">
        <v>510</v>
      </c>
      <c r="E777" s="155" t="s">
        <v>2511</v>
      </c>
    </row>
    <row r="778" spans="1:5" ht="12" customHeight="1" x14ac:dyDescent="0.2">
      <c r="A778" s="155" t="s">
        <v>2476</v>
      </c>
      <c r="B778" s="155" t="s">
        <v>2315</v>
      </c>
      <c r="C778" s="155" t="s">
        <v>1088</v>
      </c>
      <c r="D778" s="155" t="s">
        <v>510</v>
      </c>
      <c r="E778" s="155" t="s">
        <v>2510</v>
      </c>
    </row>
    <row r="779" spans="1:5" ht="12" customHeight="1" x14ac:dyDescent="0.2">
      <c r="A779" s="155" t="s">
        <v>2476</v>
      </c>
      <c r="B779" s="155" t="s">
        <v>2299</v>
      </c>
      <c r="C779" s="155" t="s">
        <v>506</v>
      </c>
      <c r="D779" s="155" t="s">
        <v>510</v>
      </c>
      <c r="E779" s="155" t="s">
        <v>2509</v>
      </c>
    </row>
    <row r="780" spans="1:5" ht="12" customHeight="1" x14ac:dyDescent="0.2">
      <c r="A780" s="155" t="s">
        <v>2476</v>
      </c>
      <c r="B780" s="155" t="s">
        <v>2299</v>
      </c>
      <c r="C780" s="155" t="s">
        <v>506</v>
      </c>
      <c r="D780" s="155" t="s">
        <v>510</v>
      </c>
      <c r="E780" s="155" t="s">
        <v>2511</v>
      </c>
    </row>
    <row r="781" spans="1:5" ht="12" customHeight="1" x14ac:dyDescent="0.2">
      <c r="A781" s="155" t="s">
        <v>2476</v>
      </c>
      <c r="B781" s="155" t="s">
        <v>2299</v>
      </c>
      <c r="C781" s="155" t="s">
        <v>506</v>
      </c>
      <c r="D781" s="155" t="s">
        <v>510</v>
      </c>
      <c r="E781" s="155" t="s">
        <v>2510</v>
      </c>
    </row>
    <row r="782" spans="1:5" ht="12" customHeight="1" x14ac:dyDescent="0.2">
      <c r="A782" s="155" t="s">
        <v>2476</v>
      </c>
      <c r="B782" s="155" t="s">
        <v>2246</v>
      </c>
      <c r="C782" s="155" t="s">
        <v>120</v>
      </c>
      <c r="D782" s="155" t="s">
        <v>510</v>
      </c>
      <c r="E782" s="155" t="s">
        <v>2509</v>
      </c>
    </row>
    <row r="783" spans="1:5" ht="12" customHeight="1" x14ac:dyDescent="0.2">
      <c r="A783" s="155" t="s">
        <v>2476</v>
      </c>
      <c r="B783" s="155" t="s">
        <v>2246</v>
      </c>
      <c r="C783" s="155" t="s">
        <v>120</v>
      </c>
      <c r="D783" s="155" t="s">
        <v>510</v>
      </c>
      <c r="E783" s="155" t="s">
        <v>2511</v>
      </c>
    </row>
    <row r="784" spans="1:5" ht="12" customHeight="1" x14ac:dyDescent="0.2">
      <c r="A784" s="155" t="s">
        <v>2476</v>
      </c>
      <c r="B784" s="155" t="s">
        <v>2246</v>
      </c>
      <c r="C784" s="155" t="s">
        <v>120</v>
      </c>
      <c r="D784" s="155" t="s">
        <v>510</v>
      </c>
      <c r="E784" s="155" t="s">
        <v>2510</v>
      </c>
    </row>
    <row r="785" spans="1:5" ht="12" customHeight="1" x14ac:dyDescent="0.2">
      <c r="A785" s="155" t="s">
        <v>2476</v>
      </c>
      <c r="B785" s="155" t="s">
        <v>2246</v>
      </c>
      <c r="C785" s="155" t="s">
        <v>120</v>
      </c>
      <c r="D785" s="155" t="s">
        <v>510</v>
      </c>
      <c r="E785" s="155" t="s">
        <v>2507</v>
      </c>
    </row>
    <row r="786" spans="1:5" ht="12" customHeight="1" x14ac:dyDescent="0.2">
      <c r="A786" s="155" t="s">
        <v>2476</v>
      </c>
      <c r="B786" s="155" t="s">
        <v>1939</v>
      </c>
      <c r="C786" s="155" t="s">
        <v>1725</v>
      </c>
      <c r="D786" s="155" t="s">
        <v>510</v>
      </c>
      <c r="E786" s="155" t="s">
        <v>2504</v>
      </c>
    </row>
    <row r="787" spans="1:5" ht="12" customHeight="1" x14ac:dyDescent="0.2">
      <c r="A787" s="155" t="s">
        <v>2476</v>
      </c>
      <c r="B787" s="155" t="s">
        <v>1939</v>
      </c>
      <c r="C787" s="155" t="s">
        <v>1725</v>
      </c>
      <c r="D787" s="155" t="s">
        <v>510</v>
      </c>
      <c r="E787" s="155" t="s">
        <v>2510</v>
      </c>
    </row>
    <row r="788" spans="1:5" ht="12" customHeight="1" x14ac:dyDescent="0.2">
      <c r="A788" s="155" t="s">
        <v>2476</v>
      </c>
      <c r="B788" s="155" t="s">
        <v>1939</v>
      </c>
      <c r="C788" s="155" t="s">
        <v>1725</v>
      </c>
      <c r="D788" s="155" t="s">
        <v>510</v>
      </c>
      <c r="E788" s="155" t="s">
        <v>2507</v>
      </c>
    </row>
    <row r="789" spans="1:5" ht="12" customHeight="1" x14ac:dyDescent="0.2">
      <c r="A789" s="155" t="s">
        <v>2476</v>
      </c>
      <c r="B789" s="155" t="s">
        <v>1940</v>
      </c>
      <c r="C789" s="155" t="s">
        <v>1726</v>
      </c>
      <c r="D789" s="155" t="s">
        <v>510</v>
      </c>
      <c r="E789" s="155" t="s">
        <v>2504</v>
      </c>
    </row>
    <row r="790" spans="1:5" ht="12" customHeight="1" x14ac:dyDescent="0.2">
      <c r="A790" s="155" t="s">
        <v>2476</v>
      </c>
      <c r="B790" s="155" t="s">
        <v>1940</v>
      </c>
      <c r="C790" s="155" t="s">
        <v>1726</v>
      </c>
      <c r="D790" s="155" t="s">
        <v>510</v>
      </c>
      <c r="E790" s="155" t="s">
        <v>2510</v>
      </c>
    </row>
    <row r="791" spans="1:5" ht="12" customHeight="1" x14ac:dyDescent="0.2">
      <c r="A791" s="155" t="s">
        <v>2476</v>
      </c>
      <c r="B791" s="155" t="s">
        <v>1940</v>
      </c>
      <c r="C791" s="155" t="s">
        <v>1726</v>
      </c>
      <c r="D791" s="155" t="s">
        <v>510</v>
      </c>
      <c r="E791" s="155" t="s">
        <v>2507</v>
      </c>
    </row>
    <row r="792" spans="1:5" ht="12" customHeight="1" x14ac:dyDescent="0.2">
      <c r="A792" s="155" t="s">
        <v>2476</v>
      </c>
      <c r="B792" s="155" t="s">
        <v>2205</v>
      </c>
      <c r="C792" s="155" t="s">
        <v>673</v>
      </c>
      <c r="D792" s="155" t="s">
        <v>510</v>
      </c>
      <c r="E792" s="155" t="s">
        <v>2477</v>
      </c>
    </row>
    <row r="793" spans="1:5" ht="12" customHeight="1" x14ac:dyDescent="0.2">
      <c r="A793" s="155" t="s">
        <v>2476</v>
      </c>
      <c r="B793" s="155" t="s">
        <v>2205</v>
      </c>
      <c r="C793" s="155" t="s">
        <v>673</v>
      </c>
      <c r="D793" s="155" t="s">
        <v>510</v>
      </c>
      <c r="E793" s="155" t="s">
        <v>2509</v>
      </c>
    </row>
    <row r="794" spans="1:5" ht="12" customHeight="1" x14ac:dyDescent="0.2">
      <c r="A794" s="155" t="s">
        <v>2476</v>
      </c>
      <c r="B794" s="155" t="s">
        <v>2205</v>
      </c>
      <c r="C794" s="155" t="s">
        <v>673</v>
      </c>
      <c r="D794" s="155" t="s">
        <v>510</v>
      </c>
      <c r="E794" s="155" t="s">
        <v>2505</v>
      </c>
    </row>
    <row r="795" spans="1:5" ht="12" customHeight="1" x14ac:dyDescent="0.2">
      <c r="A795" s="155" t="s">
        <v>2476</v>
      </c>
      <c r="B795" s="155" t="s">
        <v>2205</v>
      </c>
      <c r="C795" s="155" t="s">
        <v>673</v>
      </c>
      <c r="D795" s="155" t="s">
        <v>510</v>
      </c>
      <c r="E795" s="155" t="s">
        <v>2508</v>
      </c>
    </row>
    <row r="796" spans="1:5" ht="12" customHeight="1" x14ac:dyDescent="0.2">
      <c r="A796" s="155" t="s">
        <v>2476</v>
      </c>
      <c r="B796" s="155" t="s">
        <v>2205</v>
      </c>
      <c r="C796" s="155" t="s">
        <v>673</v>
      </c>
      <c r="D796" s="155" t="s">
        <v>510</v>
      </c>
      <c r="E796" s="155" t="s">
        <v>2510</v>
      </c>
    </row>
    <row r="797" spans="1:5" ht="12" customHeight="1" x14ac:dyDescent="0.2">
      <c r="A797" s="155" t="s">
        <v>2476</v>
      </c>
      <c r="B797" s="155" t="s">
        <v>2205</v>
      </c>
      <c r="C797" s="155" t="s">
        <v>673</v>
      </c>
      <c r="D797" s="155" t="s">
        <v>510</v>
      </c>
      <c r="E797" s="155" t="s">
        <v>2507</v>
      </c>
    </row>
    <row r="798" spans="1:5" ht="12" customHeight="1" x14ac:dyDescent="0.2">
      <c r="A798" s="155" t="s">
        <v>2476</v>
      </c>
      <c r="B798" s="155" t="s">
        <v>2249</v>
      </c>
      <c r="C798" s="155" t="s">
        <v>121</v>
      </c>
      <c r="D798" s="155" t="s">
        <v>510</v>
      </c>
      <c r="E798" s="155" t="s">
        <v>2477</v>
      </c>
    </row>
    <row r="799" spans="1:5" ht="12" customHeight="1" x14ac:dyDescent="0.2">
      <c r="A799" s="155" t="s">
        <v>2476</v>
      </c>
      <c r="B799" s="155" t="s">
        <v>2249</v>
      </c>
      <c r="C799" s="155" t="s">
        <v>121</v>
      </c>
      <c r="D799" s="155" t="s">
        <v>510</v>
      </c>
      <c r="E799" s="155" t="s">
        <v>2509</v>
      </c>
    </row>
    <row r="800" spans="1:5" ht="12" customHeight="1" x14ac:dyDescent="0.2">
      <c r="A800" s="155" t="s">
        <v>2476</v>
      </c>
      <c r="B800" s="155" t="s">
        <v>2249</v>
      </c>
      <c r="C800" s="155" t="s">
        <v>121</v>
      </c>
      <c r="D800" s="155" t="s">
        <v>510</v>
      </c>
      <c r="E800" s="155" t="s">
        <v>2510</v>
      </c>
    </row>
    <row r="801" spans="1:5" ht="12" customHeight="1" x14ac:dyDescent="0.2">
      <c r="A801" s="155" t="s">
        <v>2476</v>
      </c>
      <c r="B801" s="155" t="s">
        <v>2249</v>
      </c>
      <c r="C801" s="155" t="s">
        <v>121</v>
      </c>
      <c r="D801" s="155" t="s">
        <v>510</v>
      </c>
      <c r="E801" s="155" t="s">
        <v>2507</v>
      </c>
    </row>
    <row r="802" spans="1:5" ht="12" customHeight="1" x14ac:dyDescent="0.2">
      <c r="A802" s="155" t="s">
        <v>2476</v>
      </c>
      <c r="B802" s="155" t="s">
        <v>2295</v>
      </c>
      <c r="C802" s="155" t="s">
        <v>1294</v>
      </c>
      <c r="D802" s="155" t="s">
        <v>510</v>
      </c>
      <c r="E802" s="155" t="s">
        <v>2504</v>
      </c>
    </row>
    <row r="803" spans="1:5" ht="12" customHeight="1" x14ac:dyDescent="0.2">
      <c r="A803" s="155" t="s">
        <v>2476</v>
      </c>
      <c r="B803" s="155" t="s">
        <v>2295</v>
      </c>
      <c r="C803" s="155" t="s">
        <v>1294</v>
      </c>
      <c r="D803" s="155" t="s">
        <v>510</v>
      </c>
      <c r="E803" s="155" t="s">
        <v>2477</v>
      </c>
    </row>
    <row r="804" spans="1:5" ht="12" customHeight="1" x14ac:dyDescent="0.2">
      <c r="A804" s="155" t="s">
        <v>2476</v>
      </c>
      <c r="B804" s="155" t="s">
        <v>2295</v>
      </c>
      <c r="C804" s="155" t="s">
        <v>1294</v>
      </c>
      <c r="D804" s="155" t="s">
        <v>510</v>
      </c>
      <c r="E804" s="155" t="s">
        <v>2508</v>
      </c>
    </row>
    <row r="805" spans="1:5" ht="12" customHeight="1" x14ac:dyDescent="0.2">
      <c r="A805" s="155" t="s">
        <v>2476</v>
      </c>
      <c r="B805" s="155" t="s">
        <v>2295</v>
      </c>
      <c r="C805" s="155" t="s">
        <v>1294</v>
      </c>
      <c r="D805" s="155" t="s">
        <v>510</v>
      </c>
      <c r="E805" s="155" t="s">
        <v>2510</v>
      </c>
    </row>
    <row r="806" spans="1:5" ht="12" customHeight="1" x14ac:dyDescent="0.2">
      <c r="A806" s="155" t="s">
        <v>2476</v>
      </c>
      <c r="B806" s="155" t="s">
        <v>2295</v>
      </c>
      <c r="C806" s="155" t="s">
        <v>1294</v>
      </c>
      <c r="D806" s="155" t="s">
        <v>510</v>
      </c>
      <c r="E806" s="155" t="s">
        <v>2507</v>
      </c>
    </row>
    <row r="807" spans="1:5" ht="12" customHeight="1" x14ac:dyDescent="0.2">
      <c r="A807" s="155" t="s">
        <v>2476</v>
      </c>
      <c r="B807" s="155" t="s">
        <v>2218</v>
      </c>
      <c r="C807" s="155" t="s">
        <v>415</v>
      </c>
      <c r="D807" s="155" t="s">
        <v>510</v>
      </c>
      <c r="E807" s="155" t="s">
        <v>2477</v>
      </c>
    </row>
    <row r="808" spans="1:5" ht="12" customHeight="1" x14ac:dyDescent="0.2">
      <c r="A808" s="155" t="s">
        <v>2476</v>
      </c>
      <c r="B808" s="155" t="s">
        <v>2218</v>
      </c>
      <c r="C808" s="155" t="s">
        <v>415</v>
      </c>
      <c r="D808" s="155" t="s">
        <v>510</v>
      </c>
      <c r="E808" s="155" t="s">
        <v>2509</v>
      </c>
    </row>
    <row r="809" spans="1:5" ht="12" customHeight="1" x14ac:dyDescent="0.2">
      <c r="A809" s="155" t="s">
        <v>2476</v>
      </c>
      <c r="B809" s="155" t="s">
        <v>2218</v>
      </c>
      <c r="C809" s="155" t="s">
        <v>415</v>
      </c>
      <c r="D809" s="155" t="s">
        <v>510</v>
      </c>
      <c r="E809" s="155" t="s">
        <v>2505</v>
      </c>
    </row>
    <row r="810" spans="1:5" ht="12" customHeight="1" x14ac:dyDescent="0.2">
      <c r="A810" s="155" t="s">
        <v>2476</v>
      </c>
      <c r="B810" s="155" t="s">
        <v>2218</v>
      </c>
      <c r="C810" s="155" t="s">
        <v>415</v>
      </c>
      <c r="D810" s="155" t="s">
        <v>510</v>
      </c>
      <c r="E810" s="155" t="s">
        <v>2510</v>
      </c>
    </row>
    <row r="811" spans="1:5" ht="12" customHeight="1" x14ac:dyDescent="0.2">
      <c r="A811" s="155" t="s">
        <v>2476</v>
      </c>
      <c r="B811" s="155" t="s">
        <v>2218</v>
      </c>
      <c r="C811" s="155" t="s">
        <v>415</v>
      </c>
      <c r="D811" s="155" t="s">
        <v>510</v>
      </c>
      <c r="E811" s="155" t="s">
        <v>2507</v>
      </c>
    </row>
    <row r="812" spans="1:5" ht="12" customHeight="1" x14ac:dyDescent="0.2">
      <c r="A812" s="155" t="s">
        <v>2476</v>
      </c>
      <c r="B812" s="155" t="s">
        <v>1710</v>
      </c>
      <c r="C812" s="155" t="s">
        <v>1405</v>
      </c>
      <c r="D812" s="155" t="s">
        <v>510</v>
      </c>
      <c r="E812" s="155" t="s">
        <v>2504</v>
      </c>
    </row>
    <row r="813" spans="1:5" ht="12" customHeight="1" x14ac:dyDescent="0.2">
      <c r="A813" s="155" t="s">
        <v>2476</v>
      </c>
      <c r="B813" s="155" t="s">
        <v>1710</v>
      </c>
      <c r="C813" s="155" t="s">
        <v>1405</v>
      </c>
      <c r="D813" s="155" t="s">
        <v>510</v>
      </c>
      <c r="E813" s="155" t="s">
        <v>2510</v>
      </c>
    </row>
    <row r="814" spans="1:5" ht="12" customHeight="1" x14ac:dyDescent="0.2">
      <c r="A814" s="155" t="s">
        <v>2476</v>
      </c>
      <c r="B814" s="155" t="s">
        <v>1710</v>
      </c>
      <c r="C814" s="155" t="s">
        <v>1405</v>
      </c>
      <c r="D814" s="155" t="s">
        <v>510</v>
      </c>
      <c r="E814" s="155" t="s">
        <v>2507</v>
      </c>
    </row>
    <row r="815" spans="1:5" ht="12" customHeight="1" x14ac:dyDescent="0.2">
      <c r="A815" s="155" t="s">
        <v>2476</v>
      </c>
      <c r="B815" s="155" t="s">
        <v>2232</v>
      </c>
      <c r="C815" s="155" t="s">
        <v>1342</v>
      </c>
      <c r="D815" s="155" t="s">
        <v>510</v>
      </c>
      <c r="E815" s="155" t="s">
        <v>2504</v>
      </c>
    </row>
    <row r="816" spans="1:5" ht="12" customHeight="1" x14ac:dyDescent="0.2">
      <c r="A816" s="155" t="s">
        <v>2476</v>
      </c>
      <c r="B816" s="155" t="s">
        <v>2232</v>
      </c>
      <c r="C816" s="155" t="s">
        <v>1342</v>
      </c>
      <c r="D816" s="155" t="s">
        <v>510</v>
      </c>
      <c r="E816" s="155" t="s">
        <v>2477</v>
      </c>
    </row>
    <row r="817" spans="1:5" ht="12" customHeight="1" x14ac:dyDescent="0.2">
      <c r="A817" s="155" t="s">
        <v>2476</v>
      </c>
      <c r="B817" s="155" t="s">
        <v>2232</v>
      </c>
      <c r="C817" s="155" t="s">
        <v>1342</v>
      </c>
      <c r="D817" s="155" t="s">
        <v>510</v>
      </c>
      <c r="E817" s="155" t="s">
        <v>2505</v>
      </c>
    </row>
    <row r="818" spans="1:5" ht="12" customHeight="1" x14ac:dyDescent="0.2">
      <c r="A818" s="155" t="s">
        <v>2476</v>
      </c>
      <c r="B818" s="155" t="s">
        <v>2232</v>
      </c>
      <c r="C818" s="155" t="s">
        <v>1342</v>
      </c>
      <c r="D818" s="155" t="s">
        <v>510</v>
      </c>
      <c r="E818" s="155" t="s">
        <v>2510</v>
      </c>
    </row>
    <row r="819" spans="1:5" ht="12" customHeight="1" x14ac:dyDescent="0.2">
      <c r="A819" s="155" t="s">
        <v>2476</v>
      </c>
      <c r="B819" s="155" t="s">
        <v>2232</v>
      </c>
      <c r="C819" s="155" t="s">
        <v>1342</v>
      </c>
      <c r="D819" s="155" t="s">
        <v>510</v>
      </c>
      <c r="E819" s="155" t="s">
        <v>2506</v>
      </c>
    </row>
    <row r="820" spans="1:5" ht="12" customHeight="1" x14ac:dyDescent="0.2">
      <c r="A820" s="155" t="s">
        <v>2476</v>
      </c>
      <c r="B820" s="155" t="s">
        <v>2232</v>
      </c>
      <c r="C820" s="155" t="s">
        <v>1342</v>
      </c>
      <c r="D820" s="155" t="s">
        <v>510</v>
      </c>
      <c r="E820" s="155" t="s">
        <v>2507</v>
      </c>
    </row>
    <row r="821" spans="1:5" ht="12" customHeight="1" x14ac:dyDescent="0.2">
      <c r="A821" s="155" t="s">
        <v>2476</v>
      </c>
      <c r="B821" s="155" t="s">
        <v>2232</v>
      </c>
      <c r="C821" s="155" t="s">
        <v>1342</v>
      </c>
      <c r="D821" s="155" t="s">
        <v>510</v>
      </c>
      <c r="E821" s="155" t="s">
        <v>2517</v>
      </c>
    </row>
    <row r="822" spans="1:5" ht="12" customHeight="1" x14ac:dyDescent="0.2">
      <c r="A822" s="155" t="s">
        <v>2476</v>
      </c>
      <c r="B822" s="155" t="s">
        <v>2296</v>
      </c>
      <c r="C822" s="155" t="s">
        <v>1084</v>
      </c>
      <c r="D822" s="155" t="s">
        <v>510</v>
      </c>
      <c r="E822" s="155" t="s">
        <v>2509</v>
      </c>
    </row>
    <row r="823" spans="1:5" ht="12" customHeight="1" x14ac:dyDescent="0.2">
      <c r="A823" s="155" t="s">
        <v>2476</v>
      </c>
      <c r="B823" s="155" t="s">
        <v>2296</v>
      </c>
      <c r="C823" s="155" t="s">
        <v>1084</v>
      </c>
      <c r="D823" s="155" t="s">
        <v>510</v>
      </c>
      <c r="E823" s="155" t="s">
        <v>2510</v>
      </c>
    </row>
    <row r="824" spans="1:5" ht="12" customHeight="1" x14ac:dyDescent="0.2">
      <c r="A824" s="155" t="s">
        <v>2476</v>
      </c>
      <c r="B824" s="155" t="s">
        <v>2296</v>
      </c>
      <c r="C824" s="155" t="s">
        <v>1084</v>
      </c>
      <c r="D824" s="155" t="s">
        <v>510</v>
      </c>
      <c r="E824" s="155" t="s">
        <v>2507</v>
      </c>
    </row>
    <row r="825" spans="1:5" ht="12" customHeight="1" x14ac:dyDescent="0.2">
      <c r="A825" s="155" t="s">
        <v>2476</v>
      </c>
      <c r="B825" s="155" t="s">
        <v>2238</v>
      </c>
      <c r="C825" s="155" t="s">
        <v>122</v>
      </c>
      <c r="D825" s="155" t="s">
        <v>510</v>
      </c>
      <c r="E825" s="155" t="s">
        <v>2504</v>
      </c>
    </row>
    <row r="826" spans="1:5" ht="12" customHeight="1" x14ac:dyDescent="0.2">
      <c r="A826" s="155" t="s">
        <v>2476</v>
      </c>
      <c r="B826" s="155" t="s">
        <v>2238</v>
      </c>
      <c r="C826" s="155" t="s">
        <v>122</v>
      </c>
      <c r="D826" s="155" t="s">
        <v>510</v>
      </c>
      <c r="E826" s="155" t="s">
        <v>2477</v>
      </c>
    </row>
    <row r="827" spans="1:5" ht="12" customHeight="1" x14ac:dyDescent="0.2">
      <c r="A827" s="155" t="s">
        <v>2476</v>
      </c>
      <c r="B827" s="155" t="s">
        <v>2238</v>
      </c>
      <c r="C827" s="155" t="s">
        <v>122</v>
      </c>
      <c r="D827" s="155" t="s">
        <v>510</v>
      </c>
      <c r="E827" s="155" t="s">
        <v>2510</v>
      </c>
    </row>
    <row r="828" spans="1:5" ht="12" customHeight="1" x14ac:dyDescent="0.2">
      <c r="A828" s="155" t="s">
        <v>2476</v>
      </c>
      <c r="B828" s="155" t="s">
        <v>2238</v>
      </c>
      <c r="C828" s="155" t="s">
        <v>122</v>
      </c>
      <c r="D828" s="155" t="s">
        <v>510</v>
      </c>
      <c r="E828" s="155" t="s">
        <v>2507</v>
      </c>
    </row>
    <row r="829" spans="1:5" ht="12" customHeight="1" x14ac:dyDescent="0.2">
      <c r="A829" s="155" t="s">
        <v>2476</v>
      </c>
      <c r="B829" s="155" t="s">
        <v>2910</v>
      </c>
      <c r="C829" s="155" t="s">
        <v>646</v>
      </c>
      <c r="D829" s="155" t="s">
        <v>510</v>
      </c>
      <c r="E829" s="155" t="s">
        <v>2477</v>
      </c>
    </row>
    <row r="830" spans="1:5" ht="12" customHeight="1" x14ac:dyDescent="0.2">
      <c r="A830" s="155" t="s">
        <v>2476</v>
      </c>
      <c r="B830" s="155" t="s">
        <v>2910</v>
      </c>
      <c r="C830" s="155" t="s">
        <v>646</v>
      </c>
      <c r="D830" s="155" t="s">
        <v>510</v>
      </c>
      <c r="E830" s="155" t="s">
        <v>2510</v>
      </c>
    </row>
    <row r="831" spans="1:5" ht="12" customHeight="1" x14ac:dyDescent="0.2">
      <c r="A831" s="155" t="s">
        <v>2476</v>
      </c>
      <c r="B831" s="155" t="s">
        <v>2910</v>
      </c>
      <c r="C831" s="155" t="s">
        <v>646</v>
      </c>
      <c r="D831" s="155" t="s">
        <v>510</v>
      </c>
      <c r="E831" s="155" t="s">
        <v>2507</v>
      </c>
    </row>
    <row r="832" spans="1:5" ht="12" customHeight="1" x14ac:dyDescent="0.2">
      <c r="A832" s="155" t="s">
        <v>2476</v>
      </c>
      <c r="B832" s="155" t="s">
        <v>2239</v>
      </c>
      <c r="C832" s="155" t="s">
        <v>705</v>
      </c>
      <c r="D832" s="155" t="s">
        <v>510</v>
      </c>
      <c r="E832" s="155" t="s">
        <v>2504</v>
      </c>
    </row>
    <row r="833" spans="1:5" ht="12" customHeight="1" x14ac:dyDescent="0.2">
      <c r="A833" s="155" t="s">
        <v>2476</v>
      </c>
      <c r="B833" s="155" t="s">
        <v>2239</v>
      </c>
      <c r="C833" s="155" t="s">
        <v>705</v>
      </c>
      <c r="D833" s="155" t="s">
        <v>510</v>
      </c>
      <c r="E833" s="155" t="s">
        <v>2477</v>
      </c>
    </row>
    <row r="834" spans="1:5" ht="12" customHeight="1" x14ac:dyDescent="0.2">
      <c r="A834" s="155" t="s">
        <v>2476</v>
      </c>
      <c r="B834" s="155" t="s">
        <v>2239</v>
      </c>
      <c r="C834" s="155" t="s">
        <v>705</v>
      </c>
      <c r="D834" s="155" t="s">
        <v>510</v>
      </c>
      <c r="E834" s="155" t="s">
        <v>2510</v>
      </c>
    </row>
    <row r="835" spans="1:5" ht="12" customHeight="1" x14ac:dyDescent="0.2">
      <c r="A835" s="155" t="s">
        <v>2476</v>
      </c>
      <c r="B835" s="155" t="s">
        <v>2239</v>
      </c>
      <c r="C835" s="155" t="s">
        <v>705</v>
      </c>
      <c r="D835" s="155" t="s">
        <v>510</v>
      </c>
      <c r="E835" s="155" t="s">
        <v>2507</v>
      </c>
    </row>
    <row r="836" spans="1:5" ht="12" customHeight="1" x14ac:dyDescent="0.2">
      <c r="A836" s="155" t="s">
        <v>2476</v>
      </c>
      <c r="B836" s="155" t="s">
        <v>2303</v>
      </c>
      <c r="C836" s="155" t="s">
        <v>701</v>
      </c>
      <c r="D836" s="155" t="s">
        <v>510</v>
      </c>
      <c r="E836" s="155" t="s">
        <v>2509</v>
      </c>
    </row>
    <row r="837" spans="1:5" ht="12" customHeight="1" x14ac:dyDescent="0.2">
      <c r="A837" s="155" t="s">
        <v>2476</v>
      </c>
      <c r="B837" s="155" t="s">
        <v>2303</v>
      </c>
      <c r="C837" s="155" t="s">
        <v>701</v>
      </c>
      <c r="D837" s="155" t="s">
        <v>510</v>
      </c>
      <c r="E837" s="155" t="s">
        <v>2510</v>
      </c>
    </row>
    <row r="838" spans="1:5" ht="12" customHeight="1" x14ac:dyDescent="0.2">
      <c r="A838" s="155" t="s">
        <v>2476</v>
      </c>
      <c r="B838" s="155" t="s">
        <v>2303</v>
      </c>
      <c r="C838" s="155" t="s">
        <v>701</v>
      </c>
      <c r="D838" s="155" t="s">
        <v>510</v>
      </c>
      <c r="E838" s="155" t="s">
        <v>2507</v>
      </c>
    </row>
    <row r="839" spans="1:5" ht="12" customHeight="1" x14ac:dyDescent="0.2">
      <c r="A839" s="155" t="s">
        <v>2476</v>
      </c>
      <c r="B839" s="155" t="s">
        <v>2223</v>
      </c>
      <c r="C839" s="155" t="s">
        <v>123</v>
      </c>
      <c r="D839" s="155" t="s">
        <v>510</v>
      </c>
      <c r="E839" s="155" t="s">
        <v>2504</v>
      </c>
    </row>
    <row r="840" spans="1:5" ht="12" customHeight="1" x14ac:dyDescent="0.2">
      <c r="A840" s="155" t="s">
        <v>2476</v>
      </c>
      <c r="B840" s="155" t="s">
        <v>2223</v>
      </c>
      <c r="C840" s="155" t="s">
        <v>123</v>
      </c>
      <c r="D840" s="155" t="s">
        <v>510</v>
      </c>
      <c r="E840" s="155" t="s">
        <v>2477</v>
      </c>
    </row>
    <row r="841" spans="1:5" ht="12" customHeight="1" x14ac:dyDescent="0.2">
      <c r="A841" s="155" t="s">
        <v>2476</v>
      </c>
      <c r="B841" s="155" t="s">
        <v>2223</v>
      </c>
      <c r="C841" s="155" t="s">
        <v>123</v>
      </c>
      <c r="D841" s="155" t="s">
        <v>510</v>
      </c>
      <c r="E841" s="155" t="s">
        <v>2509</v>
      </c>
    </row>
    <row r="842" spans="1:5" ht="12" customHeight="1" x14ac:dyDescent="0.2">
      <c r="A842" s="155" t="s">
        <v>2476</v>
      </c>
      <c r="B842" s="155" t="s">
        <v>2223</v>
      </c>
      <c r="C842" s="155" t="s">
        <v>123</v>
      </c>
      <c r="D842" s="155" t="s">
        <v>510</v>
      </c>
      <c r="E842" s="155" t="s">
        <v>2505</v>
      </c>
    </row>
    <row r="843" spans="1:5" ht="12" customHeight="1" x14ac:dyDescent="0.2">
      <c r="A843" s="155" t="s">
        <v>2476</v>
      </c>
      <c r="B843" s="155" t="s">
        <v>2223</v>
      </c>
      <c r="C843" s="155" t="s">
        <v>123</v>
      </c>
      <c r="D843" s="155" t="s">
        <v>510</v>
      </c>
      <c r="E843" s="155" t="s">
        <v>2510</v>
      </c>
    </row>
    <row r="844" spans="1:5" ht="12" customHeight="1" x14ac:dyDescent="0.2">
      <c r="A844" s="155" t="s">
        <v>2476</v>
      </c>
      <c r="B844" s="155" t="s">
        <v>2223</v>
      </c>
      <c r="C844" s="155" t="s">
        <v>123</v>
      </c>
      <c r="D844" s="155" t="s">
        <v>510</v>
      </c>
      <c r="E844" s="155" t="s">
        <v>2507</v>
      </c>
    </row>
    <row r="845" spans="1:5" ht="12" customHeight="1" x14ac:dyDescent="0.2">
      <c r="A845" s="155" t="s">
        <v>2476</v>
      </c>
      <c r="B845" s="155" t="s">
        <v>2292</v>
      </c>
      <c r="C845" s="155" t="s">
        <v>124</v>
      </c>
      <c r="D845" s="155" t="s">
        <v>510</v>
      </c>
      <c r="E845" s="155" t="s">
        <v>2477</v>
      </c>
    </row>
    <row r="846" spans="1:5" ht="12" customHeight="1" x14ac:dyDescent="0.2">
      <c r="A846" s="155" t="s">
        <v>2476</v>
      </c>
      <c r="B846" s="155" t="s">
        <v>2292</v>
      </c>
      <c r="C846" s="155" t="s">
        <v>124</v>
      </c>
      <c r="D846" s="155" t="s">
        <v>510</v>
      </c>
      <c r="E846" s="155" t="s">
        <v>2509</v>
      </c>
    </row>
    <row r="847" spans="1:5" ht="12" customHeight="1" x14ac:dyDescent="0.2">
      <c r="A847" s="155" t="s">
        <v>2476</v>
      </c>
      <c r="B847" s="155" t="s">
        <v>2292</v>
      </c>
      <c r="C847" s="155" t="s">
        <v>124</v>
      </c>
      <c r="D847" s="155" t="s">
        <v>510</v>
      </c>
      <c r="E847" s="155" t="s">
        <v>2510</v>
      </c>
    </row>
    <row r="848" spans="1:5" ht="12" customHeight="1" x14ac:dyDescent="0.2">
      <c r="A848" s="155" t="s">
        <v>2476</v>
      </c>
      <c r="B848" s="155" t="s">
        <v>2292</v>
      </c>
      <c r="C848" s="155" t="s">
        <v>124</v>
      </c>
      <c r="D848" s="155" t="s">
        <v>510</v>
      </c>
      <c r="E848" s="155" t="s">
        <v>2507</v>
      </c>
    </row>
    <row r="849" spans="1:5" ht="12" customHeight="1" x14ac:dyDescent="0.2">
      <c r="A849" s="155" t="s">
        <v>2476</v>
      </c>
      <c r="B849" s="155" t="s">
        <v>2283</v>
      </c>
      <c r="C849" s="155" t="s">
        <v>125</v>
      </c>
      <c r="D849" s="155" t="s">
        <v>510</v>
      </c>
      <c r="E849" s="155" t="s">
        <v>2477</v>
      </c>
    </row>
    <row r="850" spans="1:5" ht="12" customHeight="1" x14ac:dyDescent="0.2">
      <c r="A850" s="155" t="s">
        <v>2476</v>
      </c>
      <c r="B850" s="155" t="s">
        <v>2283</v>
      </c>
      <c r="C850" s="155" t="s">
        <v>125</v>
      </c>
      <c r="D850" s="155" t="s">
        <v>510</v>
      </c>
      <c r="E850" s="155" t="s">
        <v>2509</v>
      </c>
    </row>
    <row r="851" spans="1:5" ht="12" customHeight="1" x14ac:dyDescent="0.2">
      <c r="A851" s="155" t="s">
        <v>2476</v>
      </c>
      <c r="B851" s="155" t="s">
        <v>2283</v>
      </c>
      <c r="C851" s="155" t="s">
        <v>125</v>
      </c>
      <c r="D851" s="155" t="s">
        <v>510</v>
      </c>
      <c r="E851" s="155" t="s">
        <v>2510</v>
      </c>
    </row>
    <row r="852" spans="1:5" ht="12" customHeight="1" x14ac:dyDescent="0.2">
      <c r="A852" s="155" t="s">
        <v>2476</v>
      </c>
      <c r="B852" s="155" t="s">
        <v>2283</v>
      </c>
      <c r="C852" s="155" t="s">
        <v>125</v>
      </c>
      <c r="D852" s="155" t="s">
        <v>510</v>
      </c>
      <c r="E852" s="155" t="s">
        <v>2507</v>
      </c>
    </row>
    <row r="853" spans="1:5" ht="12" customHeight="1" x14ac:dyDescent="0.2">
      <c r="A853" s="155" t="s">
        <v>2476</v>
      </c>
      <c r="B853" s="155" t="s">
        <v>3168</v>
      </c>
      <c r="C853" s="155" t="s">
        <v>2783</v>
      </c>
      <c r="D853" s="155" t="s">
        <v>510</v>
      </c>
      <c r="E853" s="155" t="s">
        <v>2510</v>
      </c>
    </row>
    <row r="854" spans="1:5" ht="12" customHeight="1" x14ac:dyDescent="0.2">
      <c r="A854" s="155" t="s">
        <v>2476</v>
      </c>
      <c r="B854" s="155" t="s">
        <v>3168</v>
      </c>
      <c r="C854" s="155" t="s">
        <v>2783</v>
      </c>
      <c r="D854" s="155" t="s">
        <v>510</v>
      </c>
      <c r="E854" s="155" t="s">
        <v>2507</v>
      </c>
    </row>
    <row r="855" spans="1:5" ht="12" customHeight="1" x14ac:dyDescent="0.2">
      <c r="A855" s="155" t="s">
        <v>2476</v>
      </c>
      <c r="B855" s="155" t="s">
        <v>2200</v>
      </c>
      <c r="C855" s="155" t="s">
        <v>126</v>
      </c>
      <c r="D855" s="155" t="s">
        <v>510</v>
      </c>
      <c r="E855" s="155" t="s">
        <v>2504</v>
      </c>
    </row>
    <row r="856" spans="1:5" ht="12" customHeight="1" x14ac:dyDescent="0.2">
      <c r="A856" s="155" t="s">
        <v>2476</v>
      </c>
      <c r="B856" s="155" t="s">
        <v>2200</v>
      </c>
      <c r="C856" s="155" t="s">
        <v>126</v>
      </c>
      <c r="D856" s="155" t="s">
        <v>510</v>
      </c>
      <c r="E856" s="155" t="s">
        <v>2477</v>
      </c>
    </row>
    <row r="857" spans="1:5" ht="12" customHeight="1" x14ac:dyDescent="0.2">
      <c r="A857" s="155" t="s">
        <v>2476</v>
      </c>
      <c r="B857" s="155" t="s">
        <v>2200</v>
      </c>
      <c r="C857" s="155" t="s">
        <v>126</v>
      </c>
      <c r="D857" s="155" t="s">
        <v>510</v>
      </c>
      <c r="E857" s="155" t="s">
        <v>2509</v>
      </c>
    </row>
    <row r="858" spans="1:5" ht="12" customHeight="1" x14ac:dyDescent="0.2">
      <c r="A858" s="155" t="s">
        <v>2476</v>
      </c>
      <c r="B858" s="155" t="s">
        <v>2200</v>
      </c>
      <c r="C858" s="155" t="s">
        <v>126</v>
      </c>
      <c r="D858" s="155" t="s">
        <v>510</v>
      </c>
      <c r="E858" s="155" t="s">
        <v>2505</v>
      </c>
    </row>
    <row r="859" spans="1:5" ht="12" customHeight="1" x14ac:dyDescent="0.2">
      <c r="A859" s="155" t="s">
        <v>2476</v>
      </c>
      <c r="B859" s="155" t="s">
        <v>2200</v>
      </c>
      <c r="C859" s="155" t="s">
        <v>126</v>
      </c>
      <c r="D859" s="155" t="s">
        <v>510</v>
      </c>
      <c r="E859" s="155" t="s">
        <v>2510</v>
      </c>
    </row>
    <row r="860" spans="1:5" ht="12" customHeight="1" x14ac:dyDescent="0.2">
      <c r="A860" s="155" t="s">
        <v>2476</v>
      </c>
      <c r="B860" s="155" t="s">
        <v>2200</v>
      </c>
      <c r="C860" s="155" t="s">
        <v>126</v>
      </c>
      <c r="D860" s="155" t="s">
        <v>510</v>
      </c>
      <c r="E860" s="155" t="s">
        <v>2507</v>
      </c>
    </row>
    <row r="861" spans="1:5" ht="12" customHeight="1" x14ac:dyDescent="0.2">
      <c r="A861" s="155" t="s">
        <v>2476</v>
      </c>
      <c r="B861" s="155" t="s">
        <v>2203</v>
      </c>
      <c r="C861" s="155" t="s">
        <v>1100</v>
      </c>
      <c r="D861" s="155" t="s">
        <v>510</v>
      </c>
      <c r="E861" s="155" t="s">
        <v>2504</v>
      </c>
    </row>
    <row r="862" spans="1:5" ht="12" customHeight="1" x14ac:dyDescent="0.2">
      <c r="A862" s="155" t="s">
        <v>2476</v>
      </c>
      <c r="B862" s="155" t="s">
        <v>2203</v>
      </c>
      <c r="C862" s="155" t="s">
        <v>1100</v>
      </c>
      <c r="D862" s="155" t="s">
        <v>510</v>
      </c>
      <c r="E862" s="155" t="s">
        <v>2477</v>
      </c>
    </row>
    <row r="863" spans="1:5" ht="12" customHeight="1" x14ac:dyDescent="0.2">
      <c r="A863" s="155" t="s">
        <v>2476</v>
      </c>
      <c r="B863" s="155" t="s">
        <v>2203</v>
      </c>
      <c r="C863" s="155" t="s">
        <v>1100</v>
      </c>
      <c r="D863" s="155" t="s">
        <v>510</v>
      </c>
      <c r="E863" s="155" t="s">
        <v>2505</v>
      </c>
    </row>
    <row r="864" spans="1:5" ht="12" customHeight="1" x14ac:dyDescent="0.2">
      <c r="A864" s="155" t="s">
        <v>2476</v>
      </c>
      <c r="B864" s="155" t="s">
        <v>2203</v>
      </c>
      <c r="C864" s="155" t="s">
        <v>1100</v>
      </c>
      <c r="D864" s="155" t="s">
        <v>510</v>
      </c>
      <c r="E864" s="155" t="s">
        <v>2508</v>
      </c>
    </row>
    <row r="865" spans="1:5" ht="12" customHeight="1" x14ac:dyDescent="0.2">
      <c r="A865" s="155" t="s">
        <v>2476</v>
      </c>
      <c r="B865" s="155" t="s">
        <v>2203</v>
      </c>
      <c r="C865" s="155" t="s">
        <v>1100</v>
      </c>
      <c r="D865" s="155" t="s">
        <v>510</v>
      </c>
      <c r="E865" s="155" t="s">
        <v>2510</v>
      </c>
    </row>
    <row r="866" spans="1:5" ht="12" customHeight="1" x14ac:dyDescent="0.2">
      <c r="A866" s="155" t="s">
        <v>2476</v>
      </c>
      <c r="B866" s="155" t="s">
        <v>2203</v>
      </c>
      <c r="C866" s="155" t="s">
        <v>1100</v>
      </c>
      <c r="D866" s="155" t="s">
        <v>510</v>
      </c>
      <c r="E866" s="155" t="s">
        <v>2506</v>
      </c>
    </row>
    <row r="867" spans="1:5" ht="12" customHeight="1" x14ac:dyDescent="0.2">
      <c r="A867" s="155" t="s">
        <v>2476</v>
      </c>
      <c r="B867" s="155" t="s">
        <v>2203</v>
      </c>
      <c r="C867" s="155" t="s">
        <v>1100</v>
      </c>
      <c r="D867" s="155" t="s">
        <v>510</v>
      </c>
      <c r="E867" s="155" t="s">
        <v>2507</v>
      </c>
    </row>
    <row r="868" spans="1:5" ht="12" customHeight="1" x14ac:dyDescent="0.2">
      <c r="A868" s="155" t="s">
        <v>2476</v>
      </c>
      <c r="B868" s="155" t="s">
        <v>2203</v>
      </c>
      <c r="C868" s="155" t="s">
        <v>1100</v>
      </c>
      <c r="D868" s="155" t="s">
        <v>510</v>
      </c>
      <c r="E868" s="155" t="s">
        <v>2517</v>
      </c>
    </row>
    <row r="869" spans="1:5" ht="12" customHeight="1" x14ac:dyDescent="0.2">
      <c r="A869" s="155" t="s">
        <v>2476</v>
      </c>
      <c r="B869" s="155" t="s">
        <v>2440</v>
      </c>
      <c r="C869" s="155" t="s">
        <v>2452</v>
      </c>
      <c r="D869" s="155" t="s">
        <v>510</v>
      </c>
      <c r="E869" s="155" t="s">
        <v>2504</v>
      </c>
    </row>
    <row r="870" spans="1:5" ht="12" customHeight="1" x14ac:dyDescent="0.2">
      <c r="A870" s="155" t="s">
        <v>2476</v>
      </c>
      <c r="B870" s="155" t="s">
        <v>2440</v>
      </c>
      <c r="C870" s="155" t="s">
        <v>2452</v>
      </c>
      <c r="D870" s="155" t="s">
        <v>510</v>
      </c>
      <c r="E870" s="155" t="s">
        <v>2508</v>
      </c>
    </row>
    <row r="871" spans="1:5" ht="12" customHeight="1" x14ac:dyDescent="0.2">
      <c r="A871" s="155" t="s">
        <v>2476</v>
      </c>
      <c r="B871" s="155" t="s">
        <v>2440</v>
      </c>
      <c r="C871" s="155" t="s">
        <v>2452</v>
      </c>
      <c r="D871" s="155" t="s">
        <v>510</v>
      </c>
      <c r="E871" s="155" t="s">
        <v>2510</v>
      </c>
    </row>
    <row r="872" spans="1:5" ht="12" customHeight="1" x14ac:dyDescent="0.2">
      <c r="A872" s="155" t="s">
        <v>2476</v>
      </c>
      <c r="B872" s="155" t="s">
        <v>2207</v>
      </c>
      <c r="C872" s="155" t="s">
        <v>258</v>
      </c>
      <c r="D872" s="155" t="s">
        <v>510</v>
      </c>
      <c r="E872" s="155" t="s">
        <v>2504</v>
      </c>
    </row>
    <row r="873" spans="1:5" ht="12" customHeight="1" x14ac:dyDescent="0.2">
      <c r="A873" s="155" t="s">
        <v>2476</v>
      </c>
      <c r="B873" s="155" t="s">
        <v>2207</v>
      </c>
      <c r="C873" s="155" t="s">
        <v>258</v>
      </c>
      <c r="D873" s="155" t="s">
        <v>510</v>
      </c>
      <c r="E873" s="155" t="s">
        <v>2477</v>
      </c>
    </row>
    <row r="874" spans="1:5" ht="12" customHeight="1" x14ac:dyDescent="0.2">
      <c r="A874" s="155" t="s">
        <v>2476</v>
      </c>
      <c r="B874" s="155" t="s">
        <v>2207</v>
      </c>
      <c r="C874" s="155" t="s">
        <v>258</v>
      </c>
      <c r="D874" s="155" t="s">
        <v>510</v>
      </c>
      <c r="E874" s="155" t="s">
        <v>2510</v>
      </c>
    </row>
    <row r="875" spans="1:5" ht="12" customHeight="1" x14ac:dyDescent="0.2">
      <c r="A875" s="155" t="s">
        <v>2476</v>
      </c>
      <c r="B875" s="155" t="s">
        <v>2207</v>
      </c>
      <c r="C875" s="155" t="s">
        <v>258</v>
      </c>
      <c r="D875" s="155" t="s">
        <v>510</v>
      </c>
      <c r="E875" s="155" t="s">
        <v>2506</v>
      </c>
    </row>
    <row r="876" spans="1:5" ht="12" customHeight="1" x14ac:dyDescent="0.2">
      <c r="A876" s="155" t="s">
        <v>2476</v>
      </c>
      <c r="B876" s="155" t="s">
        <v>2207</v>
      </c>
      <c r="C876" s="155" t="s">
        <v>258</v>
      </c>
      <c r="D876" s="155" t="s">
        <v>510</v>
      </c>
      <c r="E876" s="155" t="s">
        <v>2507</v>
      </c>
    </row>
    <row r="877" spans="1:5" ht="12" customHeight="1" x14ac:dyDescent="0.2">
      <c r="A877" s="155" t="s">
        <v>2476</v>
      </c>
      <c r="B877" s="155" t="s">
        <v>2207</v>
      </c>
      <c r="C877" s="155" t="s">
        <v>258</v>
      </c>
      <c r="D877" s="155" t="s">
        <v>510</v>
      </c>
      <c r="E877" s="155" t="s">
        <v>2517</v>
      </c>
    </row>
    <row r="878" spans="1:5" ht="12" customHeight="1" x14ac:dyDescent="0.2">
      <c r="A878" s="155" t="s">
        <v>2476</v>
      </c>
      <c r="B878" s="155" t="s">
        <v>1972</v>
      </c>
      <c r="C878" s="155" t="s">
        <v>1846</v>
      </c>
      <c r="D878" s="155" t="s">
        <v>510</v>
      </c>
      <c r="E878" s="155" t="s">
        <v>2504</v>
      </c>
    </row>
    <row r="879" spans="1:5" ht="12" customHeight="1" x14ac:dyDescent="0.2">
      <c r="A879" s="155" t="s">
        <v>2476</v>
      </c>
      <c r="B879" s="155" t="s">
        <v>1972</v>
      </c>
      <c r="C879" s="155" t="s">
        <v>1846</v>
      </c>
      <c r="D879" s="155" t="s">
        <v>510</v>
      </c>
      <c r="E879" s="155" t="s">
        <v>2510</v>
      </c>
    </row>
    <row r="880" spans="1:5" ht="12" customHeight="1" x14ac:dyDescent="0.2">
      <c r="A880" s="155" t="s">
        <v>2476</v>
      </c>
      <c r="B880" s="155" t="s">
        <v>1972</v>
      </c>
      <c r="C880" s="155" t="s">
        <v>1846</v>
      </c>
      <c r="D880" s="155" t="s">
        <v>510</v>
      </c>
      <c r="E880" s="155" t="s">
        <v>2506</v>
      </c>
    </row>
    <row r="881" spans="1:5" ht="12" customHeight="1" x14ac:dyDescent="0.2">
      <c r="A881" s="155" t="s">
        <v>2476</v>
      </c>
      <c r="B881" s="155" t="s">
        <v>2309</v>
      </c>
      <c r="C881" s="155" t="s">
        <v>256</v>
      </c>
      <c r="D881" s="155" t="s">
        <v>510</v>
      </c>
      <c r="E881" s="155" t="s">
        <v>2504</v>
      </c>
    </row>
    <row r="882" spans="1:5" ht="12" customHeight="1" x14ac:dyDescent="0.2">
      <c r="A882" s="155" t="s">
        <v>2476</v>
      </c>
      <c r="B882" s="155" t="s">
        <v>2309</v>
      </c>
      <c r="C882" s="155" t="s">
        <v>256</v>
      </c>
      <c r="D882" s="155" t="s">
        <v>510</v>
      </c>
      <c r="E882" s="155" t="s">
        <v>2477</v>
      </c>
    </row>
    <row r="883" spans="1:5" ht="12" customHeight="1" x14ac:dyDescent="0.2">
      <c r="A883" s="155" t="s">
        <v>2476</v>
      </c>
      <c r="B883" s="155" t="s">
        <v>2309</v>
      </c>
      <c r="C883" s="155" t="s">
        <v>256</v>
      </c>
      <c r="D883" s="155" t="s">
        <v>510</v>
      </c>
      <c r="E883" s="155" t="s">
        <v>2510</v>
      </c>
    </row>
    <row r="884" spans="1:5" ht="12" customHeight="1" x14ac:dyDescent="0.2">
      <c r="A884" s="155" t="s">
        <v>2476</v>
      </c>
      <c r="B884" s="155" t="s">
        <v>2309</v>
      </c>
      <c r="C884" s="155" t="s">
        <v>256</v>
      </c>
      <c r="D884" s="155" t="s">
        <v>510</v>
      </c>
      <c r="E884" s="155" t="s">
        <v>2507</v>
      </c>
    </row>
    <row r="885" spans="1:5" ht="12" customHeight="1" x14ac:dyDescent="0.2">
      <c r="A885" s="155" t="s">
        <v>2476</v>
      </c>
      <c r="B885" s="155" t="s">
        <v>2213</v>
      </c>
      <c r="C885" s="155" t="s">
        <v>257</v>
      </c>
      <c r="D885" s="155" t="s">
        <v>510</v>
      </c>
      <c r="E885" s="155" t="s">
        <v>2504</v>
      </c>
    </row>
    <row r="886" spans="1:5" ht="12" customHeight="1" x14ac:dyDescent="0.2">
      <c r="A886" s="155" t="s">
        <v>2476</v>
      </c>
      <c r="B886" s="155" t="s">
        <v>2213</v>
      </c>
      <c r="C886" s="155" t="s">
        <v>257</v>
      </c>
      <c r="D886" s="155" t="s">
        <v>510</v>
      </c>
      <c r="E886" s="155" t="s">
        <v>2477</v>
      </c>
    </row>
    <row r="887" spans="1:5" ht="12" customHeight="1" x14ac:dyDescent="0.2">
      <c r="A887" s="155" t="s">
        <v>2476</v>
      </c>
      <c r="B887" s="155" t="s">
        <v>2213</v>
      </c>
      <c r="C887" s="155" t="s">
        <v>257</v>
      </c>
      <c r="D887" s="155" t="s">
        <v>510</v>
      </c>
      <c r="E887" s="155" t="s">
        <v>2508</v>
      </c>
    </row>
    <row r="888" spans="1:5" ht="12" customHeight="1" x14ac:dyDescent="0.2">
      <c r="A888" s="155" t="s">
        <v>2476</v>
      </c>
      <c r="B888" s="155" t="s">
        <v>2213</v>
      </c>
      <c r="C888" s="155" t="s">
        <v>257</v>
      </c>
      <c r="D888" s="155" t="s">
        <v>510</v>
      </c>
      <c r="E888" s="155" t="s">
        <v>2510</v>
      </c>
    </row>
    <row r="889" spans="1:5" ht="12" customHeight="1" x14ac:dyDescent="0.2">
      <c r="A889" s="155" t="s">
        <v>2476</v>
      </c>
      <c r="B889" s="155" t="s">
        <v>2213</v>
      </c>
      <c r="C889" s="155" t="s">
        <v>257</v>
      </c>
      <c r="D889" s="155" t="s">
        <v>510</v>
      </c>
      <c r="E889" s="155" t="s">
        <v>2507</v>
      </c>
    </row>
    <row r="890" spans="1:5" ht="12" customHeight="1" x14ac:dyDescent="0.2">
      <c r="A890" s="155" t="s">
        <v>2476</v>
      </c>
      <c r="B890" s="155" t="s">
        <v>2213</v>
      </c>
      <c r="C890" s="155" t="s">
        <v>257</v>
      </c>
      <c r="D890" s="155" t="s">
        <v>510</v>
      </c>
      <c r="E890" s="155" t="s">
        <v>2517</v>
      </c>
    </row>
    <row r="891" spans="1:5" ht="12" customHeight="1" x14ac:dyDescent="0.2">
      <c r="A891" s="155" t="s">
        <v>2476</v>
      </c>
      <c r="B891" s="155" t="s">
        <v>3001</v>
      </c>
      <c r="C891" s="155" t="s">
        <v>647</v>
      </c>
      <c r="D891" s="155" t="s">
        <v>510</v>
      </c>
      <c r="E891" s="155" t="s">
        <v>2504</v>
      </c>
    </row>
    <row r="892" spans="1:5" ht="12" customHeight="1" x14ac:dyDescent="0.2">
      <c r="A892" s="155" t="s">
        <v>2476</v>
      </c>
      <c r="B892" s="155" t="s">
        <v>3001</v>
      </c>
      <c r="C892" s="155" t="s">
        <v>647</v>
      </c>
      <c r="D892" s="155" t="s">
        <v>510</v>
      </c>
      <c r="E892" s="155" t="s">
        <v>2477</v>
      </c>
    </row>
    <row r="893" spans="1:5" ht="12" customHeight="1" x14ac:dyDescent="0.2">
      <c r="A893" s="155" t="s">
        <v>2476</v>
      </c>
      <c r="B893" s="155" t="s">
        <v>3001</v>
      </c>
      <c r="C893" s="155" t="s">
        <v>647</v>
      </c>
      <c r="D893" s="155" t="s">
        <v>510</v>
      </c>
      <c r="E893" s="155" t="s">
        <v>2508</v>
      </c>
    </row>
    <row r="894" spans="1:5" ht="12" customHeight="1" x14ac:dyDescent="0.2">
      <c r="A894" s="155" t="s">
        <v>2476</v>
      </c>
      <c r="B894" s="155" t="s">
        <v>3001</v>
      </c>
      <c r="C894" s="155" t="s">
        <v>647</v>
      </c>
      <c r="D894" s="155" t="s">
        <v>510</v>
      </c>
      <c r="E894" s="155" t="s">
        <v>2510</v>
      </c>
    </row>
    <row r="895" spans="1:5" ht="12" customHeight="1" x14ac:dyDescent="0.2">
      <c r="A895" s="155" t="s">
        <v>2476</v>
      </c>
      <c r="B895" s="155" t="s">
        <v>3001</v>
      </c>
      <c r="C895" s="155" t="s">
        <v>647</v>
      </c>
      <c r="D895" s="155" t="s">
        <v>510</v>
      </c>
      <c r="E895" s="155" t="s">
        <v>2507</v>
      </c>
    </row>
    <row r="896" spans="1:5" ht="12" customHeight="1" x14ac:dyDescent="0.2">
      <c r="A896" s="155" t="s">
        <v>2476</v>
      </c>
      <c r="B896" s="155" t="s">
        <v>1952</v>
      </c>
      <c r="C896" s="155" t="s">
        <v>1655</v>
      </c>
      <c r="D896" s="155" t="s">
        <v>510</v>
      </c>
      <c r="E896" s="155" t="s">
        <v>2510</v>
      </c>
    </row>
    <row r="897" spans="1:5" ht="12" customHeight="1" x14ac:dyDescent="0.2">
      <c r="A897" s="155" t="s">
        <v>2476</v>
      </c>
      <c r="B897" s="155" t="s">
        <v>1952</v>
      </c>
      <c r="C897" s="155" t="s">
        <v>1655</v>
      </c>
      <c r="D897" s="155" t="s">
        <v>510</v>
      </c>
      <c r="E897" s="155" t="s">
        <v>2507</v>
      </c>
    </row>
    <row r="898" spans="1:5" ht="12" customHeight="1" x14ac:dyDescent="0.2">
      <c r="A898" s="155" t="s">
        <v>2476</v>
      </c>
      <c r="B898" s="155" t="s">
        <v>2271</v>
      </c>
      <c r="C898" s="155" t="s">
        <v>704</v>
      </c>
      <c r="D898" s="155" t="s">
        <v>510</v>
      </c>
      <c r="E898" s="155" t="s">
        <v>2477</v>
      </c>
    </row>
    <row r="899" spans="1:5" ht="12" customHeight="1" x14ac:dyDescent="0.2">
      <c r="A899" s="155" t="s">
        <v>2476</v>
      </c>
      <c r="B899" s="155" t="s">
        <v>2271</v>
      </c>
      <c r="C899" s="155" t="s">
        <v>704</v>
      </c>
      <c r="D899" s="155" t="s">
        <v>510</v>
      </c>
      <c r="E899" s="155" t="s">
        <v>2509</v>
      </c>
    </row>
    <row r="900" spans="1:5" ht="12" customHeight="1" x14ac:dyDescent="0.2">
      <c r="A900" s="155" t="s">
        <v>2476</v>
      </c>
      <c r="B900" s="155" t="s">
        <v>2271</v>
      </c>
      <c r="C900" s="155" t="s">
        <v>704</v>
      </c>
      <c r="D900" s="155" t="s">
        <v>510</v>
      </c>
      <c r="E900" s="155" t="s">
        <v>2510</v>
      </c>
    </row>
    <row r="901" spans="1:5" ht="12" customHeight="1" x14ac:dyDescent="0.2">
      <c r="A901" s="155" t="s">
        <v>2476</v>
      </c>
      <c r="B901" s="155" t="s">
        <v>2271</v>
      </c>
      <c r="C901" s="155" t="s">
        <v>704</v>
      </c>
      <c r="D901" s="155" t="s">
        <v>510</v>
      </c>
      <c r="E901" s="155" t="s">
        <v>2507</v>
      </c>
    </row>
    <row r="902" spans="1:5" ht="12" customHeight="1" x14ac:dyDescent="0.2">
      <c r="A902" s="155" t="s">
        <v>2476</v>
      </c>
      <c r="B902" s="155" t="s">
        <v>2267</v>
      </c>
      <c r="C902" s="155" t="s">
        <v>116</v>
      </c>
      <c r="D902" s="155" t="s">
        <v>510</v>
      </c>
      <c r="E902" s="155" t="s">
        <v>2477</v>
      </c>
    </row>
    <row r="903" spans="1:5" ht="12" customHeight="1" x14ac:dyDescent="0.2">
      <c r="A903" s="155" t="s">
        <v>2476</v>
      </c>
      <c r="B903" s="155" t="s">
        <v>2267</v>
      </c>
      <c r="C903" s="155" t="s">
        <v>116</v>
      </c>
      <c r="D903" s="155" t="s">
        <v>510</v>
      </c>
      <c r="E903" s="155" t="s">
        <v>2509</v>
      </c>
    </row>
    <row r="904" spans="1:5" ht="12" customHeight="1" x14ac:dyDescent="0.2">
      <c r="A904" s="155" t="s">
        <v>2476</v>
      </c>
      <c r="B904" s="155" t="s">
        <v>2267</v>
      </c>
      <c r="C904" s="155" t="s">
        <v>116</v>
      </c>
      <c r="D904" s="155" t="s">
        <v>510</v>
      </c>
      <c r="E904" s="155" t="s">
        <v>2510</v>
      </c>
    </row>
    <row r="905" spans="1:5" ht="12" customHeight="1" x14ac:dyDescent="0.2">
      <c r="A905" s="155" t="s">
        <v>2476</v>
      </c>
      <c r="B905" s="155" t="s">
        <v>2267</v>
      </c>
      <c r="C905" s="155" t="s">
        <v>116</v>
      </c>
      <c r="D905" s="155" t="s">
        <v>510</v>
      </c>
      <c r="E905" s="155" t="s">
        <v>2507</v>
      </c>
    </row>
    <row r="906" spans="1:5" ht="12" customHeight="1" x14ac:dyDescent="0.2">
      <c r="A906" s="155" t="s">
        <v>2476</v>
      </c>
      <c r="B906" s="155" t="s">
        <v>2214</v>
      </c>
      <c r="C906" s="155" t="s">
        <v>259</v>
      </c>
      <c r="D906" s="155" t="s">
        <v>510</v>
      </c>
      <c r="E906" s="155" t="s">
        <v>2504</v>
      </c>
    </row>
    <row r="907" spans="1:5" ht="12" customHeight="1" x14ac:dyDescent="0.2">
      <c r="A907" s="155" t="s">
        <v>2476</v>
      </c>
      <c r="B907" s="155" t="s">
        <v>2214</v>
      </c>
      <c r="C907" s="155" t="s">
        <v>259</v>
      </c>
      <c r="D907" s="155" t="s">
        <v>510</v>
      </c>
      <c r="E907" s="155" t="s">
        <v>2477</v>
      </c>
    </row>
    <row r="908" spans="1:5" ht="12" customHeight="1" x14ac:dyDescent="0.2">
      <c r="A908" s="155" t="s">
        <v>2476</v>
      </c>
      <c r="B908" s="155" t="s">
        <v>2214</v>
      </c>
      <c r="C908" s="155" t="s">
        <v>259</v>
      </c>
      <c r="D908" s="155" t="s">
        <v>510</v>
      </c>
      <c r="E908" s="155" t="s">
        <v>2505</v>
      </c>
    </row>
    <row r="909" spans="1:5" ht="12" customHeight="1" x14ac:dyDescent="0.2">
      <c r="A909" s="155" t="s">
        <v>2476</v>
      </c>
      <c r="B909" s="155" t="s">
        <v>2214</v>
      </c>
      <c r="C909" s="155" t="s">
        <v>259</v>
      </c>
      <c r="D909" s="155" t="s">
        <v>510</v>
      </c>
      <c r="E909" s="155" t="s">
        <v>2510</v>
      </c>
    </row>
    <row r="910" spans="1:5" ht="12" customHeight="1" x14ac:dyDescent="0.2">
      <c r="A910" s="155" t="s">
        <v>2476</v>
      </c>
      <c r="B910" s="155" t="s">
        <v>2214</v>
      </c>
      <c r="C910" s="155" t="s">
        <v>259</v>
      </c>
      <c r="D910" s="155" t="s">
        <v>510</v>
      </c>
      <c r="E910" s="155" t="s">
        <v>2507</v>
      </c>
    </row>
    <row r="911" spans="1:5" ht="12" customHeight="1" x14ac:dyDescent="0.2">
      <c r="A911" s="155" t="s">
        <v>2476</v>
      </c>
      <c r="B911" s="155" t="s">
        <v>1711</v>
      </c>
      <c r="C911" s="155" t="s">
        <v>1086</v>
      </c>
      <c r="D911" s="155" t="s">
        <v>510</v>
      </c>
      <c r="E911" s="155" t="s">
        <v>2504</v>
      </c>
    </row>
    <row r="912" spans="1:5" ht="12" customHeight="1" x14ac:dyDescent="0.2">
      <c r="A912" s="155" t="s">
        <v>2476</v>
      </c>
      <c r="B912" s="155" t="s">
        <v>1711</v>
      </c>
      <c r="C912" s="155" t="s">
        <v>1086</v>
      </c>
      <c r="D912" s="155" t="s">
        <v>510</v>
      </c>
      <c r="E912" s="155" t="s">
        <v>2505</v>
      </c>
    </row>
    <row r="913" spans="1:5" ht="12" customHeight="1" x14ac:dyDescent="0.2">
      <c r="A913" s="155" t="s">
        <v>2476</v>
      </c>
      <c r="B913" s="155" t="s">
        <v>1711</v>
      </c>
      <c r="C913" s="155" t="s">
        <v>1086</v>
      </c>
      <c r="D913" s="155" t="s">
        <v>510</v>
      </c>
      <c r="E913" s="155" t="s">
        <v>2510</v>
      </c>
    </row>
    <row r="914" spans="1:5" ht="12" customHeight="1" x14ac:dyDescent="0.2">
      <c r="A914" s="155" t="s">
        <v>2476</v>
      </c>
      <c r="B914" s="155" t="s">
        <v>1711</v>
      </c>
      <c r="C914" s="155" t="s">
        <v>1086</v>
      </c>
      <c r="D914" s="155" t="s">
        <v>510</v>
      </c>
      <c r="E914" s="155" t="s">
        <v>2507</v>
      </c>
    </row>
    <row r="915" spans="1:5" ht="12" customHeight="1" x14ac:dyDescent="0.2">
      <c r="A915" s="155" t="s">
        <v>2476</v>
      </c>
      <c r="B915" s="155" t="s">
        <v>2264</v>
      </c>
      <c r="C915" s="155" t="s">
        <v>260</v>
      </c>
      <c r="D915" s="155" t="s">
        <v>510</v>
      </c>
      <c r="E915" s="155" t="s">
        <v>2504</v>
      </c>
    </row>
    <row r="916" spans="1:5" ht="12" customHeight="1" x14ac:dyDescent="0.2">
      <c r="A916" s="155" t="s">
        <v>2476</v>
      </c>
      <c r="B916" s="155" t="s">
        <v>2264</v>
      </c>
      <c r="C916" s="155" t="s">
        <v>260</v>
      </c>
      <c r="D916" s="155" t="s">
        <v>510</v>
      </c>
      <c r="E916" s="155" t="s">
        <v>2477</v>
      </c>
    </row>
    <row r="917" spans="1:5" ht="12" customHeight="1" x14ac:dyDescent="0.2">
      <c r="A917" s="155" t="s">
        <v>2476</v>
      </c>
      <c r="B917" s="155" t="s">
        <v>2264</v>
      </c>
      <c r="C917" s="155" t="s">
        <v>260</v>
      </c>
      <c r="D917" s="155" t="s">
        <v>510</v>
      </c>
      <c r="E917" s="155" t="s">
        <v>2510</v>
      </c>
    </row>
    <row r="918" spans="1:5" ht="12" customHeight="1" x14ac:dyDescent="0.2">
      <c r="A918" s="155" t="s">
        <v>2476</v>
      </c>
      <c r="B918" s="155" t="s">
        <v>2264</v>
      </c>
      <c r="C918" s="155" t="s">
        <v>260</v>
      </c>
      <c r="D918" s="155" t="s">
        <v>510</v>
      </c>
      <c r="E918" s="155" t="s">
        <v>2507</v>
      </c>
    </row>
    <row r="919" spans="1:5" ht="12" customHeight="1" x14ac:dyDescent="0.2">
      <c r="A919" s="155" t="s">
        <v>2476</v>
      </c>
      <c r="B919" s="155" t="s">
        <v>2302</v>
      </c>
      <c r="C919" s="155" t="s">
        <v>702</v>
      </c>
      <c r="D919" s="155" t="s">
        <v>510</v>
      </c>
      <c r="E919" s="155" t="s">
        <v>2504</v>
      </c>
    </row>
    <row r="920" spans="1:5" ht="12" customHeight="1" x14ac:dyDescent="0.2">
      <c r="A920" s="155" t="s">
        <v>2476</v>
      </c>
      <c r="B920" s="155" t="s">
        <v>2302</v>
      </c>
      <c r="C920" s="155" t="s">
        <v>702</v>
      </c>
      <c r="D920" s="155" t="s">
        <v>510</v>
      </c>
      <c r="E920" s="155" t="s">
        <v>2510</v>
      </c>
    </row>
    <row r="921" spans="1:5" ht="12" customHeight="1" x14ac:dyDescent="0.2">
      <c r="A921" s="155" t="s">
        <v>2476</v>
      </c>
      <c r="B921" s="155" t="s">
        <v>2302</v>
      </c>
      <c r="C921" s="155" t="s">
        <v>702</v>
      </c>
      <c r="D921" s="155" t="s">
        <v>510</v>
      </c>
      <c r="E921" s="155" t="s">
        <v>2507</v>
      </c>
    </row>
    <row r="922" spans="1:5" ht="12" customHeight="1" x14ac:dyDescent="0.2">
      <c r="A922" s="155" t="s">
        <v>2476</v>
      </c>
      <c r="B922" s="155" t="s">
        <v>2242</v>
      </c>
      <c r="C922" s="155" t="s">
        <v>648</v>
      </c>
      <c r="D922" s="155" t="s">
        <v>510</v>
      </c>
      <c r="E922" s="155" t="s">
        <v>2504</v>
      </c>
    </row>
    <row r="923" spans="1:5" ht="12" customHeight="1" x14ac:dyDescent="0.2">
      <c r="A923" s="155" t="s">
        <v>2476</v>
      </c>
      <c r="B923" s="155" t="s">
        <v>2242</v>
      </c>
      <c r="C923" s="155" t="s">
        <v>648</v>
      </c>
      <c r="D923" s="155" t="s">
        <v>510</v>
      </c>
      <c r="E923" s="155" t="s">
        <v>2477</v>
      </c>
    </row>
    <row r="924" spans="1:5" ht="12" customHeight="1" x14ac:dyDescent="0.2">
      <c r="A924" s="155" t="s">
        <v>2476</v>
      </c>
      <c r="B924" s="155" t="s">
        <v>2242</v>
      </c>
      <c r="C924" s="155" t="s">
        <v>648</v>
      </c>
      <c r="D924" s="155" t="s">
        <v>510</v>
      </c>
      <c r="E924" s="155" t="s">
        <v>2510</v>
      </c>
    </row>
    <row r="925" spans="1:5" ht="12" customHeight="1" x14ac:dyDescent="0.2">
      <c r="A925" s="155" t="s">
        <v>2476</v>
      </c>
      <c r="B925" s="155" t="s">
        <v>2242</v>
      </c>
      <c r="C925" s="155" t="s">
        <v>648</v>
      </c>
      <c r="D925" s="155" t="s">
        <v>510</v>
      </c>
      <c r="E925" s="155" t="s">
        <v>2507</v>
      </c>
    </row>
    <row r="926" spans="1:5" ht="12" customHeight="1" x14ac:dyDescent="0.2">
      <c r="A926" s="155" t="s">
        <v>2476</v>
      </c>
      <c r="B926" s="155" t="s">
        <v>2282</v>
      </c>
      <c r="C926" s="155" t="s">
        <v>1222</v>
      </c>
      <c r="D926" s="155" t="s">
        <v>510</v>
      </c>
      <c r="E926" s="155" t="s">
        <v>2504</v>
      </c>
    </row>
    <row r="927" spans="1:5" ht="12" customHeight="1" x14ac:dyDescent="0.2">
      <c r="A927" s="155" t="s">
        <v>2476</v>
      </c>
      <c r="B927" s="155" t="s">
        <v>2282</v>
      </c>
      <c r="C927" s="155" t="s">
        <v>1222</v>
      </c>
      <c r="D927" s="155" t="s">
        <v>510</v>
      </c>
      <c r="E927" s="155" t="s">
        <v>2477</v>
      </c>
    </row>
    <row r="928" spans="1:5" ht="12" customHeight="1" x14ac:dyDescent="0.2">
      <c r="A928" s="155" t="s">
        <v>2476</v>
      </c>
      <c r="B928" s="155" t="s">
        <v>2282</v>
      </c>
      <c r="C928" s="155" t="s">
        <v>1222</v>
      </c>
      <c r="D928" s="155" t="s">
        <v>510</v>
      </c>
      <c r="E928" s="155" t="s">
        <v>2508</v>
      </c>
    </row>
    <row r="929" spans="1:5" ht="12" customHeight="1" x14ac:dyDescent="0.2">
      <c r="A929" s="155" t="s">
        <v>2476</v>
      </c>
      <c r="B929" s="155" t="s">
        <v>2282</v>
      </c>
      <c r="C929" s="155" t="s">
        <v>1222</v>
      </c>
      <c r="D929" s="155" t="s">
        <v>510</v>
      </c>
      <c r="E929" s="155" t="s">
        <v>2510</v>
      </c>
    </row>
    <row r="930" spans="1:5" ht="12" customHeight="1" x14ac:dyDescent="0.2">
      <c r="A930" s="155" t="s">
        <v>2476</v>
      </c>
      <c r="B930" s="155" t="s">
        <v>2282</v>
      </c>
      <c r="C930" s="155" t="s">
        <v>1222</v>
      </c>
      <c r="D930" s="155" t="s">
        <v>510</v>
      </c>
      <c r="E930" s="155" t="s">
        <v>2507</v>
      </c>
    </row>
    <row r="931" spans="1:5" ht="12" customHeight="1" x14ac:dyDescent="0.2">
      <c r="A931" s="155" t="s">
        <v>2476</v>
      </c>
      <c r="B931" s="155" t="s">
        <v>2250</v>
      </c>
      <c r="C931" s="155" t="s">
        <v>1340</v>
      </c>
      <c r="D931" s="155" t="s">
        <v>510</v>
      </c>
      <c r="E931" s="155" t="s">
        <v>2504</v>
      </c>
    </row>
    <row r="932" spans="1:5" ht="12" customHeight="1" x14ac:dyDescent="0.2">
      <c r="A932" s="155" t="s">
        <v>2476</v>
      </c>
      <c r="B932" s="155" t="s">
        <v>2250</v>
      </c>
      <c r="C932" s="155" t="s">
        <v>1340</v>
      </c>
      <c r="D932" s="155" t="s">
        <v>510</v>
      </c>
      <c r="E932" s="155" t="s">
        <v>2505</v>
      </c>
    </row>
    <row r="933" spans="1:5" ht="12" customHeight="1" x14ac:dyDescent="0.2">
      <c r="A933" s="155" t="s">
        <v>2476</v>
      </c>
      <c r="B933" s="155" t="s">
        <v>2250</v>
      </c>
      <c r="C933" s="155" t="s">
        <v>1340</v>
      </c>
      <c r="D933" s="155" t="s">
        <v>510</v>
      </c>
      <c r="E933" s="155" t="s">
        <v>2510</v>
      </c>
    </row>
    <row r="934" spans="1:5" ht="12" customHeight="1" x14ac:dyDescent="0.2">
      <c r="A934" s="155" t="s">
        <v>2476</v>
      </c>
      <c r="B934" s="155" t="s">
        <v>2250</v>
      </c>
      <c r="C934" s="155" t="s">
        <v>1340</v>
      </c>
      <c r="D934" s="155" t="s">
        <v>510</v>
      </c>
      <c r="E934" s="155" t="s">
        <v>2507</v>
      </c>
    </row>
    <row r="935" spans="1:5" ht="12" customHeight="1" x14ac:dyDescent="0.2">
      <c r="A935" s="155" t="s">
        <v>2476</v>
      </c>
      <c r="B935" s="155" t="s">
        <v>2281</v>
      </c>
      <c r="C935" s="155" t="s">
        <v>414</v>
      </c>
      <c r="D935" s="155" t="s">
        <v>510</v>
      </c>
      <c r="E935" s="155" t="s">
        <v>2504</v>
      </c>
    </row>
    <row r="936" spans="1:5" ht="12" customHeight="1" x14ac:dyDescent="0.2">
      <c r="A936" s="155" t="s">
        <v>2476</v>
      </c>
      <c r="B936" s="155" t="s">
        <v>2281</v>
      </c>
      <c r="C936" s="155" t="s">
        <v>414</v>
      </c>
      <c r="D936" s="155" t="s">
        <v>510</v>
      </c>
      <c r="E936" s="155" t="s">
        <v>2477</v>
      </c>
    </row>
    <row r="937" spans="1:5" ht="12" customHeight="1" x14ac:dyDescent="0.2">
      <c r="A937" s="155" t="s">
        <v>2476</v>
      </c>
      <c r="B937" s="155" t="s">
        <v>2281</v>
      </c>
      <c r="C937" s="155" t="s">
        <v>414</v>
      </c>
      <c r="D937" s="155" t="s">
        <v>510</v>
      </c>
      <c r="E937" s="155" t="s">
        <v>2510</v>
      </c>
    </row>
    <row r="938" spans="1:5" ht="12" customHeight="1" x14ac:dyDescent="0.2">
      <c r="A938" s="155" t="s">
        <v>2476</v>
      </c>
      <c r="B938" s="155" t="s">
        <v>2281</v>
      </c>
      <c r="C938" s="155" t="s">
        <v>414</v>
      </c>
      <c r="D938" s="155" t="s">
        <v>510</v>
      </c>
      <c r="E938" s="155" t="s">
        <v>2507</v>
      </c>
    </row>
    <row r="939" spans="1:5" ht="12" customHeight="1" x14ac:dyDescent="0.2">
      <c r="A939" s="155" t="s">
        <v>2476</v>
      </c>
      <c r="B939" s="155" t="s">
        <v>2293</v>
      </c>
      <c r="C939" s="155" t="s">
        <v>1085</v>
      </c>
      <c r="D939" s="155" t="s">
        <v>510</v>
      </c>
      <c r="E939" s="155" t="s">
        <v>2509</v>
      </c>
    </row>
    <row r="940" spans="1:5" ht="12" customHeight="1" x14ac:dyDescent="0.2">
      <c r="A940" s="155" t="s">
        <v>2476</v>
      </c>
      <c r="B940" s="155" t="s">
        <v>2293</v>
      </c>
      <c r="C940" s="155" t="s">
        <v>1085</v>
      </c>
      <c r="D940" s="155" t="s">
        <v>510</v>
      </c>
      <c r="E940" s="155" t="s">
        <v>2510</v>
      </c>
    </row>
    <row r="941" spans="1:5" ht="12" customHeight="1" x14ac:dyDescent="0.2">
      <c r="A941" s="155" t="s">
        <v>2476</v>
      </c>
      <c r="B941" s="155" t="s">
        <v>2293</v>
      </c>
      <c r="C941" s="155" t="s">
        <v>1085</v>
      </c>
      <c r="D941" s="155" t="s">
        <v>510</v>
      </c>
      <c r="E941" s="155" t="s">
        <v>2507</v>
      </c>
    </row>
    <row r="942" spans="1:5" ht="12" customHeight="1" x14ac:dyDescent="0.2">
      <c r="A942" s="155" t="s">
        <v>2476</v>
      </c>
      <c r="B942" s="155" t="s">
        <v>2322</v>
      </c>
      <c r="C942" s="155" t="s">
        <v>253</v>
      </c>
      <c r="D942" s="155" t="s">
        <v>510</v>
      </c>
      <c r="E942" s="155" t="s">
        <v>2504</v>
      </c>
    </row>
    <row r="943" spans="1:5" ht="12" customHeight="1" x14ac:dyDescent="0.2">
      <c r="A943" s="155" t="s">
        <v>2476</v>
      </c>
      <c r="B943" s="155" t="s">
        <v>2322</v>
      </c>
      <c r="C943" s="155" t="s">
        <v>253</v>
      </c>
      <c r="D943" s="155" t="s">
        <v>510</v>
      </c>
      <c r="E943" s="155" t="s">
        <v>2508</v>
      </c>
    </row>
    <row r="944" spans="1:5" ht="12" customHeight="1" x14ac:dyDescent="0.2">
      <c r="A944" s="155" t="s">
        <v>2476</v>
      </c>
      <c r="B944" s="155" t="s">
        <v>2322</v>
      </c>
      <c r="C944" s="155" t="s">
        <v>253</v>
      </c>
      <c r="D944" s="155" t="s">
        <v>510</v>
      </c>
      <c r="E944" s="155" t="s">
        <v>2510</v>
      </c>
    </row>
    <row r="945" spans="1:5" ht="12" customHeight="1" x14ac:dyDescent="0.2">
      <c r="A945" s="155" t="s">
        <v>2476</v>
      </c>
      <c r="B945" s="155" t="s">
        <v>2322</v>
      </c>
      <c r="C945" s="155" t="s">
        <v>253</v>
      </c>
      <c r="D945" s="155" t="s">
        <v>510</v>
      </c>
      <c r="E945" s="155" t="s">
        <v>2507</v>
      </c>
    </row>
    <row r="946" spans="1:5" ht="12" customHeight="1" x14ac:dyDescent="0.2">
      <c r="A946" s="155" t="s">
        <v>2476</v>
      </c>
      <c r="B946" s="155" t="s">
        <v>2269</v>
      </c>
      <c r="C946" s="155" t="s">
        <v>1083</v>
      </c>
      <c r="D946" s="155" t="s">
        <v>510</v>
      </c>
      <c r="E946" s="155" t="s">
        <v>2504</v>
      </c>
    </row>
    <row r="947" spans="1:5" ht="12" customHeight="1" x14ac:dyDescent="0.2">
      <c r="A947" s="155" t="s">
        <v>2476</v>
      </c>
      <c r="B947" s="155" t="s">
        <v>2269</v>
      </c>
      <c r="C947" s="155" t="s">
        <v>1083</v>
      </c>
      <c r="D947" s="155" t="s">
        <v>510</v>
      </c>
      <c r="E947" s="155" t="s">
        <v>2510</v>
      </c>
    </row>
    <row r="948" spans="1:5" ht="12" customHeight="1" x14ac:dyDescent="0.2">
      <c r="A948" s="155" t="s">
        <v>2476</v>
      </c>
      <c r="B948" s="155" t="s">
        <v>2269</v>
      </c>
      <c r="C948" s="155" t="s">
        <v>1083</v>
      </c>
      <c r="D948" s="155" t="s">
        <v>510</v>
      </c>
      <c r="E948" s="155" t="s">
        <v>2507</v>
      </c>
    </row>
    <row r="949" spans="1:5" ht="12" customHeight="1" x14ac:dyDescent="0.2">
      <c r="A949" s="155" t="s">
        <v>2476</v>
      </c>
      <c r="B949" s="155" t="s">
        <v>2262</v>
      </c>
      <c r="C949" s="155" t="s">
        <v>283</v>
      </c>
      <c r="D949" s="155" t="s">
        <v>510</v>
      </c>
      <c r="E949" s="155" t="s">
        <v>2477</v>
      </c>
    </row>
    <row r="950" spans="1:5" ht="12" customHeight="1" x14ac:dyDescent="0.2">
      <c r="A950" s="155" t="s">
        <v>2476</v>
      </c>
      <c r="B950" s="155" t="s">
        <v>2262</v>
      </c>
      <c r="C950" s="155" t="s">
        <v>283</v>
      </c>
      <c r="D950" s="155" t="s">
        <v>510</v>
      </c>
      <c r="E950" s="155" t="s">
        <v>2509</v>
      </c>
    </row>
    <row r="951" spans="1:5" ht="12" customHeight="1" x14ac:dyDescent="0.2">
      <c r="A951" s="155" t="s">
        <v>2476</v>
      </c>
      <c r="B951" s="155" t="s">
        <v>2262</v>
      </c>
      <c r="C951" s="155" t="s">
        <v>283</v>
      </c>
      <c r="D951" s="155" t="s">
        <v>510</v>
      </c>
      <c r="E951" s="155" t="s">
        <v>2510</v>
      </c>
    </row>
    <row r="952" spans="1:5" ht="12" customHeight="1" x14ac:dyDescent="0.2">
      <c r="A952" s="155" t="s">
        <v>2476</v>
      </c>
      <c r="B952" s="155" t="s">
        <v>2262</v>
      </c>
      <c r="C952" s="155" t="s">
        <v>283</v>
      </c>
      <c r="D952" s="155" t="s">
        <v>510</v>
      </c>
      <c r="E952" s="155" t="s">
        <v>2507</v>
      </c>
    </row>
    <row r="953" spans="1:5" ht="12" customHeight="1" x14ac:dyDescent="0.2">
      <c r="A953" s="155" t="s">
        <v>2476</v>
      </c>
      <c r="B953" s="155" t="s">
        <v>2279</v>
      </c>
      <c r="C953" s="155" t="s">
        <v>1082</v>
      </c>
      <c r="D953" s="155" t="s">
        <v>510</v>
      </c>
      <c r="E953" s="155" t="s">
        <v>2504</v>
      </c>
    </row>
    <row r="954" spans="1:5" ht="12" customHeight="1" x14ac:dyDescent="0.2">
      <c r="A954" s="155" t="s">
        <v>2476</v>
      </c>
      <c r="B954" s="155" t="s">
        <v>2279</v>
      </c>
      <c r="C954" s="155" t="s">
        <v>1082</v>
      </c>
      <c r="D954" s="155" t="s">
        <v>510</v>
      </c>
      <c r="E954" s="155" t="s">
        <v>2477</v>
      </c>
    </row>
    <row r="955" spans="1:5" ht="12" customHeight="1" x14ac:dyDescent="0.2">
      <c r="A955" s="155" t="s">
        <v>2476</v>
      </c>
      <c r="B955" s="155" t="s">
        <v>2279</v>
      </c>
      <c r="C955" s="155" t="s">
        <v>1082</v>
      </c>
      <c r="D955" s="155" t="s">
        <v>510</v>
      </c>
      <c r="E955" s="155" t="s">
        <v>2510</v>
      </c>
    </row>
    <row r="956" spans="1:5" ht="12" customHeight="1" x14ac:dyDescent="0.2">
      <c r="A956" s="155" t="s">
        <v>2476</v>
      </c>
      <c r="B956" s="155" t="s">
        <v>2279</v>
      </c>
      <c r="C956" s="155" t="s">
        <v>1082</v>
      </c>
      <c r="D956" s="155" t="s">
        <v>510</v>
      </c>
      <c r="E956" s="155" t="s">
        <v>2507</v>
      </c>
    </row>
    <row r="957" spans="1:5" ht="12" customHeight="1" x14ac:dyDescent="0.2">
      <c r="A957" s="155" t="s">
        <v>2476</v>
      </c>
      <c r="B957" s="155" t="s">
        <v>2261</v>
      </c>
      <c r="C957" s="155" t="s">
        <v>284</v>
      </c>
      <c r="D957" s="155" t="s">
        <v>510</v>
      </c>
      <c r="E957" s="155" t="s">
        <v>2504</v>
      </c>
    </row>
    <row r="958" spans="1:5" ht="12" customHeight="1" x14ac:dyDescent="0.2">
      <c r="A958" s="155" t="s">
        <v>2476</v>
      </c>
      <c r="B958" s="155" t="s">
        <v>2261</v>
      </c>
      <c r="C958" s="155" t="s">
        <v>284</v>
      </c>
      <c r="D958" s="155" t="s">
        <v>510</v>
      </c>
      <c r="E958" s="155" t="s">
        <v>2477</v>
      </c>
    </row>
    <row r="959" spans="1:5" ht="12" customHeight="1" x14ac:dyDescent="0.2">
      <c r="A959" s="155" t="s">
        <v>2476</v>
      </c>
      <c r="B959" s="155" t="s">
        <v>2261</v>
      </c>
      <c r="C959" s="155" t="s">
        <v>284</v>
      </c>
      <c r="D959" s="155" t="s">
        <v>510</v>
      </c>
      <c r="E959" s="155" t="s">
        <v>2510</v>
      </c>
    </row>
    <row r="960" spans="1:5" ht="12" customHeight="1" x14ac:dyDescent="0.2">
      <c r="A960" s="155" t="s">
        <v>2476</v>
      </c>
      <c r="B960" s="155" t="s">
        <v>2261</v>
      </c>
      <c r="C960" s="155" t="s">
        <v>284</v>
      </c>
      <c r="D960" s="155" t="s">
        <v>510</v>
      </c>
      <c r="E960" s="155" t="s">
        <v>2507</v>
      </c>
    </row>
    <row r="961" spans="1:5" ht="12" customHeight="1" x14ac:dyDescent="0.2">
      <c r="A961" s="155" t="s">
        <v>2476</v>
      </c>
      <c r="B961" s="155" t="s">
        <v>2284</v>
      </c>
      <c r="C961" s="155" t="s">
        <v>703</v>
      </c>
      <c r="D961" s="155" t="s">
        <v>510</v>
      </c>
      <c r="E961" s="155" t="s">
        <v>2504</v>
      </c>
    </row>
    <row r="962" spans="1:5" ht="12" customHeight="1" x14ac:dyDescent="0.2">
      <c r="A962" s="155" t="s">
        <v>2476</v>
      </c>
      <c r="B962" s="155" t="s">
        <v>2284</v>
      </c>
      <c r="C962" s="155" t="s">
        <v>703</v>
      </c>
      <c r="D962" s="155" t="s">
        <v>510</v>
      </c>
      <c r="E962" s="155" t="s">
        <v>2477</v>
      </c>
    </row>
    <row r="963" spans="1:5" ht="12" customHeight="1" x14ac:dyDescent="0.2">
      <c r="A963" s="155" t="s">
        <v>2476</v>
      </c>
      <c r="B963" s="155" t="s">
        <v>2284</v>
      </c>
      <c r="C963" s="155" t="s">
        <v>703</v>
      </c>
      <c r="D963" s="155" t="s">
        <v>510</v>
      </c>
      <c r="E963" s="155" t="s">
        <v>2510</v>
      </c>
    </row>
    <row r="964" spans="1:5" ht="12" customHeight="1" x14ac:dyDescent="0.2">
      <c r="A964" s="155" t="s">
        <v>2476</v>
      </c>
      <c r="B964" s="155" t="s">
        <v>2284</v>
      </c>
      <c r="C964" s="155" t="s">
        <v>703</v>
      </c>
      <c r="D964" s="155" t="s">
        <v>510</v>
      </c>
      <c r="E964" s="155" t="s">
        <v>2507</v>
      </c>
    </row>
    <row r="965" spans="1:5" ht="12" customHeight="1" x14ac:dyDescent="0.2">
      <c r="A965" s="155" t="s">
        <v>2476</v>
      </c>
      <c r="B965" s="155" t="s">
        <v>2221</v>
      </c>
      <c r="C965" s="155" t="s">
        <v>1449</v>
      </c>
      <c r="D965" s="155" t="s">
        <v>510</v>
      </c>
      <c r="E965" s="155" t="s">
        <v>2504</v>
      </c>
    </row>
    <row r="966" spans="1:5" ht="12" customHeight="1" x14ac:dyDescent="0.2">
      <c r="A966" s="155" t="s">
        <v>2476</v>
      </c>
      <c r="B966" s="155" t="s">
        <v>2221</v>
      </c>
      <c r="C966" s="155" t="s">
        <v>1449</v>
      </c>
      <c r="D966" s="155" t="s">
        <v>510</v>
      </c>
      <c r="E966" s="155" t="s">
        <v>2477</v>
      </c>
    </row>
    <row r="967" spans="1:5" ht="12" customHeight="1" x14ac:dyDescent="0.2">
      <c r="A967" s="155" t="s">
        <v>2476</v>
      </c>
      <c r="B967" s="155" t="s">
        <v>2221</v>
      </c>
      <c r="C967" s="155" t="s">
        <v>1449</v>
      </c>
      <c r="D967" s="155" t="s">
        <v>510</v>
      </c>
      <c r="E967" s="155" t="s">
        <v>2505</v>
      </c>
    </row>
    <row r="968" spans="1:5" ht="12" customHeight="1" x14ac:dyDescent="0.2">
      <c r="A968" s="155" t="s">
        <v>2476</v>
      </c>
      <c r="B968" s="155" t="s">
        <v>2221</v>
      </c>
      <c r="C968" s="155" t="s">
        <v>1449</v>
      </c>
      <c r="D968" s="155" t="s">
        <v>510</v>
      </c>
      <c r="E968" s="155" t="s">
        <v>2510</v>
      </c>
    </row>
    <row r="969" spans="1:5" ht="12" customHeight="1" x14ac:dyDescent="0.2">
      <c r="A969" s="155" t="s">
        <v>2476</v>
      </c>
      <c r="B969" s="155" t="s">
        <v>2221</v>
      </c>
      <c r="C969" s="155" t="s">
        <v>1449</v>
      </c>
      <c r="D969" s="155" t="s">
        <v>510</v>
      </c>
      <c r="E969" s="155" t="s">
        <v>2507</v>
      </c>
    </row>
    <row r="970" spans="1:5" ht="12" customHeight="1" x14ac:dyDescent="0.2">
      <c r="A970" s="155" t="s">
        <v>2476</v>
      </c>
      <c r="B970" s="155" t="s">
        <v>2221</v>
      </c>
      <c r="C970" s="155" t="s">
        <v>1449</v>
      </c>
      <c r="D970" s="155" t="s">
        <v>510</v>
      </c>
      <c r="E970" s="155" t="s">
        <v>2517</v>
      </c>
    </row>
    <row r="971" spans="1:5" ht="12" customHeight="1" x14ac:dyDescent="0.2">
      <c r="A971" s="155" t="s">
        <v>2476</v>
      </c>
      <c r="B971" s="155" t="s">
        <v>2215</v>
      </c>
      <c r="C971" s="155" t="s">
        <v>285</v>
      </c>
      <c r="D971" s="155" t="s">
        <v>510</v>
      </c>
      <c r="E971" s="155" t="s">
        <v>2477</v>
      </c>
    </row>
    <row r="972" spans="1:5" ht="12" customHeight="1" x14ac:dyDescent="0.2">
      <c r="A972" s="155" t="s">
        <v>2476</v>
      </c>
      <c r="B972" s="155" t="s">
        <v>2215</v>
      </c>
      <c r="C972" s="155" t="s">
        <v>285</v>
      </c>
      <c r="D972" s="155" t="s">
        <v>510</v>
      </c>
      <c r="E972" s="155" t="s">
        <v>2509</v>
      </c>
    </row>
    <row r="973" spans="1:5" ht="12" customHeight="1" x14ac:dyDescent="0.2">
      <c r="A973" s="155" t="s">
        <v>2476</v>
      </c>
      <c r="B973" s="155" t="s">
        <v>2215</v>
      </c>
      <c r="C973" s="155" t="s">
        <v>285</v>
      </c>
      <c r="D973" s="155" t="s">
        <v>510</v>
      </c>
      <c r="E973" s="155" t="s">
        <v>2505</v>
      </c>
    </row>
    <row r="974" spans="1:5" ht="12" customHeight="1" x14ac:dyDescent="0.2">
      <c r="A974" s="155" t="s">
        <v>2476</v>
      </c>
      <c r="B974" s="155" t="s">
        <v>2215</v>
      </c>
      <c r="C974" s="155" t="s">
        <v>285</v>
      </c>
      <c r="D974" s="155" t="s">
        <v>510</v>
      </c>
      <c r="E974" s="155" t="s">
        <v>2510</v>
      </c>
    </row>
    <row r="975" spans="1:5" ht="12" customHeight="1" x14ac:dyDescent="0.2">
      <c r="A975" s="155" t="s">
        <v>2476</v>
      </c>
      <c r="B975" s="155" t="s">
        <v>2215</v>
      </c>
      <c r="C975" s="155" t="s">
        <v>285</v>
      </c>
      <c r="D975" s="155" t="s">
        <v>510</v>
      </c>
      <c r="E975" s="155" t="s">
        <v>2518</v>
      </c>
    </row>
    <row r="976" spans="1:5" ht="12" customHeight="1" x14ac:dyDescent="0.2">
      <c r="A976" s="155" t="s">
        <v>2476</v>
      </c>
      <c r="B976" s="155" t="s">
        <v>2215</v>
      </c>
      <c r="C976" s="155" t="s">
        <v>285</v>
      </c>
      <c r="D976" s="155" t="s">
        <v>510</v>
      </c>
      <c r="E976" s="155" t="s">
        <v>2503</v>
      </c>
    </row>
    <row r="977" spans="1:5" ht="12" customHeight="1" x14ac:dyDescent="0.2">
      <c r="A977" s="155" t="s">
        <v>2476</v>
      </c>
      <c r="B977" s="155" t="s">
        <v>2215</v>
      </c>
      <c r="C977" s="155" t="s">
        <v>285</v>
      </c>
      <c r="D977" s="155" t="s">
        <v>510</v>
      </c>
      <c r="E977" s="155" t="s">
        <v>2507</v>
      </c>
    </row>
    <row r="978" spans="1:5" ht="12" customHeight="1" x14ac:dyDescent="0.2">
      <c r="A978" s="155" t="s">
        <v>2476</v>
      </c>
      <c r="B978" s="155" t="s">
        <v>2986</v>
      </c>
      <c r="C978" s="155" t="s">
        <v>2012</v>
      </c>
      <c r="D978" s="155" t="s">
        <v>510</v>
      </c>
      <c r="E978" s="155" t="s">
        <v>2504</v>
      </c>
    </row>
    <row r="979" spans="1:5" ht="12" customHeight="1" x14ac:dyDescent="0.2">
      <c r="A979" s="155" t="s">
        <v>2476</v>
      </c>
      <c r="B979" s="155" t="s">
        <v>2986</v>
      </c>
      <c r="C979" s="155" t="s">
        <v>2012</v>
      </c>
      <c r="D979" s="155" t="s">
        <v>510</v>
      </c>
      <c r="E979" s="155" t="s">
        <v>2477</v>
      </c>
    </row>
    <row r="980" spans="1:5" ht="12" customHeight="1" x14ac:dyDescent="0.2">
      <c r="A980" s="155" t="s">
        <v>2476</v>
      </c>
      <c r="B980" s="155" t="s">
        <v>2986</v>
      </c>
      <c r="C980" s="155" t="s">
        <v>2012</v>
      </c>
      <c r="D980" s="155" t="s">
        <v>510</v>
      </c>
      <c r="E980" s="155" t="s">
        <v>2505</v>
      </c>
    </row>
    <row r="981" spans="1:5" ht="12" customHeight="1" x14ac:dyDescent="0.2">
      <c r="A981" s="155" t="s">
        <v>2476</v>
      </c>
      <c r="B981" s="155" t="s">
        <v>2986</v>
      </c>
      <c r="C981" s="155" t="s">
        <v>2012</v>
      </c>
      <c r="D981" s="155" t="s">
        <v>510</v>
      </c>
      <c r="E981" s="155" t="s">
        <v>2510</v>
      </c>
    </row>
    <row r="982" spans="1:5" ht="12" customHeight="1" x14ac:dyDescent="0.2">
      <c r="A982" s="155" t="s">
        <v>2476</v>
      </c>
      <c r="B982" s="155" t="s">
        <v>2986</v>
      </c>
      <c r="C982" s="155" t="s">
        <v>2012</v>
      </c>
      <c r="D982" s="155" t="s">
        <v>510</v>
      </c>
      <c r="E982" s="155" t="s">
        <v>2507</v>
      </c>
    </row>
    <row r="983" spans="1:5" ht="12" customHeight="1" x14ac:dyDescent="0.2">
      <c r="A983" s="155" t="s">
        <v>2476</v>
      </c>
      <c r="B983" s="155" t="s">
        <v>3009</v>
      </c>
      <c r="C983" s="155" t="s">
        <v>2011</v>
      </c>
      <c r="D983" s="155" t="s">
        <v>510</v>
      </c>
      <c r="E983" s="155" t="s">
        <v>2504</v>
      </c>
    </row>
    <row r="984" spans="1:5" ht="12" customHeight="1" x14ac:dyDescent="0.2">
      <c r="A984" s="155" t="s">
        <v>2476</v>
      </c>
      <c r="B984" s="155" t="s">
        <v>3009</v>
      </c>
      <c r="C984" s="155" t="s">
        <v>2011</v>
      </c>
      <c r="D984" s="155" t="s">
        <v>510</v>
      </c>
      <c r="E984" s="155" t="s">
        <v>2477</v>
      </c>
    </row>
    <row r="985" spans="1:5" ht="12" customHeight="1" x14ac:dyDescent="0.2">
      <c r="A985" s="155" t="s">
        <v>2476</v>
      </c>
      <c r="B985" s="155" t="s">
        <v>3009</v>
      </c>
      <c r="C985" s="155" t="s">
        <v>2011</v>
      </c>
      <c r="D985" s="155" t="s">
        <v>510</v>
      </c>
      <c r="E985" s="155" t="s">
        <v>2505</v>
      </c>
    </row>
    <row r="986" spans="1:5" ht="12" customHeight="1" x14ac:dyDescent="0.2">
      <c r="A986" s="155" t="s">
        <v>2476</v>
      </c>
      <c r="B986" s="155" t="s">
        <v>3009</v>
      </c>
      <c r="C986" s="155" t="s">
        <v>2011</v>
      </c>
      <c r="D986" s="155" t="s">
        <v>510</v>
      </c>
      <c r="E986" s="155" t="s">
        <v>2510</v>
      </c>
    </row>
    <row r="987" spans="1:5" ht="12" customHeight="1" x14ac:dyDescent="0.2">
      <c r="A987" s="155" t="s">
        <v>2476</v>
      </c>
      <c r="B987" s="155" t="s">
        <v>3009</v>
      </c>
      <c r="C987" s="155" t="s">
        <v>2011</v>
      </c>
      <c r="D987" s="155" t="s">
        <v>510</v>
      </c>
      <c r="E987" s="155" t="s">
        <v>2507</v>
      </c>
    </row>
    <row r="988" spans="1:5" ht="12" customHeight="1" x14ac:dyDescent="0.2">
      <c r="A988" s="155" t="s">
        <v>2476</v>
      </c>
      <c r="B988" s="155" t="s">
        <v>2902</v>
      </c>
      <c r="C988" s="155" t="s">
        <v>2010</v>
      </c>
      <c r="D988" s="155" t="s">
        <v>510</v>
      </c>
      <c r="E988" s="155" t="s">
        <v>2504</v>
      </c>
    </row>
    <row r="989" spans="1:5" ht="12" customHeight="1" x14ac:dyDescent="0.2">
      <c r="A989" s="155" t="s">
        <v>2476</v>
      </c>
      <c r="B989" s="155" t="s">
        <v>2902</v>
      </c>
      <c r="C989" s="155" t="s">
        <v>2010</v>
      </c>
      <c r="D989" s="155" t="s">
        <v>510</v>
      </c>
      <c r="E989" s="155" t="s">
        <v>2477</v>
      </c>
    </row>
    <row r="990" spans="1:5" ht="12" customHeight="1" x14ac:dyDescent="0.2">
      <c r="A990" s="155" t="s">
        <v>2476</v>
      </c>
      <c r="B990" s="155" t="s">
        <v>2902</v>
      </c>
      <c r="C990" s="155" t="s">
        <v>2010</v>
      </c>
      <c r="D990" s="155" t="s">
        <v>510</v>
      </c>
      <c r="E990" s="155" t="s">
        <v>2505</v>
      </c>
    </row>
    <row r="991" spans="1:5" ht="12" customHeight="1" x14ac:dyDescent="0.2">
      <c r="A991" s="155" t="s">
        <v>2476</v>
      </c>
      <c r="B991" s="155" t="s">
        <v>2902</v>
      </c>
      <c r="C991" s="155" t="s">
        <v>2010</v>
      </c>
      <c r="D991" s="155" t="s">
        <v>510</v>
      </c>
      <c r="E991" s="155" t="s">
        <v>2510</v>
      </c>
    </row>
    <row r="992" spans="1:5" ht="12" customHeight="1" x14ac:dyDescent="0.2">
      <c r="A992" s="155" t="s">
        <v>2476</v>
      </c>
      <c r="B992" s="155" t="s">
        <v>2902</v>
      </c>
      <c r="C992" s="155" t="s">
        <v>2010</v>
      </c>
      <c r="D992" s="155" t="s">
        <v>510</v>
      </c>
      <c r="E992" s="155" t="s">
        <v>2507</v>
      </c>
    </row>
    <row r="993" spans="1:5" ht="12" customHeight="1" x14ac:dyDescent="0.2">
      <c r="A993" s="155" t="s">
        <v>2476</v>
      </c>
      <c r="B993" s="155" t="s">
        <v>2922</v>
      </c>
      <c r="C993" s="155" t="s">
        <v>2009</v>
      </c>
      <c r="D993" s="155" t="s">
        <v>510</v>
      </c>
      <c r="E993" s="155" t="s">
        <v>2504</v>
      </c>
    </row>
    <row r="994" spans="1:5" ht="12" customHeight="1" x14ac:dyDescent="0.2">
      <c r="A994" s="155" t="s">
        <v>2476</v>
      </c>
      <c r="B994" s="155" t="s">
        <v>2922</v>
      </c>
      <c r="C994" s="155" t="s">
        <v>2009</v>
      </c>
      <c r="D994" s="155" t="s">
        <v>510</v>
      </c>
      <c r="E994" s="155" t="s">
        <v>2477</v>
      </c>
    </row>
    <row r="995" spans="1:5" ht="12" customHeight="1" x14ac:dyDescent="0.2">
      <c r="A995" s="155" t="s">
        <v>2476</v>
      </c>
      <c r="B995" s="155" t="s">
        <v>2922</v>
      </c>
      <c r="C995" s="155" t="s">
        <v>2009</v>
      </c>
      <c r="D995" s="155" t="s">
        <v>510</v>
      </c>
      <c r="E995" s="155" t="s">
        <v>2505</v>
      </c>
    </row>
    <row r="996" spans="1:5" ht="12" customHeight="1" x14ac:dyDescent="0.2">
      <c r="A996" s="155" t="s">
        <v>2476</v>
      </c>
      <c r="B996" s="155" t="s">
        <v>2922</v>
      </c>
      <c r="C996" s="155" t="s">
        <v>2009</v>
      </c>
      <c r="D996" s="155" t="s">
        <v>510</v>
      </c>
      <c r="E996" s="155" t="s">
        <v>2510</v>
      </c>
    </row>
    <row r="997" spans="1:5" ht="12" customHeight="1" x14ac:dyDescent="0.2">
      <c r="A997" s="155" t="s">
        <v>2476</v>
      </c>
      <c r="B997" s="155" t="s">
        <v>2922</v>
      </c>
      <c r="C997" s="155" t="s">
        <v>2009</v>
      </c>
      <c r="D997" s="155" t="s">
        <v>510</v>
      </c>
      <c r="E997" s="155" t="s">
        <v>2507</v>
      </c>
    </row>
    <row r="998" spans="1:5" ht="12" customHeight="1" x14ac:dyDescent="0.2">
      <c r="A998" s="155" t="s">
        <v>2476</v>
      </c>
      <c r="B998" s="155" t="s">
        <v>2949</v>
      </c>
      <c r="C998" s="155" t="s">
        <v>2008</v>
      </c>
      <c r="D998" s="155" t="s">
        <v>510</v>
      </c>
      <c r="E998" s="155" t="s">
        <v>2504</v>
      </c>
    </row>
    <row r="999" spans="1:5" ht="12" customHeight="1" x14ac:dyDescent="0.2">
      <c r="A999" s="155" t="s">
        <v>2476</v>
      </c>
      <c r="B999" s="155" t="s">
        <v>2949</v>
      </c>
      <c r="C999" s="155" t="s">
        <v>2008</v>
      </c>
      <c r="D999" s="155" t="s">
        <v>510</v>
      </c>
      <c r="E999" s="155" t="s">
        <v>2477</v>
      </c>
    </row>
    <row r="1000" spans="1:5" ht="12" customHeight="1" x14ac:dyDescent="0.2">
      <c r="A1000" s="155" t="s">
        <v>2476</v>
      </c>
      <c r="B1000" s="155" t="s">
        <v>2949</v>
      </c>
      <c r="C1000" s="155" t="s">
        <v>2008</v>
      </c>
      <c r="D1000" s="155" t="s">
        <v>510</v>
      </c>
      <c r="E1000" s="155" t="s">
        <v>2505</v>
      </c>
    </row>
    <row r="1001" spans="1:5" ht="12" customHeight="1" x14ac:dyDescent="0.2">
      <c r="A1001" s="155" t="s">
        <v>2476</v>
      </c>
      <c r="B1001" s="155" t="s">
        <v>2949</v>
      </c>
      <c r="C1001" s="155" t="s">
        <v>2008</v>
      </c>
      <c r="D1001" s="155" t="s">
        <v>510</v>
      </c>
      <c r="E1001" s="155" t="s">
        <v>2510</v>
      </c>
    </row>
    <row r="1002" spans="1:5" ht="12" customHeight="1" x14ac:dyDescent="0.2">
      <c r="A1002" s="155" t="s">
        <v>2476</v>
      </c>
      <c r="B1002" s="155" t="s">
        <v>2949</v>
      </c>
      <c r="C1002" s="155" t="s">
        <v>2008</v>
      </c>
      <c r="D1002" s="155" t="s">
        <v>510</v>
      </c>
      <c r="E1002" s="155" t="s">
        <v>2507</v>
      </c>
    </row>
    <row r="1003" spans="1:5" ht="12" customHeight="1" x14ac:dyDescent="0.2">
      <c r="A1003" s="155" t="s">
        <v>2476</v>
      </c>
      <c r="B1003" s="155" t="s">
        <v>2225</v>
      </c>
      <c r="C1003" s="155" t="s">
        <v>1499</v>
      </c>
      <c r="D1003" s="155" t="s">
        <v>510</v>
      </c>
      <c r="E1003" s="155" t="s">
        <v>2504</v>
      </c>
    </row>
    <row r="1004" spans="1:5" ht="12" customHeight="1" x14ac:dyDescent="0.2">
      <c r="A1004" s="155" t="s">
        <v>2476</v>
      </c>
      <c r="B1004" s="155" t="s">
        <v>2225</v>
      </c>
      <c r="C1004" s="155" t="s">
        <v>1499</v>
      </c>
      <c r="D1004" s="155" t="s">
        <v>510</v>
      </c>
      <c r="E1004" s="155" t="s">
        <v>2477</v>
      </c>
    </row>
    <row r="1005" spans="1:5" ht="12" customHeight="1" x14ac:dyDescent="0.2">
      <c r="A1005" s="155" t="s">
        <v>2476</v>
      </c>
      <c r="B1005" s="155" t="s">
        <v>2225</v>
      </c>
      <c r="C1005" s="155" t="s">
        <v>1499</v>
      </c>
      <c r="D1005" s="155" t="s">
        <v>510</v>
      </c>
      <c r="E1005" s="155" t="s">
        <v>2505</v>
      </c>
    </row>
    <row r="1006" spans="1:5" ht="12" customHeight="1" x14ac:dyDescent="0.2">
      <c r="A1006" s="155" t="s">
        <v>2476</v>
      </c>
      <c r="B1006" s="155" t="s">
        <v>2225</v>
      </c>
      <c r="C1006" s="155" t="s">
        <v>1499</v>
      </c>
      <c r="D1006" s="155" t="s">
        <v>510</v>
      </c>
      <c r="E1006" s="155" t="s">
        <v>2510</v>
      </c>
    </row>
    <row r="1007" spans="1:5" ht="12" customHeight="1" x14ac:dyDescent="0.2">
      <c r="A1007" s="155" t="s">
        <v>2476</v>
      </c>
      <c r="B1007" s="155" t="s">
        <v>2225</v>
      </c>
      <c r="C1007" s="155" t="s">
        <v>1499</v>
      </c>
      <c r="D1007" s="155" t="s">
        <v>510</v>
      </c>
      <c r="E1007" s="155" t="s">
        <v>2506</v>
      </c>
    </row>
    <row r="1008" spans="1:5" ht="12" customHeight="1" x14ac:dyDescent="0.2">
      <c r="A1008" s="155" t="s">
        <v>2476</v>
      </c>
      <c r="B1008" s="155" t="s">
        <v>2225</v>
      </c>
      <c r="C1008" s="155" t="s">
        <v>1499</v>
      </c>
      <c r="D1008" s="155" t="s">
        <v>510</v>
      </c>
      <c r="E1008" s="155" t="s">
        <v>2507</v>
      </c>
    </row>
    <row r="1009" spans="1:5" ht="12" customHeight="1" x14ac:dyDescent="0.2">
      <c r="A1009" s="155" t="s">
        <v>2476</v>
      </c>
      <c r="B1009" s="155" t="s">
        <v>2225</v>
      </c>
      <c r="C1009" s="155" t="s">
        <v>1499</v>
      </c>
      <c r="D1009" s="155" t="s">
        <v>510</v>
      </c>
      <c r="E1009" s="155" t="s">
        <v>2517</v>
      </c>
    </row>
    <row r="1010" spans="1:5" ht="12" customHeight="1" x14ac:dyDescent="0.2">
      <c r="A1010" s="155" t="s">
        <v>2476</v>
      </c>
      <c r="B1010" s="155" t="s">
        <v>1965</v>
      </c>
      <c r="C1010" s="155" t="s">
        <v>1724</v>
      </c>
      <c r="D1010" s="155" t="s">
        <v>510</v>
      </c>
      <c r="E1010" s="155" t="s">
        <v>2504</v>
      </c>
    </row>
    <row r="1011" spans="1:5" ht="12" customHeight="1" x14ac:dyDescent="0.2">
      <c r="A1011" s="155" t="s">
        <v>2476</v>
      </c>
      <c r="B1011" s="155" t="s">
        <v>1965</v>
      </c>
      <c r="C1011" s="155" t="s">
        <v>1724</v>
      </c>
      <c r="D1011" s="155" t="s">
        <v>510</v>
      </c>
      <c r="E1011" s="155" t="s">
        <v>2477</v>
      </c>
    </row>
    <row r="1012" spans="1:5" ht="12" customHeight="1" x14ac:dyDescent="0.2">
      <c r="A1012" s="155" t="s">
        <v>2476</v>
      </c>
      <c r="B1012" s="155" t="s">
        <v>1965</v>
      </c>
      <c r="C1012" s="155" t="s">
        <v>1724</v>
      </c>
      <c r="D1012" s="155" t="s">
        <v>510</v>
      </c>
      <c r="E1012" s="155" t="s">
        <v>2510</v>
      </c>
    </row>
    <row r="1013" spans="1:5" ht="12" customHeight="1" x14ac:dyDescent="0.2">
      <c r="A1013" s="155" t="s">
        <v>2476</v>
      </c>
      <c r="B1013" s="155" t="s">
        <v>1965</v>
      </c>
      <c r="C1013" s="155" t="s">
        <v>1724</v>
      </c>
      <c r="D1013" s="155" t="s">
        <v>510</v>
      </c>
      <c r="E1013" s="155" t="s">
        <v>2506</v>
      </c>
    </row>
    <row r="1014" spans="1:5" ht="12" customHeight="1" x14ac:dyDescent="0.2">
      <c r="A1014" s="155" t="s">
        <v>2476</v>
      </c>
      <c r="B1014" s="155" t="s">
        <v>2201</v>
      </c>
      <c r="C1014" s="155" t="s">
        <v>286</v>
      </c>
      <c r="D1014" s="155" t="s">
        <v>510</v>
      </c>
      <c r="E1014" s="155" t="s">
        <v>2504</v>
      </c>
    </row>
    <row r="1015" spans="1:5" ht="12" customHeight="1" x14ac:dyDescent="0.2">
      <c r="A1015" s="155" t="s">
        <v>2476</v>
      </c>
      <c r="B1015" s="155" t="s">
        <v>2201</v>
      </c>
      <c r="C1015" s="155" t="s">
        <v>286</v>
      </c>
      <c r="D1015" s="155" t="s">
        <v>510</v>
      </c>
      <c r="E1015" s="155" t="s">
        <v>2477</v>
      </c>
    </row>
    <row r="1016" spans="1:5" ht="12" customHeight="1" x14ac:dyDescent="0.2">
      <c r="A1016" s="155" t="s">
        <v>2476</v>
      </c>
      <c r="B1016" s="155" t="s">
        <v>2201</v>
      </c>
      <c r="C1016" s="155" t="s">
        <v>286</v>
      </c>
      <c r="D1016" s="155" t="s">
        <v>510</v>
      </c>
      <c r="E1016" s="155" t="s">
        <v>2509</v>
      </c>
    </row>
    <row r="1017" spans="1:5" ht="12" customHeight="1" x14ac:dyDescent="0.2">
      <c r="A1017" s="155" t="s">
        <v>2476</v>
      </c>
      <c r="B1017" s="155" t="s">
        <v>2201</v>
      </c>
      <c r="C1017" s="155" t="s">
        <v>286</v>
      </c>
      <c r="D1017" s="155" t="s">
        <v>510</v>
      </c>
      <c r="E1017" s="155" t="s">
        <v>2505</v>
      </c>
    </row>
    <row r="1018" spans="1:5" ht="12" customHeight="1" x14ac:dyDescent="0.2">
      <c r="A1018" s="155" t="s">
        <v>2476</v>
      </c>
      <c r="B1018" s="155" t="s">
        <v>2201</v>
      </c>
      <c r="C1018" s="155" t="s">
        <v>286</v>
      </c>
      <c r="D1018" s="155" t="s">
        <v>510</v>
      </c>
      <c r="E1018" s="155" t="s">
        <v>2510</v>
      </c>
    </row>
    <row r="1019" spans="1:5" ht="12" customHeight="1" x14ac:dyDescent="0.2">
      <c r="A1019" s="155" t="s">
        <v>2476</v>
      </c>
      <c r="B1019" s="155" t="s">
        <v>2201</v>
      </c>
      <c r="C1019" s="155" t="s">
        <v>286</v>
      </c>
      <c r="D1019" s="155" t="s">
        <v>510</v>
      </c>
      <c r="E1019" s="155" t="s">
        <v>2518</v>
      </c>
    </row>
    <row r="1020" spans="1:5" ht="12" customHeight="1" x14ac:dyDescent="0.2">
      <c r="A1020" s="155" t="s">
        <v>2476</v>
      </c>
      <c r="B1020" s="155" t="s">
        <v>2201</v>
      </c>
      <c r="C1020" s="155" t="s">
        <v>286</v>
      </c>
      <c r="D1020" s="155" t="s">
        <v>510</v>
      </c>
      <c r="E1020" s="155" t="s">
        <v>2506</v>
      </c>
    </row>
    <row r="1021" spans="1:5" ht="12" customHeight="1" x14ac:dyDescent="0.2">
      <c r="A1021" s="155" t="s">
        <v>2476</v>
      </c>
      <c r="B1021" s="155" t="s">
        <v>2201</v>
      </c>
      <c r="C1021" s="155" t="s">
        <v>286</v>
      </c>
      <c r="D1021" s="155" t="s">
        <v>510</v>
      </c>
      <c r="E1021" s="155" t="s">
        <v>2503</v>
      </c>
    </row>
    <row r="1022" spans="1:5" ht="12" customHeight="1" x14ac:dyDescent="0.2">
      <c r="A1022" s="155" t="s">
        <v>2476</v>
      </c>
      <c r="B1022" s="155" t="s">
        <v>2201</v>
      </c>
      <c r="C1022" s="155" t="s">
        <v>286</v>
      </c>
      <c r="D1022" s="155" t="s">
        <v>510</v>
      </c>
      <c r="E1022" s="155" t="s">
        <v>2507</v>
      </c>
    </row>
    <row r="1023" spans="1:5" ht="12" customHeight="1" x14ac:dyDescent="0.2">
      <c r="A1023" s="155" t="s">
        <v>2476</v>
      </c>
      <c r="B1023" s="155" t="s">
        <v>1712</v>
      </c>
      <c r="C1023" s="155" t="s">
        <v>1190</v>
      </c>
      <c r="D1023" s="155" t="s">
        <v>510</v>
      </c>
      <c r="E1023" s="155" t="s">
        <v>2504</v>
      </c>
    </row>
    <row r="1024" spans="1:5" ht="12" customHeight="1" x14ac:dyDescent="0.2">
      <c r="A1024" s="155" t="s">
        <v>2476</v>
      </c>
      <c r="B1024" s="155" t="s">
        <v>1712</v>
      </c>
      <c r="C1024" s="155" t="s">
        <v>1190</v>
      </c>
      <c r="D1024" s="155" t="s">
        <v>510</v>
      </c>
      <c r="E1024" s="155" t="s">
        <v>2509</v>
      </c>
    </row>
    <row r="1025" spans="1:5" ht="12" customHeight="1" x14ac:dyDescent="0.2">
      <c r="A1025" s="155" t="s">
        <v>2476</v>
      </c>
      <c r="B1025" s="155" t="s">
        <v>1712</v>
      </c>
      <c r="C1025" s="155" t="s">
        <v>1190</v>
      </c>
      <c r="D1025" s="155" t="s">
        <v>510</v>
      </c>
      <c r="E1025" s="155" t="s">
        <v>2510</v>
      </c>
    </row>
    <row r="1026" spans="1:5" ht="12" customHeight="1" x14ac:dyDescent="0.2">
      <c r="A1026" s="155" t="s">
        <v>2476</v>
      </c>
      <c r="B1026" s="155" t="s">
        <v>1712</v>
      </c>
      <c r="C1026" s="155" t="s">
        <v>1190</v>
      </c>
      <c r="D1026" s="155" t="s">
        <v>510</v>
      </c>
      <c r="E1026" s="155" t="s">
        <v>2506</v>
      </c>
    </row>
    <row r="1027" spans="1:5" ht="12" customHeight="1" x14ac:dyDescent="0.2">
      <c r="A1027" s="155" t="s">
        <v>2476</v>
      </c>
      <c r="B1027" s="155" t="s">
        <v>3070</v>
      </c>
      <c r="C1027" s="155" t="s">
        <v>2017</v>
      </c>
      <c r="D1027" s="155" t="s">
        <v>510</v>
      </c>
      <c r="E1027" s="155" t="s">
        <v>2504</v>
      </c>
    </row>
    <row r="1028" spans="1:5" ht="12" customHeight="1" x14ac:dyDescent="0.2">
      <c r="A1028" s="155" t="s">
        <v>2476</v>
      </c>
      <c r="B1028" s="155" t="s">
        <v>3070</v>
      </c>
      <c r="C1028" s="155" t="s">
        <v>2017</v>
      </c>
      <c r="D1028" s="155" t="s">
        <v>510</v>
      </c>
      <c r="E1028" s="155" t="s">
        <v>2477</v>
      </c>
    </row>
    <row r="1029" spans="1:5" ht="12" customHeight="1" x14ac:dyDescent="0.2">
      <c r="A1029" s="155" t="s">
        <v>2476</v>
      </c>
      <c r="B1029" s="155" t="s">
        <v>3070</v>
      </c>
      <c r="C1029" s="155" t="s">
        <v>2017</v>
      </c>
      <c r="D1029" s="155" t="s">
        <v>510</v>
      </c>
      <c r="E1029" s="155" t="s">
        <v>2505</v>
      </c>
    </row>
    <row r="1030" spans="1:5" ht="12" customHeight="1" x14ac:dyDescent="0.2">
      <c r="A1030" s="155" t="s">
        <v>2476</v>
      </c>
      <c r="B1030" s="155" t="s">
        <v>3070</v>
      </c>
      <c r="C1030" s="155" t="s">
        <v>2017</v>
      </c>
      <c r="D1030" s="155" t="s">
        <v>510</v>
      </c>
      <c r="E1030" s="155" t="s">
        <v>2510</v>
      </c>
    </row>
    <row r="1031" spans="1:5" ht="12" customHeight="1" x14ac:dyDescent="0.2">
      <c r="A1031" s="155" t="s">
        <v>2476</v>
      </c>
      <c r="B1031" s="155" t="s">
        <v>3070</v>
      </c>
      <c r="C1031" s="155" t="s">
        <v>2017</v>
      </c>
      <c r="D1031" s="155" t="s">
        <v>510</v>
      </c>
      <c r="E1031" s="155" t="s">
        <v>2507</v>
      </c>
    </row>
    <row r="1032" spans="1:5" ht="12" customHeight="1" x14ac:dyDescent="0.2">
      <c r="A1032" s="155" t="s">
        <v>2476</v>
      </c>
      <c r="B1032" s="155" t="s">
        <v>2885</v>
      </c>
      <c r="C1032" s="155" t="s">
        <v>2016</v>
      </c>
      <c r="D1032" s="155" t="s">
        <v>510</v>
      </c>
      <c r="E1032" s="155" t="s">
        <v>2504</v>
      </c>
    </row>
    <row r="1033" spans="1:5" ht="12" customHeight="1" x14ac:dyDescent="0.2">
      <c r="A1033" s="155" t="s">
        <v>2476</v>
      </c>
      <c r="B1033" s="155" t="s">
        <v>2885</v>
      </c>
      <c r="C1033" s="155" t="s">
        <v>2016</v>
      </c>
      <c r="D1033" s="155" t="s">
        <v>510</v>
      </c>
      <c r="E1033" s="155" t="s">
        <v>2505</v>
      </c>
    </row>
    <row r="1034" spans="1:5" ht="12" customHeight="1" x14ac:dyDescent="0.2">
      <c r="A1034" s="155" t="s">
        <v>2476</v>
      </c>
      <c r="B1034" s="155" t="s">
        <v>2885</v>
      </c>
      <c r="C1034" s="155" t="s">
        <v>2016</v>
      </c>
      <c r="D1034" s="155" t="s">
        <v>510</v>
      </c>
      <c r="E1034" s="155" t="s">
        <v>2510</v>
      </c>
    </row>
    <row r="1035" spans="1:5" ht="12" customHeight="1" x14ac:dyDescent="0.2">
      <c r="A1035" s="155" t="s">
        <v>2476</v>
      </c>
      <c r="B1035" s="155" t="s">
        <v>2885</v>
      </c>
      <c r="C1035" s="155" t="s">
        <v>2016</v>
      </c>
      <c r="D1035" s="155" t="s">
        <v>510</v>
      </c>
      <c r="E1035" s="155" t="s">
        <v>2507</v>
      </c>
    </row>
    <row r="1036" spans="1:5" ht="12" customHeight="1" x14ac:dyDescent="0.2">
      <c r="A1036" s="155" t="s">
        <v>2476</v>
      </c>
      <c r="B1036" s="155" t="s">
        <v>3142</v>
      </c>
      <c r="C1036" s="155" t="s">
        <v>2015</v>
      </c>
      <c r="D1036" s="155" t="s">
        <v>510</v>
      </c>
      <c r="E1036" s="155" t="s">
        <v>2504</v>
      </c>
    </row>
    <row r="1037" spans="1:5" ht="12" customHeight="1" x14ac:dyDescent="0.2">
      <c r="A1037" s="155" t="s">
        <v>2476</v>
      </c>
      <c r="B1037" s="155" t="s">
        <v>3142</v>
      </c>
      <c r="C1037" s="155" t="s">
        <v>2015</v>
      </c>
      <c r="D1037" s="155" t="s">
        <v>510</v>
      </c>
      <c r="E1037" s="155" t="s">
        <v>2477</v>
      </c>
    </row>
    <row r="1038" spans="1:5" ht="12" customHeight="1" x14ac:dyDescent="0.2">
      <c r="A1038" s="155" t="s">
        <v>2476</v>
      </c>
      <c r="B1038" s="155" t="s">
        <v>3142</v>
      </c>
      <c r="C1038" s="155" t="s">
        <v>2015</v>
      </c>
      <c r="D1038" s="155" t="s">
        <v>510</v>
      </c>
      <c r="E1038" s="155" t="s">
        <v>2505</v>
      </c>
    </row>
    <row r="1039" spans="1:5" ht="12" customHeight="1" x14ac:dyDescent="0.2">
      <c r="A1039" s="155" t="s">
        <v>2476</v>
      </c>
      <c r="B1039" s="155" t="s">
        <v>3142</v>
      </c>
      <c r="C1039" s="155" t="s">
        <v>2015</v>
      </c>
      <c r="D1039" s="155" t="s">
        <v>510</v>
      </c>
      <c r="E1039" s="155" t="s">
        <v>2510</v>
      </c>
    </row>
    <row r="1040" spans="1:5" ht="12" customHeight="1" x14ac:dyDescent="0.2">
      <c r="A1040" s="155" t="s">
        <v>2476</v>
      </c>
      <c r="B1040" s="155" t="s">
        <v>3142</v>
      </c>
      <c r="C1040" s="155" t="s">
        <v>2015</v>
      </c>
      <c r="D1040" s="155" t="s">
        <v>510</v>
      </c>
      <c r="E1040" s="155" t="s">
        <v>2507</v>
      </c>
    </row>
    <row r="1041" spans="1:5" ht="12" customHeight="1" x14ac:dyDescent="0.2">
      <c r="A1041" s="155" t="s">
        <v>2476</v>
      </c>
      <c r="B1041" s="155" t="s">
        <v>2519</v>
      </c>
      <c r="C1041" s="155" t="s">
        <v>1517</v>
      </c>
      <c r="D1041" s="155" t="s">
        <v>510</v>
      </c>
      <c r="E1041" s="155" t="s">
        <v>2504</v>
      </c>
    </row>
    <row r="1042" spans="1:5" ht="12" customHeight="1" x14ac:dyDescent="0.2">
      <c r="A1042" s="155" t="s">
        <v>2476</v>
      </c>
      <c r="B1042" s="155" t="s">
        <v>2519</v>
      </c>
      <c r="C1042" s="155" t="s">
        <v>1517</v>
      </c>
      <c r="D1042" s="155" t="s">
        <v>510</v>
      </c>
      <c r="E1042" s="155" t="s">
        <v>2477</v>
      </c>
    </row>
    <row r="1043" spans="1:5" ht="12" customHeight="1" x14ac:dyDescent="0.2">
      <c r="A1043" s="155" t="s">
        <v>2476</v>
      </c>
      <c r="B1043" s="155" t="s">
        <v>2519</v>
      </c>
      <c r="C1043" s="155" t="s">
        <v>1517</v>
      </c>
      <c r="D1043" s="155" t="s">
        <v>510</v>
      </c>
      <c r="E1043" s="155" t="s">
        <v>2510</v>
      </c>
    </row>
    <row r="1044" spans="1:5" ht="12" customHeight="1" x14ac:dyDescent="0.2">
      <c r="A1044" s="155" t="s">
        <v>2476</v>
      </c>
      <c r="B1044" s="155" t="s">
        <v>2991</v>
      </c>
      <c r="C1044" s="155" t="s">
        <v>2014</v>
      </c>
      <c r="D1044" s="155" t="s">
        <v>510</v>
      </c>
      <c r="E1044" s="155" t="s">
        <v>2504</v>
      </c>
    </row>
    <row r="1045" spans="1:5" ht="12" customHeight="1" x14ac:dyDescent="0.2">
      <c r="A1045" s="155" t="s">
        <v>2476</v>
      </c>
      <c r="B1045" s="155" t="s">
        <v>2991</v>
      </c>
      <c r="C1045" s="155" t="s">
        <v>2014</v>
      </c>
      <c r="D1045" s="155" t="s">
        <v>510</v>
      </c>
      <c r="E1045" s="155" t="s">
        <v>2477</v>
      </c>
    </row>
    <row r="1046" spans="1:5" ht="12" customHeight="1" x14ac:dyDescent="0.2">
      <c r="A1046" s="155" t="s">
        <v>2476</v>
      </c>
      <c r="B1046" s="155" t="s">
        <v>2991</v>
      </c>
      <c r="C1046" s="155" t="s">
        <v>2014</v>
      </c>
      <c r="D1046" s="155" t="s">
        <v>510</v>
      </c>
      <c r="E1046" s="155" t="s">
        <v>2505</v>
      </c>
    </row>
    <row r="1047" spans="1:5" ht="12" customHeight="1" x14ac:dyDescent="0.2">
      <c r="A1047" s="155" t="s">
        <v>2476</v>
      </c>
      <c r="B1047" s="155" t="s">
        <v>2991</v>
      </c>
      <c r="C1047" s="155" t="s">
        <v>2014</v>
      </c>
      <c r="D1047" s="155" t="s">
        <v>510</v>
      </c>
      <c r="E1047" s="155" t="s">
        <v>2510</v>
      </c>
    </row>
    <row r="1048" spans="1:5" ht="12" customHeight="1" x14ac:dyDescent="0.2">
      <c r="A1048" s="155" t="s">
        <v>2476</v>
      </c>
      <c r="B1048" s="155" t="s">
        <v>2991</v>
      </c>
      <c r="C1048" s="155" t="s">
        <v>2014</v>
      </c>
      <c r="D1048" s="155" t="s">
        <v>510</v>
      </c>
      <c r="E1048" s="155" t="s">
        <v>2507</v>
      </c>
    </row>
    <row r="1049" spans="1:5" ht="12" customHeight="1" x14ac:dyDescent="0.2">
      <c r="A1049" s="155" t="s">
        <v>2476</v>
      </c>
      <c r="B1049" s="155" t="s">
        <v>3011</v>
      </c>
      <c r="C1049" s="155" t="s">
        <v>2013</v>
      </c>
      <c r="D1049" s="155" t="s">
        <v>510</v>
      </c>
      <c r="E1049" s="155" t="s">
        <v>2504</v>
      </c>
    </row>
    <row r="1050" spans="1:5" ht="12" customHeight="1" x14ac:dyDescent="0.2">
      <c r="A1050" s="155" t="s">
        <v>2476</v>
      </c>
      <c r="B1050" s="155" t="s">
        <v>3011</v>
      </c>
      <c r="C1050" s="155" t="s">
        <v>2013</v>
      </c>
      <c r="D1050" s="155" t="s">
        <v>510</v>
      </c>
      <c r="E1050" s="155" t="s">
        <v>2477</v>
      </c>
    </row>
    <row r="1051" spans="1:5" ht="12" customHeight="1" x14ac:dyDescent="0.2">
      <c r="A1051" s="155" t="s">
        <v>2476</v>
      </c>
      <c r="B1051" s="155" t="s">
        <v>3011</v>
      </c>
      <c r="C1051" s="155" t="s">
        <v>2013</v>
      </c>
      <c r="D1051" s="155" t="s">
        <v>510</v>
      </c>
      <c r="E1051" s="155" t="s">
        <v>2505</v>
      </c>
    </row>
    <row r="1052" spans="1:5" ht="12" customHeight="1" x14ac:dyDescent="0.2">
      <c r="A1052" s="155" t="s">
        <v>2476</v>
      </c>
      <c r="B1052" s="155" t="s">
        <v>3011</v>
      </c>
      <c r="C1052" s="155" t="s">
        <v>2013</v>
      </c>
      <c r="D1052" s="155" t="s">
        <v>510</v>
      </c>
      <c r="E1052" s="155" t="s">
        <v>2510</v>
      </c>
    </row>
    <row r="1053" spans="1:5" ht="12" customHeight="1" x14ac:dyDescent="0.2">
      <c r="A1053" s="155" t="s">
        <v>2476</v>
      </c>
      <c r="B1053" s="155" t="s">
        <v>3011</v>
      </c>
      <c r="C1053" s="155" t="s">
        <v>2013</v>
      </c>
      <c r="D1053" s="155" t="s">
        <v>510</v>
      </c>
      <c r="E1053" s="155" t="s">
        <v>2507</v>
      </c>
    </row>
    <row r="1054" spans="1:5" ht="12" customHeight="1" x14ac:dyDescent="0.2">
      <c r="A1054" s="155" t="s">
        <v>2476</v>
      </c>
      <c r="B1054" s="155" t="s">
        <v>2260</v>
      </c>
      <c r="C1054" s="155" t="s">
        <v>288</v>
      </c>
      <c r="D1054" s="155" t="s">
        <v>510</v>
      </c>
      <c r="E1054" s="155" t="s">
        <v>2477</v>
      </c>
    </row>
    <row r="1055" spans="1:5" ht="12" customHeight="1" x14ac:dyDescent="0.2">
      <c r="A1055" s="155" t="s">
        <v>2476</v>
      </c>
      <c r="B1055" s="155" t="s">
        <v>2260</v>
      </c>
      <c r="C1055" s="155" t="s">
        <v>288</v>
      </c>
      <c r="D1055" s="155" t="s">
        <v>510</v>
      </c>
      <c r="E1055" s="155" t="s">
        <v>2509</v>
      </c>
    </row>
    <row r="1056" spans="1:5" ht="12" customHeight="1" x14ac:dyDescent="0.2">
      <c r="A1056" s="155" t="s">
        <v>2476</v>
      </c>
      <c r="B1056" s="155" t="s">
        <v>2260</v>
      </c>
      <c r="C1056" s="155" t="s">
        <v>288</v>
      </c>
      <c r="D1056" s="155" t="s">
        <v>510</v>
      </c>
      <c r="E1056" s="155" t="s">
        <v>2510</v>
      </c>
    </row>
    <row r="1057" spans="1:5" ht="12" customHeight="1" x14ac:dyDescent="0.2">
      <c r="A1057" s="155" t="s">
        <v>2476</v>
      </c>
      <c r="B1057" s="155" t="s">
        <v>2260</v>
      </c>
      <c r="C1057" s="155" t="s">
        <v>288</v>
      </c>
      <c r="D1057" s="155" t="s">
        <v>510</v>
      </c>
      <c r="E1057" s="155" t="s">
        <v>2507</v>
      </c>
    </row>
    <row r="1058" spans="1:5" ht="12" customHeight="1" x14ac:dyDescent="0.2">
      <c r="A1058" s="155" t="s">
        <v>2476</v>
      </c>
      <c r="B1058" s="155" t="s">
        <v>2224</v>
      </c>
      <c r="C1058" s="155" t="s">
        <v>1139</v>
      </c>
      <c r="D1058" s="155" t="s">
        <v>510</v>
      </c>
      <c r="E1058" s="155" t="s">
        <v>2504</v>
      </c>
    </row>
    <row r="1059" spans="1:5" ht="12" customHeight="1" x14ac:dyDescent="0.2">
      <c r="A1059" s="155" t="s">
        <v>2476</v>
      </c>
      <c r="B1059" s="155" t="s">
        <v>2224</v>
      </c>
      <c r="C1059" s="155" t="s">
        <v>1139</v>
      </c>
      <c r="D1059" s="155" t="s">
        <v>510</v>
      </c>
      <c r="E1059" s="155" t="s">
        <v>2477</v>
      </c>
    </row>
    <row r="1060" spans="1:5" ht="12" customHeight="1" x14ac:dyDescent="0.2">
      <c r="A1060" s="155" t="s">
        <v>2476</v>
      </c>
      <c r="B1060" s="155" t="s">
        <v>2224</v>
      </c>
      <c r="C1060" s="155" t="s">
        <v>1139</v>
      </c>
      <c r="D1060" s="155" t="s">
        <v>510</v>
      </c>
      <c r="E1060" s="155" t="s">
        <v>2505</v>
      </c>
    </row>
    <row r="1061" spans="1:5" ht="12" customHeight="1" x14ac:dyDescent="0.2">
      <c r="A1061" s="155" t="s">
        <v>2476</v>
      </c>
      <c r="B1061" s="155" t="s">
        <v>2224</v>
      </c>
      <c r="C1061" s="155" t="s">
        <v>1139</v>
      </c>
      <c r="D1061" s="155" t="s">
        <v>510</v>
      </c>
      <c r="E1061" s="155" t="s">
        <v>2510</v>
      </c>
    </row>
    <row r="1062" spans="1:5" ht="12" customHeight="1" x14ac:dyDescent="0.2">
      <c r="A1062" s="155" t="s">
        <v>2476</v>
      </c>
      <c r="B1062" s="155" t="s">
        <v>2224</v>
      </c>
      <c r="C1062" s="155" t="s">
        <v>1139</v>
      </c>
      <c r="D1062" s="155" t="s">
        <v>510</v>
      </c>
      <c r="E1062" s="155" t="s">
        <v>2507</v>
      </c>
    </row>
    <row r="1063" spans="1:5" ht="12" customHeight="1" x14ac:dyDescent="0.2">
      <c r="A1063" s="155" t="s">
        <v>2476</v>
      </c>
      <c r="B1063" s="155" t="s">
        <v>1713</v>
      </c>
      <c r="C1063" s="155" t="s">
        <v>387</v>
      </c>
      <c r="D1063" s="155" t="s">
        <v>510</v>
      </c>
      <c r="E1063" s="155" t="s">
        <v>2509</v>
      </c>
    </row>
    <row r="1064" spans="1:5" ht="12" customHeight="1" x14ac:dyDescent="0.2">
      <c r="A1064" s="155" t="s">
        <v>2476</v>
      </c>
      <c r="B1064" s="155" t="s">
        <v>2258</v>
      </c>
      <c r="C1064" s="155" t="s">
        <v>400</v>
      </c>
      <c r="D1064" s="155" t="s">
        <v>510</v>
      </c>
      <c r="E1064" s="155" t="s">
        <v>2509</v>
      </c>
    </row>
    <row r="1065" spans="1:5" ht="12" customHeight="1" x14ac:dyDescent="0.2">
      <c r="A1065" s="155" t="s">
        <v>2476</v>
      </c>
      <c r="B1065" s="155" t="s">
        <v>1954</v>
      </c>
      <c r="C1065" s="155" t="s">
        <v>1717</v>
      </c>
      <c r="D1065" s="155" t="s">
        <v>510</v>
      </c>
      <c r="E1065" s="155" t="s">
        <v>2504</v>
      </c>
    </row>
    <row r="1066" spans="1:5" ht="12" customHeight="1" x14ac:dyDescent="0.2">
      <c r="A1066" s="155" t="s">
        <v>2476</v>
      </c>
      <c r="B1066" s="155" t="s">
        <v>1954</v>
      </c>
      <c r="C1066" s="155" t="s">
        <v>1717</v>
      </c>
      <c r="D1066" s="155" t="s">
        <v>510</v>
      </c>
      <c r="E1066" s="155" t="s">
        <v>2510</v>
      </c>
    </row>
    <row r="1067" spans="1:5" ht="12" customHeight="1" x14ac:dyDescent="0.2">
      <c r="A1067" s="155" t="s">
        <v>2476</v>
      </c>
      <c r="B1067" s="155" t="s">
        <v>1954</v>
      </c>
      <c r="C1067" s="155" t="s">
        <v>1717</v>
      </c>
      <c r="D1067" s="155" t="s">
        <v>510</v>
      </c>
      <c r="E1067" s="155" t="s">
        <v>2507</v>
      </c>
    </row>
    <row r="1068" spans="1:5" ht="12" customHeight="1" x14ac:dyDescent="0.2">
      <c r="A1068" s="155" t="s">
        <v>2476</v>
      </c>
      <c r="B1068" s="155" t="s">
        <v>1982</v>
      </c>
      <c r="C1068" s="155" t="s">
        <v>1718</v>
      </c>
      <c r="D1068" s="155" t="s">
        <v>510</v>
      </c>
      <c r="E1068" s="155" t="s">
        <v>2504</v>
      </c>
    </row>
    <row r="1069" spans="1:5" ht="12" customHeight="1" x14ac:dyDescent="0.2">
      <c r="A1069" s="155" t="s">
        <v>2476</v>
      </c>
      <c r="B1069" s="155" t="s">
        <v>1982</v>
      </c>
      <c r="C1069" s="155" t="s">
        <v>1718</v>
      </c>
      <c r="D1069" s="155" t="s">
        <v>510</v>
      </c>
      <c r="E1069" s="155" t="s">
        <v>2477</v>
      </c>
    </row>
    <row r="1070" spans="1:5" ht="12" customHeight="1" x14ac:dyDescent="0.2">
      <c r="A1070" s="155" t="s">
        <v>2476</v>
      </c>
      <c r="B1070" s="155" t="s">
        <v>1982</v>
      </c>
      <c r="C1070" s="155" t="s">
        <v>1718</v>
      </c>
      <c r="D1070" s="155" t="s">
        <v>510</v>
      </c>
      <c r="E1070" s="155" t="s">
        <v>2510</v>
      </c>
    </row>
    <row r="1071" spans="1:5" ht="12" customHeight="1" x14ac:dyDescent="0.2">
      <c r="A1071" s="155" t="s">
        <v>2476</v>
      </c>
      <c r="B1071" s="155" t="s">
        <v>1982</v>
      </c>
      <c r="C1071" s="155" t="s">
        <v>1718</v>
      </c>
      <c r="D1071" s="155" t="s">
        <v>510</v>
      </c>
      <c r="E1071" s="155" t="s">
        <v>2507</v>
      </c>
    </row>
    <row r="1072" spans="1:5" ht="12" customHeight="1" x14ac:dyDescent="0.2">
      <c r="A1072" s="155" t="s">
        <v>2476</v>
      </c>
      <c r="B1072" s="155" t="s">
        <v>2230</v>
      </c>
      <c r="C1072" s="155" t="s">
        <v>674</v>
      </c>
      <c r="D1072" s="155" t="s">
        <v>510</v>
      </c>
      <c r="E1072" s="155" t="s">
        <v>2477</v>
      </c>
    </row>
    <row r="1073" spans="1:5" ht="12" customHeight="1" x14ac:dyDescent="0.2">
      <c r="A1073" s="155" t="s">
        <v>2476</v>
      </c>
      <c r="B1073" s="155" t="s">
        <v>2230</v>
      </c>
      <c r="C1073" s="155" t="s">
        <v>674</v>
      </c>
      <c r="D1073" s="155" t="s">
        <v>510</v>
      </c>
      <c r="E1073" s="155" t="s">
        <v>2509</v>
      </c>
    </row>
    <row r="1074" spans="1:5" ht="12" customHeight="1" x14ac:dyDescent="0.2">
      <c r="A1074" s="155" t="s">
        <v>2476</v>
      </c>
      <c r="B1074" s="155" t="s">
        <v>2230</v>
      </c>
      <c r="C1074" s="155" t="s">
        <v>674</v>
      </c>
      <c r="D1074" s="155" t="s">
        <v>510</v>
      </c>
      <c r="E1074" s="155" t="s">
        <v>2510</v>
      </c>
    </row>
    <row r="1075" spans="1:5" ht="12" customHeight="1" x14ac:dyDescent="0.2">
      <c r="A1075" s="155" t="s">
        <v>2476</v>
      </c>
      <c r="B1075" s="155" t="s">
        <v>2230</v>
      </c>
      <c r="C1075" s="155" t="s">
        <v>674</v>
      </c>
      <c r="D1075" s="155" t="s">
        <v>510</v>
      </c>
      <c r="E1075" s="155" t="s">
        <v>2507</v>
      </c>
    </row>
    <row r="1076" spans="1:5" ht="12" customHeight="1" x14ac:dyDescent="0.2">
      <c r="A1076" s="155" t="s">
        <v>2476</v>
      </c>
      <c r="B1076" s="155" t="s">
        <v>2245</v>
      </c>
      <c r="C1076" s="155" t="s">
        <v>676</v>
      </c>
      <c r="D1076" s="155" t="s">
        <v>510</v>
      </c>
      <c r="E1076" s="155" t="s">
        <v>2477</v>
      </c>
    </row>
    <row r="1077" spans="1:5" ht="12" customHeight="1" x14ac:dyDescent="0.2">
      <c r="A1077" s="155" t="s">
        <v>2476</v>
      </c>
      <c r="B1077" s="155" t="s">
        <v>2245</v>
      </c>
      <c r="C1077" s="155" t="s">
        <v>676</v>
      </c>
      <c r="D1077" s="155" t="s">
        <v>510</v>
      </c>
      <c r="E1077" s="155" t="s">
        <v>2509</v>
      </c>
    </row>
    <row r="1078" spans="1:5" ht="12" customHeight="1" x14ac:dyDescent="0.2">
      <c r="A1078" s="155" t="s">
        <v>2476</v>
      </c>
      <c r="B1078" s="155" t="s">
        <v>2245</v>
      </c>
      <c r="C1078" s="155" t="s">
        <v>676</v>
      </c>
      <c r="D1078" s="155" t="s">
        <v>510</v>
      </c>
      <c r="E1078" s="155" t="s">
        <v>2510</v>
      </c>
    </row>
    <row r="1079" spans="1:5" ht="12" customHeight="1" x14ac:dyDescent="0.2">
      <c r="A1079" s="155" t="s">
        <v>2476</v>
      </c>
      <c r="B1079" s="155" t="s">
        <v>2245</v>
      </c>
      <c r="C1079" s="155" t="s">
        <v>676</v>
      </c>
      <c r="D1079" s="155" t="s">
        <v>510</v>
      </c>
      <c r="E1079" s="155" t="s">
        <v>2507</v>
      </c>
    </row>
    <row r="1080" spans="1:5" ht="12" customHeight="1" x14ac:dyDescent="0.2">
      <c r="A1080" s="155" t="s">
        <v>2476</v>
      </c>
      <c r="B1080" s="155" t="s">
        <v>2280</v>
      </c>
      <c r="C1080" s="155" t="s">
        <v>1498</v>
      </c>
      <c r="D1080" s="155" t="s">
        <v>510</v>
      </c>
      <c r="E1080" s="155" t="s">
        <v>2504</v>
      </c>
    </row>
    <row r="1081" spans="1:5" ht="12" customHeight="1" x14ac:dyDescent="0.2">
      <c r="A1081" s="155" t="s">
        <v>2476</v>
      </c>
      <c r="B1081" s="155" t="s">
        <v>2280</v>
      </c>
      <c r="C1081" s="155" t="s">
        <v>1498</v>
      </c>
      <c r="D1081" s="155" t="s">
        <v>510</v>
      </c>
      <c r="E1081" s="155" t="s">
        <v>2477</v>
      </c>
    </row>
    <row r="1082" spans="1:5" ht="12" customHeight="1" x14ac:dyDescent="0.2">
      <c r="A1082" s="155" t="s">
        <v>2476</v>
      </c>
      <c r="B1082" s="155" t="s">
        <v>2280</v>
      </c>
      <c r="C1082" s="155" t="s">
        <v>1498</v>
      </c>
      <c r="D1082" s="155" t="s">
        <v>510</v>
      </c>
      <c r="E1082" s="155" t="s">
        <v>2505</v>
      </c>
    </row>
    <row r="1083" spans="1:5" ht="12" customHeight="1" x14ac:dyDescent="0.2">
      <c r="A1083" s="155" t="s">
        <v>2476</v>
      </c>
      <c r="B1083" s="155" t="s">
        <v>2280</v>
      </c>
      <c r="C1083" s="155" t="s">
        <v>1498</v>
      </c>
      <c r="D1083" s="155" t="s">
        <v>510</v>
      </c>
      <c r="E1083" s="155" t="s">
        <v>2510</v>
      </c>
    </row>
    <row r="1084" spans="1:5" ht="12" customHeight="1" x14ac:dyDescent="0.2">
      <c r="A1084" s="155" t="s">
        <v>2476</v>
      </c>
      <c r="B1084" s="155" t="s">
        <v>2280</v>
      </c>
      <c r="C1084" s="155" t="s">
        <v>1498</v>
      </c>
      <c r="D1084" s="155" t="s">
        <v>510</v>
      </c>
      <c r="E1084" s="155" t="s">
        <v>2507</v>
      </c>
    </row>
    <row r="1085" spans="1:5" ht="12" customHeight="1" x14ac:dyDescent="0.2">
      <c r="A1085" s="155" t="s">
        <v>2476</v>
      </c>
      <c r="B1085" s="155" t="s">
        <v>2244</v>
      </c>
      <c r="C1085" s="155" t="s">
        <v>287</v>
      </c>
      <c r="D1085" s="155" t="s">
        <v>510</v>
      </c>
      <c r="E1085" s="155" t="s">
        <v>2477</v>
      </c>
    </row>
    <row r="1086" spans="1:5" ht="12" customHeight="1" x14ac:dyDescent="0.2">
      <c r="A1086" s="155" t="s">
        <v>2476</v>
      </c>
      <c r="B1086" s="155" t="s">
        <v>2244</v>
      </c>
      <c r="C1086" s="155" t="s">
        <v>287</v>
      </c>
      <c r="D1086" s="155" t="s">
        <v>510</v>
      </c>
      <c r="E1086" s="155" t="s">
        <v>2509</v>
      </c>
    </row>
    <row r="1087" spans="1:5" ht="12" customHeight="1" x14ac:dyDescent="0.2">
      <c r="A1087" s="155" t="s">
        <v>2476</v>
      </c>
      <c r="B1087" s="155" t="s">
        <v>2244</v>
      </c>
      <c r="C1087" s="155" t="s">
        <v>287</v>
      </c>
      <c r="D1087" s="155" t="s">
        <v>510</v>
      </c>
      <c r="E1087" s="155" t="s">
        <v>2510</v>
      </c>
    </row>
    <row r="1088" spans="1:5" ht="12" customHeight="1" x14ac:dyDescent="0.2">
      <c r="A1088" s="155" t="s">
        <v>2476</v>
      </c>
      <c r="B1088" s="155" t="s">
        <v>2244</v>
      </c>
      <c r="C1088" s="155" t="s">
        <v>287</v>
      </c>
      <c r="D1088" s="155" t="s">
        <v>510</v>
      </c>
      <c r="E1088" s="155" t="s">
        <v>2506</v>
      </c>
    </row>
    <row r="1089" spans="1:5" ht="12" customHeight="1" x14ac:dyDescent="0.2">
      <c r="A1089" s="155" t="s">
        <v>2476</v>
      </c>
      <c r="B1089" s="155" t="s">
        <v>2244</v>
      </c>
      <c r="C1089" s="155" t="s">
        <v>287</v>
      </c>
      <c r="D1089" s="155" t="s">
        <v>510</v>
      </c>
      <c r="E1089" s="155" t="s">
        <v>2507</v>
      </c>
    </row>
    <row r="1090" spans="1:5" ht="12" customHeight="1" x14ac:dyDescent="0.2">
      <c r="A1090" s="155" t="s">
        <v>2476</v>
      </c>
      <c r="B1090" s="155" t="s">
        <v>1955</v>
      </c>
      <c r="C1090" s="155" t="s">
        <v>1716</v>
      </c>
      <c r="D1090" s="155" t="s">
        <v>510</v>
      </c>
      <c r="E1090" s="155" t="s">
        <v>2477</v>
      </c>
    </row>
    <row r="1091" spans="1:5" ht="12" customHeight="1" x14ac:dyDescent="0.2">
      <c r="A1091" s="155" t="s">
        <v>2476</v>
      </c>
      <c r="B1091" s="155" t="s">
        <v>1955</v>
      </c>
      <c r="C1091" s="155" t="s">
        <v>1716</v>
      </c>
      <c r="D1091" s="155" t="s">
        <v>510</v>
      </c>
      <c r="E1091" s="155" t="s">
        <v>2510</v>
      </c>
    </row>
    <row r="1092" spans="1:5" ht="12" customHeight="1" x14ac:dyDescent="0.2">
      <c r="A1092" s="155" t="s">
        <v>2476</v>
      </c>
      <c r="B1092" s="155" t="s">
        <v>1955</v>
      </c>
      <c r="C1092" s="155" t="s">
        <v>1716</v>
      </c>
      <c r="D1092" s="155" t="s">
        <v>510</v>
      </c>
      <c r="E1092" s="155" t="s">
        <v>2507</v>
      </c>
    </row>
    <row r="1093" spans="1:5" ht="12" customHeight="1" x14ac:dyDescent="0.2">
      <c r="A1093" s="155" t="s">
        <v>2476</v>
      </c>
      <c r="B1093" s="155" t="s">
        <v>2219</v>
      </c>
      <c r="C1093" s="155" t="s">
        <v>649</v>
      </c>
      <c r="D1093" s="155" t="s">
        <v>510</v>
      </c>
      <c r="E1093" s="155" t="s">
        <v>2477</v>
      </c>
    </row>
    <row r="1094" spans="1:5" ht="12" customHeight="1" x14ac:dyDescent="0.2">
      <c r="A1094" s="155" t="s">
        <v>2476</v>
      </c>
      <c r="B1094" s="155" t="s">
        <v>2219</v>
      </c>
      <c r="C1094" s="155" t="s">
        <v>649</v>
      </c>
      <c r="D1094" s="155" t="s">
        <v>510</v>
      </c>
      <c r="E1094" s="155" t="s">
        <v>2509</v>
      </c>
    </row>
    <row r="1095" spans="1:5" ht="12" customHeight="1" x14ac:dyDescent="0.2">
      <c r="A1095" s="155" t="s">
        <v>2476</v>
      </c>
      <c r="B1095" s="155" t="s">
        <v>2219</v>
      </c>
      <c r="C1095" s="155" t="s">
        <v>649</v>
      </c>
      <c r="D1095" s="155" t="s">
        <v>510</v>
      </c>
      <c r="E1095" s="155" t="s">
        <v>2505</v>
      </c>
    </row>
    <row r="1096" spans="1:5" ht="12" customHeight="1" x14ac:dyDescent="0.2">
      <c r="A1096" s="155" t="s">
        <v>2476</v>
      </c>
      <c r="B1096" s="155" t="s">
        <v>2219</v>
      </c>
      <c r="C1096" s="155" t="s">
        <v>649</v>
      </c>
      <c r="D1096" s="155" t="s">
        <v>510</v>
      </c>
      <c r="E1096" s="155" t="s">
        <v>2510</v>
      </c>
    </row>
    <row r="1097" spans="1:5" ht="12" customHeight="1" x14ac:dyDescent="0.2">
      <c r="A1097" s="155" t="s">
        <v>2476</v>
      </c>
      <c r="B1097" s="155" t="s">
        <v>2219</v>
      </c>
      <c r="C1097" s="155" t="s">
        <v>649</v>
      </c>
      <c r="D1097" s="155" t="s">
        <v>510</v>
      </c>
      <c r="E1097" s="155" t="s">
        <v>2506</v>
      </c>
    </row>
    <row r="1098" spans="1:5" ht="12" customHeight="1" x14ac:dyDescent="0.2">
      <c r="A1098" s="155" t="s">
        <v>2476</v>
      </c>
      <c r="B1098" s="155" t="s">
        <v>2219</v>
      </c>
      <c r="C1098" s="155" t="s">
        <v>649</v>
      </c>
      <c r="D1098" s="155" t="s">
        <v>510</v>
      </c>
      <c r="E1098" s="155" t="s">
        <v>2507</v>
      </c>
    </row>
    <row r="1099" spans="1:5" ht="12" customHeight="1" x14ac:dyDescent="0.2">
      <c r="A1099" s="155" t="s">
        <v>2476</v>
      </c>
      <c r="B1099" s="155" t="s">
        <v>2243</v>
      </c>
      <c r="C1099" s="155" t="s">
        <v>289</v>
      </c>
      <c r="D1099" s="155" t="s">
        <v>510</v>
      </c>
      <c r="E1099" s="155" t="s">
        <v>2477</v>
      </c>
    </row>
    <row r="1100" spans="1:5" ht="12" customHeight="1" x14ac:dyDescent="0.2">
      <c r="A1100" s="155" t="s">
        <v>2476</v>
      </c>
      <c r="B1100" s="155" t="s">
        <v>2243</v>
      </c>
      <c r="C1100" s="155" t="s">
        <v>289</v>
      </c>
      <c r="D1100" s="155" t="s">
        <v>510</v>
      </c>
      <c r="E1100" s="155" t="s">
        <v>2509</v>
      </c>
    </row>
    <row r="1101" spans="1:5" ht="12" customHeight="1" x14ac:dyDescent="0.2">
      <c r="A1101" s="155" t="s">
        <v>2476</v>
      </c>
      <c r="B1101" s="155" t="s">
        <v>2243</v>
      </c>
      <c r="C1101" s="155" t="s">
        <v>289</v>
      </c>
      <c r="D1101" s="155" t="s">
        <v>510</v>
      </c>
      <c r="E1101" s="155" t="s">
        <v>2505</v>
      </c>
    </row>
    <row r="1102" spans="1:5" ht="12" customHeight="1" x14ac:dyDescent="0.2">
      <c r="A1102" s="155" t="s">
        <v>2476</v>
      </c>
      <c r="B1102" s="155" t="s">
        <v>2243</v>
      </c>
      <c r="C1102" s="155" t="s">
        <v>289</v>
      </c>
      <c r="D1102" s="155" t="s">
        <v>510</v>
      </c>
      <c r="E1102" s="155" t="s">
        <v>2510</v>
      </c>
    </row>
    <row r="1103" spans="1:5" ht="12" customHeight="1" x14ac:dyDescent="0.2">
      <c r="A1103" s="155" t="s">
        <v>2476</v>
      </c>
      <c r="B1103" s="155" t="s">
        <v>2243</v>
      </c>
      <c r="C1103" s="155" t="s">
        <v>289</v>
      </c>
      <c r="D1103" s="155" t="s">
        <v>510</v>
      </c>
      <c r="E1103" s="155" t="s">
        <v>2507</v>
      </c>
    </row>
    <row r="1104" spans="1:5" ht="12" customHeight="1" x14ac:dyDescent="0.2">
      <c r="A1104" s="155" t="s">
        <v>2476</v>
      </c>
      <c r="B1104" s="155" t="s">
        <v>2286</v>
      </c>
      <c r="C1104" s="155" t="s">
        <v>290</v>
      </c>
      <c r="D1104" s="155" t="s">
        <v>510</v>
      </c>
      <c r="E1104" s="155" t="s">
        <v>2477</v>
      </c>
    </row>
    <row r="1105" spans="1:5" ht="12" customHeight="1" x14ac:dyDescent="0.2">
      <c r="A1105" s="155" t="s">
        <v>2476</v>
      </c>
      <c r="B1105" s="155" t="s">
        <v>2286</v>
      </c>
      <c r="C1105" s="155" t="s">
        <v>290</v>
      </c>
      <c r="D1105" s="155" t="s">
        <v>510</v>
      </c>
      <c r="E1105" s="155" t="s">
        <v>2509</v>
      </c>
    </row>
    <row r="1106" spans="1:5" ht="12" customHeight="1" x14ac:dyDescent="0.2">
      <c r="A1106" s="155" t="s">
        <v>2476</v>
      </c>
      <c r="B1106" s="155" t="s">
        <v>2286</v>
      </c>
      <c r="C1106" s="155" t="s">
        <v>290</v>
      </c>
      <c r="D1106" s="155" t="s">
        <v>510</v>
      </c>
      <c r="E1106" s="155" t="s">
        <v>2510</v>
      </c>
    </row>
    <row r="1107" spans="1:5" ht="12" customHeight="1" x14ac:dyDescent="0.2">
      <c r="A1107" s="155" t="s">
        <v>2476</v>
      </c>
      <c r="B1107" s="155" t="s">
        <v>2286</v>
      </c>
      <c r="C1107" s="155" t="s">
        <v>290</v>
      </c>
      <c r="D1107" s="155" t="s">
        <v>510</v>
      </c>
      <c r="E1107" s="155" t="s">
        <v>2507</v>
      </c>
    </row>
    <row r="1108" spans="1:5" ht="12" customHeight="1" x14ac:dyDescent="0.2">
      <c r="A1108" s="155" t="s">
        <v>2476</v>
      </c>
      <c r="B1108" s="155" t="s">
        <v>2966</v>
      </c>
      <c r="C1108" s="155" t="s">
        <v>291</v>
      </c>
      <c r="D1108" s="155" t="s">
        <v>510</v>
      </c>
      <c r="E1108" s="155" t="s">
        <v>2504</v>
      </c>
    </row>
    <row r="1109" spans="1:5" ht="12" customHeight="1" x14ac:dyDescent="0.2">
      <c r="A1109" s="155" t="s">
        <v>2476</v>
      </c>
      <c r="B1109" s="155" t="s">
        <v>2966</v>
      </c>
      <c r="C1109" s="155" t="s">
        <v>291</v>
      </c>
      <c r="D1109" s="155" t="s">
        <v>510</v>
      </c>
      <c r="E1109" s="155" t="s">
        <v>2477</v>
      </c>
    </row>
    <row r="1110" spans="1:5" ht="12" customHeight="1" x14ac:dyDescent="0.2">
      <c r="A1110" s="155" t="s">
        <v>2476</v>
      </c>
      <c r="B1110" s="155" t="s">
        <v>2966</v>
      </c>
      <c r="C1110" s="155" t="s">
        <v>291</v>
      </c>
      <c r="D1110" s="155" t="s">
        <v>510</v>
      </c>
      <c r="E1110" s="155" t="s">
        <v>2510</v>
      </c>
    </row>
    <row r="1111" spans="1:5" ht="12" customHeight="1" x14ac:dyDescent="0.2">
      <c r="A1111" s="155" t="s">
        <v>2476</v>
      </c>
      <c r="B1111" s="155" t="s">
        <v>2966</v>
      </c>
      <c r="C1111" s="155" t="s">
        <v>291</v>
      </c>
      <c r="D1111" s="155" t="s">
        <v>510</v>
      </c>
      <c r="E1111" s="155" t="s">
        <v>2507</v>
      </c>
    </row>
    <row r="1112" spans="1:5" ht="12" customHeight="1" x14ac:dyDescent="0.2">
      <c r="A1112" s="155" t="s">
        <v>2476</v>
      </c>
      <c r="B1112" s="155" t="s">
        <v>2196</v>
      </c>
      <c r="C1112" s="155" t="s">
        <v>293</v>
      </c>
      <c r="D1112" s="155" t="s">
        <v>510</v>
      </c>
      <c r="E1112" s="155" t="s">
        <v>2477</v>
      </c>
    </row>
    <row r="1113" spans="1:5" ht="12" customHeight="1" x14ac:dyDescent="0.2">
      <c r="A1113" s="155" t="s">
        <v>2476</v>
      </c>
      <c r="B1113" s="155" t="s">
        <v>2196</v>
      </c>
      <c r="C1113" s="155" t="s">
        <v>293</v>
      </c>
      <c r="D1113" s="155" t="s">
        <v>510</v>
      </c>
      <c r="E1113" s="155" t="s">
        <v>2509</v>
      </c>
    </row>
    <row r="1114" spans="1:5" ht="12" customHeight="1" x14ac:dyDescent="0.2">
      <c r="A1114" s="155" t="s">
        <v>2476</v>
      </c>
      <c r="B1114" s="155" t="s">
        <v>2196</v>
      </c>
      <c r="C1114" s="155" t="s">
        <v>293</v>
      </c>
      <c r="D1114" s="155" t="s">
        <v>510</v>
      </c>
      <c r="E1114" s="155" t="s">
        <v>2505</v>
      </c>
    </row>
    <row r="1115" spans="1:5" ht="12" customHeight="1" x14ac:dyDescent="0.2">
      <c r="A1115" s="155" t="s">
        <v>2476</v>
      </c>
      <c r="B1115" s="155" t="s">
        <v>2196</v>
      </c>
      <c r="C1115" s="155" t="s">
        <v>293</v>
      </c>
      <c r="D1115" s="155" t="s">
        <v>510</v>
      </c>
      <c r="E1115" s="155" t="s">
        <v>2508</v>
      </c>
    </row>
    <row r="1116" spans="1:5" ht="12" customHeight="1" x14ac:dyDescent="0.2">
      <c r="A1116" s="155" t="s">
        <v>2476</v>
      </c>
      <c r="B1116" s="155" t="s">
        <v>2196</v>
      </c>
      <c r="C1116" s="155" t="s">
        <v>293</v>
      </c>
      <c r="D1116" s="155" t="s">
        <v>510</v>
      </c>
      <c r="E1116" s="155" t="s">
        <v>2510</v>
      </c>
    </row>
    <row r="1117" spans="1:5" ht="12" customHeight="1" x14ac:dyDescent="0.2">
      <c r="A1117" s="155" t="s">
        <v>2476</v>
      </c>
      <c r="B1117" s="155" t="s">
        <v>2196</v>
      </c>
      <c r="C1117" s="155" t="s">
        <v>293</v>
      </c>
      <c r="D1117" s="155" t="s">
        <v>510</v>
      </c>
      <c r="E1117" s="155" t="s">
        <v>2506</v>
      </c>
    </row>
    <row r="1118" spans="1:5" ht="12" customHeight="1" x14ac:dyDescent="0.2">
      <c r="A1118" s="155" t="s">
        <v>2476</v>
      </c>
      <c r="B1118" s="155" t="s">
        <v>2196</v>
      </c>
      <c r="C1118" s="155" t="s">
        <v>293</v>
      </c>
      <c r="D1118" s="155" t="s">
        <v>510</v>
      </c>
      <c r="E1118" s="155" t="s">
        <v>2507</v>
      </c>
    </row>
    <row r="1119" spans="1:5" ht="12" customHeight="1" x14ac:dyDescent="0.2">
      <c r="A1119" s="155" t="s">
        <v>2476</v>
      </c>
      <c r="B1119" s="155" t="s">
        <v>2196</v>
      </c>
      <c r="C1119" s="155" t="s">
        <v>293</v>
      </c>
      <c r="D1119" s="155" t="s">
        <v>510</v>
      </c>
      <c r="E1119" s="155" t="s">
        <v>2512</v>
      </c>
    </row>
    <row r="1120" spans="1:5" ht="12" customHeight="1" x14ac:dyDescent="0.2">
      <c r="A1120" s="155" t="s">
        <v>2476</v>
      </c>
      <c r="B1120" s="155" t="s">
        <v>2202</v>
      </c>
      <c r="C1120" s="155" t="s">
        <v>672</v>
      </c>
      <c r="D1120" s="155" t="s">
        <v>510</v>
      </c>
      <c r="E1120" s="155" t="s">
        <v>2477</v>
      </c>
    </row>
    <row r="1121" spans="1:5" ht="12" customHeight="1" x14ac:dyDescent="0.2">
      <c r="A1121" s="155" t="s">
        <v>2476</v>
      </c>
      <c r="B1121" s="155" t="s">
        <v>2202</v>
      </c>
      <c r="C1121" s="155" t="s">
        <v>672</v>
      </c>
      <c r="D1121" s="155" t="s">
        <v>510</v>
      </c>
      <c r="E1121" s="155" t="s">
        <v>2509</v>
      </c>
    </row>
    <row r="1122" spans="1:5" ht="12" customHeight="1" x14ac:dyDescent="0.2">
      <c r="A1122" s="155" t="s">
        <v>2476</v>
      </c>
      <c r="B1122" s="155" t="s">
        <v>2202</v>
      </c>
      <c r="C1122" s="155" t="s">
        <v>672</v>
      </c>
      <c r="D1122" s="155" t="s">
        <v>510</v>
      </c>
      <c r="E1122" s="155" t="s">
        <v>2505</v>
      </c>
    </row>
    <row r="1123" spans="1:5" ht="12" customHeight="1" x14ac:dyDescent="0.2">
      <c r="A1123" s="155" t="s">
        <v>2476</v>
      </c>
      <c r="B1123" s="155" t="s">
        <v>2202</v>
      </c>
      <c r="C1123" s="155" t="s">
        <v>672</v>
      </c>
      <c r="D1123" s="155" t="s">
        <v>510</v>
      </c>
      <c r="E1123" s="155" t="s">
        <v>2508</v>
      </c>
    </row>
    <row r="1124" spans="1:5" ht="12" customHeight="1" x14ac:dyDescent="0.2">
      <c r="A1124" s="155" t="s">
        <v>2476</v>
      </c>
      <c r="B1124" s="155" t="s">
        <v>2202</v>
      </c>
      <c r="C1124" s="155" t="s">
        <v>672</v>
      </c>
      <c r="D1124" s="155" t="s">
        <v>510</v>
      </c>
      <c r="E1124" s="155" t="s">
        <v>2510</v>
      </c>
    </row>
    <row r="1125" spans="1:5" ht="12" customHeight="1" x14ac:dyDescent="0.2">
      <c r="A1125" s="155" t="s">
        <v>2476</v>
      </c>
      <c r="B1125" s="155" t="s">
        <v>2202</v>
      </c>
      <c r="C1125" s="155" t="s">
        <v>672</v>
      </c>
      <c r="D1125" s="155" t="s">
        <v>510</v>
      </c>
      <c r="E1125" s="155" t="s">
        <v>2507</v>
      </c>
    </row>
    <row r="1126" spans="1:5" ht="12" customHeight="1" x14ac:dyDescent="0.2">
      <c r="A1126" s="155" t="s">
        <v>2476</v>
      </c>
      <c r="B1126" s="155" t="s">
        <v>2202</v>
      </c>
      <c r="C1126" s="155" t="s">
        <v>672</v>
      </c>
      <c r="D1126" s="155" t="s">
        <v>510</v>
      </c>
      <c r="E1126" s="155" t="s">
        <v>2512</v>
      </c>
    </row>
    <row r="1127" spans="1:5" ht="12" customHeight="1" x14ac:dyDescent="0.2">
      <c r="A1127" s="155" t="s">
        <v>2476</v>
      </c>
      <c r="B1127" s="155" t="s">
        <v>3100</v>
      </c>
      <c r="C1127" s="155" t="s">
        <v>294</v>
      </c>
      <c r="D1127" s="155" t="s">
        <v>510</v>
      </c>
      <c r="E1127" s="155" t="s">
        <v>2477</v>
      </c>
    </row>
    <row r="1128" spans="1:5" ht="12" customHeight="1" x14ac:dyDescent="0.2">
      <c r="A1128" s="155" t="s">
        <v>2476</v>
      </c>
      <c r="B1128" s="155" t="s">
        <v>3100</v>
      </c>
      <c r="C1128" s="155" t="s">
        <v>294</v>
      </c>
      <c r="D1128" s="155" t="s">
        <v>510</v>
      </c>
      <c r="E1128" s="155" t="s">
        <v>2510</v>
      </c>
    </row>
    <row r="1129" spans="1:5" ht="12" customHeight="1" x14ac:dyDescent="0.2">
      <c r="A1129" s="155" t="s">
        <v>2476</v>
      </c>
      <c r="B1129" s="155" t="s">
        <v>3100</v>
      </c>
      <c r="C1129" s="155" t="s">
        <v>294</v>
      </c>
      <c r="D1129" s="155" t="s">
        <v>510</v>
      </c>
      <c r="E1129" s="155" t="s">
        <v>2507</v>
      </c>
    </row>
    <row r="1130" spans="1:5" ht="12" customHeight="1" x14ac:dyDescent="0.2">
      <c r="A1130" s="155" t="s">
        <v>2476</v>
      </c>
      <c r="B1130" s="155" t="s">
        <v>2899</v>
      </c>
      <c r="C1130" s="155" t="s">
        <v>295</v>
      </c>
      <c r="D1130" s="155" t="s">
        <v>510</v>
      </c>
      <c r="E1130" s="155" t="s">
        <v>2504</v>
      </c>
    </row>
    <row r="1131" spans="1:5" ht="12" customHeight="1" x14ac:dyDescent="0.2">
      <c r="A1131" s="155" t="s">
        <v>2476</v>
      </c>
      <c r="B1131" s="155" t="s">
        <v>2899</v>
      </c>
      <c r="C1131" s="155" t="s">
        <v>295</v>
      </c>
      <c r="D1131" s="155" t="s">
        <v>510</v>
      </c>
      <c r="E1131" s="155" t="s">
        <v>2477</v>
      </c>
    </row>
    <row r="1132" spans="1:5" ht="12" customHeight="1" x14ac:dyDescent="0.2">
      <c r="A1132" s="155" t="s">
        <v>2476</v>
      </c>
      <c r="B1132" s="155" t="s">
        <v>2899</v>
      </c>
      <c r="C1132" s="155" t="s">
        <v>295</v>
      </c>
      <c r="D1132" s="155" t="s">
        <v>510</v>
      </c>
      <c r="E1132" s="155" t="s">
        <v>2505</v>
      </c>
    </row>
    <row r="1133" spans="1:5" ht="12" customHeight="1" x14ac:dyDescent="0.2">
      <c r="A1133" s="155" t="s">
        <v>2476</v>
      </c>
      <c r="B1133" s="155" t="s">
        <v>2899</v>
      </c>
      <c r="C1133" s="155" t="s">
        <v>295</v>
      </c>
      <c r="D1133" s="155" t="s">
        <v>510</v>
      </c>
      <c r="E1133" s="155" t="s">
        <v>2510</v>
      </c>
    </row>
    <row r="1134" spans="1:5" ht="12" customHeight="1" x14ac:dyDescent="0.2">
      <c r="A1134" s="155" t="s">
        <v>2476</v>
      </c>
      <c r="B1134" s="155" t="s">
        <v>2899</v>
      </c>
      <c r="C1134" s="155" t="s">
        <v>295</v>
      </c>
      <c r="D1134" s="155" t="s">
        <v>510</v>
      </c>
      <c r="E1134" s="155" t="s">
        <v>2507</v>
      </c>
    </row>
    <row r="1135" spans="1:5" ht="12" customHeight="1" x14ac:dyDescent="0.2">
      <c r="A1135" s="155" t="s">
        <v>2476</v>
      </c>
      <c r="B1135" s="155" t="s">
        <v>2792</v>
      </c>
      <c r="C1135" s="155" t="s">
        <v>2799</v>
      </c>
      <c r="D1135" s="155" t="s">
        <v>510</v>
      </c>
      <c r="E1135" s="155" t="s">
        <v>2504</v>
      </c>
    </row>
    <row r="1136" spans="1:5" ht="12" customHeight="1" x14ac:dyDescent="0.2">
      <c r="A1136" s="155" t="s">
        <v>2476</v>
      </c>
      <c r="B1136" s="155" t="s">
        <v>2793</v>
      </c>
      <c r="C1136" s="155" t="s">
        <v>2800</v>
      </c>
      <c r="D1136" s="155" t="s">
        <v>510</v>
      </c>
      <c r="E1136" s="155" t="s">
        <v>2504</v>
      </c>
    </row>
    <row r="1137" spans="1:5" ht="12" customHeight="1" x14ac:dyDescent="0.2">
      <c r="A1137" s="155" t="s">
        <v>2476</v>
      </c>
      <c r="B1137" s="155" t="s">
        <v>2229</v>
      </c>
      <c r="C1137" s="155" t="s">
        <v>82</v>
      </c>
      <c r="D1137" s="155" t="s">
        <v>510</v>
      </c>
      <c r="E1137" s="155" t="s">
        <v>2504</v>
      </c>
    </row>
    <row r="1138" spans="1:5" ht="12" customHeight="1" x14ac:dyDescent="0.2">
      <c r="A1138" s="155" t="s">
        <v>2476</v>
      </c>
      <c r="B1138" s="155" t="s">
        <v>2229</v>
      </c>
      <c r="C1138" s="155" t="s">
        <v>82</v>
      </c>
      <c r="D1138" s="155" t="s">
        <v>510</v>
      </c>
      <c r="E1138" s="155" t="s">
        <v>2477</v>
      </c>
    </row>
    <row r="1139" spans="1:5" ht="12" customHeight="1" x14ac:dyDescent="0.2">
      <c r="A1139" s="155" t="s">
        <v>2476</v>
      </c>
      <c r="B1139" s="155" t="s">
        <v>2229</v>
      </c>
      <c r="C1139" s="155" t="s">
        <v>82</v>
      </c>
      <c r="D1139" s="155" t="s">
        <v>510</v>
      </c>
      <c r="E1139" s="155" t="s">
        <v>2509</v>
      </c>
    </row>
    <row r="1140" spans="1:5" ht="12" customHeight="1" x14ac:dyDescent="0.2">
      <c r="A1140" s="155" t="s">
        <v>2476</v>
      </c>
      <c r="B1140" s="155" t="s">
        <v>2229</v>
      </c>
      <c r="C1140" s="155" t="s">
        <v>82</v>
      </c>
      <c r="D1140" s="155" t="s">
        <v>510</v>
      </c>
      <c r="E1140" s="155" t="s">
        <v>2505</v>
      </c>
    </row>
    <row r="1141" spans="1:5" ht="12" customHeight="1" x14ac:dyDescent="0.2">
      <c r="A1141" s="155" t="s">
        <v>2476</v>
      </c>
      <c r="B1141" s="155" t="s">
        <v>2229</v>
      </c>
      <c r="C1141" s="155" t="s">
        <v>82</v>
      </c>
      <c r="D1141" s="155" t="s">
        <v>510</v>
      </c>
      <c r="E1141" s="155" t="s">
        <v>2508</v>
      </c>
    </row>
    <row r="1142" spans="1:5" ht="12" customHeight="1" x14ac:dyDescent="0.2">
      <c r="A1142" s="155" t="s">
        <v>2476</v>
      </c>
      <c r="B1142" s="155" t="s">
        <v>2229</v>
      </c>
      <c r="C1142" s="155" t="s">
        <v>82</v>
      </c>
      <c r="D1142" s="155" t="s">
        <v>510</v>
      </c>
      <c r="E1142" s="155" t="s">
        <v>2510</v>
      </c>
    </row>
    <row r="1143" spans="1:5" ht="12" customHeight="1" x14ac:dyDescent="0.2">
      <c r="A1143" s="155" t="s">
        <v>2476</v>
      </c>
      <c r="B1143" s="155" t="s">
        <v>2229</v>
      </c>
      <c r="C1143" s="155" t="s">
        <v>82</v>
      </c>
      <c r="D1143" s="155" t="s">
        <v>510</v>
      </c>
      <c r="E1143" s="155" t="s">
        <v>2506</v>
      </c>
    </row>
    <row r="1144" spans="1:5" ht="12" customHeight="1" x14ac:dyDescent="0.2">
      <c r="A1144" s="155" t="s">
        <v>2476</v>
      </c>
      <c r="B1144" s="155" t="s">
        <v>2229</v>
      </c>
      <c r="C1144" s="155" t="s">
        <v>82</v>
      </c>
      <c r="D1144" s="155" t="s">
        <v>510</v>
      </c>
      <c r="E1144" s="155" t="s">
        <v>2507</v>
      </c>
    </row>
    <row r="1145" spans="1:5" ht="12" customHeight="1" x14ac:dyDescent="0.2">
      <c r="A1145" s="155" t="s">
        <v>2476</v>
      </c>
      <c r="B1145" s="155" t="s">
        <v>2234</v>
      </c>
      <c r="C1145" s="155" t="s">
        <v>83</v>
      </c>
      <c r="D1145" s="155" t="s">
        <v>510</v>
      </c>
      <c r="E1145" s="155" t="s">
        <v>2504</v>
      </c>
    </row>
    <row r="1146" spans="1:5" ht="12" customHeight="1" x14ac:dyDescent="0.2">
      <c r="A1146" s="155" t="s">
        <v>2476</v>
      </c>
      <c r="B1146" s="155" t="s">
        <v>2234</v>
      </c>
      <c r="C1146" s="155" t="s">
        <v>83</v>
      </c>
      <c r="D1146" s="155" t="s">
        <v>510</v>
      </c>
      <c r="E1146" s="155" t="s">
        <v>2477</v>
      </c>
    </row>
    <row r="1147" spans="1:5" ht="12" customHeight="1" x14ac:dyDescent="0.2">
      <c r="A1147" s="155" t="s">
        <v>2476</v>
      </c>
      <c r="B1147" s="155" t="s">
        <v>2234</v>
      </c>
      <c r="C1147" s="155" t="s">
        <v>83</v>
      </c>
      <c r="D1147" s="155" t="s">
        <v>510</v>
      </c>
      <c r="E1147" s="155" t="s">
        <v>2509</v>
      </c>
    </row>
    <row r="1148" spans="1:5" ht="12" customHeight="1" x14ac:dyDescent="0.2">
      <c r="A1148" s="155" t="s">
        <v>2476</v>
      </c>
      <c r="B1148" s="155" t="s">
        <v>2234</v>
      </c>
      <c r="C1148" s="155" t="s">
        <v>83</v>
      </c>
      <c r="D1148" s="155" t="s">
        <v>510</v>
      </c>
      <c r="E1148" s="155" t="s">
        <v>2508</v>
      </c>
    </row>
    <row r="1149" spans="1:5" ht="12" customHeight="1" x14ac:dyDescent="0.2">
      <c r="A1149" s="155" t="s">
        <v>2476</v>
      </c>
      <c r="B1149" s="155" t="s">
        <v>2234</v>
      </c>
      <c r="C1149" s="155" t="s">
        <v>83</v>
      </c>
      <c r="D1149" s="155" t="s">
        <v>510</v>
      </c>
      <c r="E1149" s="155" t="s">
        <v>2510</v>
      </c>
    </row>
    <row r="1150" spans="1:5" ht="12" customHeight="1" x14ac:dyDescent="0.2">
      <c r="A1150" s="155" t="s">
        <v>2476</v>
      </c>
      <c r="B1150" s="155" t="s">
        <v>2234</v>
      </c>
      <c r="C1150" s="155" t="s">
        <v>83</v>
      </c>
      <c r="D1150" s="155" t="s">
        <v>510</v>
      </c>
      <c r="E1150" s="155" t="s">
        <v>2507</v>
      </c>
    </row>
    <row r="1151" spans="1:5" ht="12" customHeight="1" x14ac:dyDescent="0.2">
      <c r="A1151" s="155" t="s">
        <v>2476</v>
      </c>
      <c r="B1151" s="155" t="s">
        <v>2291</v>
      </c>
      <c r="C1151" s="155" t="s">
        <v>84</v>
      </c>
      <c r="D1151" s="155" t="s">
        <v>510</v>
      </c>
      <c r="E1151" s="155" t="s">
        <v>2504</v>
      </c>
    </row>
    <row r="1152" spans="1:5" ht="12" customHeight="1" x14ac:dyDescent="0.2">
      <c r="A1152" s="155" t="s">
        <v>2476</v>
      </c>
      <c r="B1152" s="155" t="s">
        <v>2291</v>
      </c>
      <c r="C1152" s="155" t="s">
        <v>84</v>
      </c>
      <c r="D1152" s="155" t="s">
        <v>510</v>
      </c>
      <c r="E1152" s="155" t="s">
        <v>2477</v>
      </c>
    </row>
    <row r="1153" spans="1:5" ht="12" customHeight="1" x14ac:dyDescent="0.2">
      <c r="A1153" s="155" t="s">
        <v>2476</v>
      </c>
      <c r="B1153" s="155" t="s">
        <v>2291</v>
      </c>
      <c r="C1153" s="155" t="s">
        <v>84</v>
      </c>
      <c r="D1153" s="155" t="s">
        <v>510</v>
      </c>
      <c r="E1153" s="155" t="s">
        <v>2509</v>
      </c>
    </row>
    <row r="1154" spans="1:5" ht="12" customHeight="1" x14ac:dyDescent="0.2">
      <c r="A1154" s="155" t="s">
        <v>2476</v>
      </c>
      <c r="B1154" s="155" t="s">
        <v>2291</v>
      </c>
      <c r="C1154" s="155" t="s">
        <v>84</v>
      </c>
      <c r="D1154" s="155" t="s">
        <v>510</v>
      </c>
      <c r="E1154" s="155" t="s">
        <v>2508</v>
      </c>
    </row>
    <row r="1155" spans="1:5" ht="12" customHeight="1" x14ac:dyDescent="0.2">
      <c r="A1155" s="155" t="s">
        <v>2476</v>
      </c>
      <c r="B1155" s="155" t="s">
        <v>2291</v>
      </c>
      <c r="C1155" s="155" t="s">
        <v>84</v>
      </c>
      <c r="D1155" s="155" t="s">
        <v>510</v>
      </c>
      <c r="E1155" s="155" t="s">
        <v>2510</v>
      </c>
    </row>
    <row r="1156" spans="1:5" ht="12" customHeight="1" x14ac:dyDescent="0.2">
      <c r="A1156" s="155" t="s">
        <v>2476</v>
      </c>
      <c r="B1156" s="155" t="s">
        <v>2291</v>
      </c>
      <c r="C1156" s="155" t="s">
        <v>84</v>
      </c>
      <c r="D1156" s="155" t="s">
        <v>510</v>
      </c>
      <c r="E1156" s="155" t="s">
        <v>2507</v>
      </c>
    </row>
    <row r="1157" spans="1:5" ht="12" customHeight="1" x14ac:dyDescent="0.2">
      <c r="A1157" s="155" t="s">
        <v>2476</v>
      </c>
      <c r="B1157" s="155" t="s">
        <v>2228</v>
      </c>
      <c r="C1157" s="155" t="s">
        <v>85</v>
      </c>
      <c r="D1157" s="155" t="s">
        <v>510</v>
      </c>
      <c r="E1157" s="155" t="s">
        <v>2504</v>
      </c>
    </row>
    <row r="1158" spans="1:5" ht="12" customHeight="1" x14ac:dyDescent="0.2">
      <c r="A1158" s="155" t="s">
        <v>2476</v>
      </c>
      <c r="B1158" s="155" t="s">
        <v>2228</v>
      </c>
      <c r="C1158" s="155" t="s">
        <v>85</v>
      </c>
      <c r="D1158" s="155" t="s">
        <v>510</v>
      </c>
      <c r="E1158" s="155" t="s">
        <v>2477</v>
      </c>
    </row>
    <row r="1159" spans="1:5" ht="12" customHeight="1" x14ac:dyDescent="0.2">
      <c r="A1159" s="155" t="s">
        <v>2476</v>
      </c>
      <c r="B1159" s="155" t="s">
        <v>2228</v>
      </c>
      <c r="C1159" s="155" t="s">
        <v>85</v>
      </c>
      <c r="D1159" s="155" t="s">
        <v>510</v>
      </c>
      <c r="E1159" s="155" t="s">
        <v>2509</v>
      </c>
    </row>
    <row r="1160" spans="1:5" ht="12" customHeight="1" x14ac:dyDescent="0.2">
      <c r="A1160" s="155" t="s">
        <v>2476</v>
      </c>
      <c r="B1160" s="155" t="s">
        <v>2228</v>
      </c>
      <c r="C1160" s="155" t="s">
        <v>85</v>
      </c>
      <c r="D1160" s="155" t="s">
        <v>510</v>
      </c>
      <c r="E1160" s="155" t="s">
        <v>2508</v>
      </c>
    </row>
    <row r="1161" spans="1:5" ht="12" customHeight="1" x14ac:dyDescent="0.2">
      <c r="A1161" s="155" t="s">
        <v>2476</v>
      </c>
      <c r="B1161" s="155" t="s">
        <v>2228</v>
      </c>
      <c r="C1161" s="155" t="s">
        <v>85</v>
      </c>
      <c r="D1161" s="155" t="s">
        <v>510</v>
      </c>
      <c r="E1161" s="155" t="s">
        <v>2510</v>
      </c>
    </row>
    <row r="1162" spans="1:5" ht="12" customHeight="1" x14ac:dyDescent="0.2">
      <c r="A1162" s="155" t="s">
        <v>2476</v>
      </c>
      <c r="B1162" s="155" t="s">
        <v>2228</v>
      </c>
      <c r="C1162" s="155" t="s">
        <v>85</v>
      </c>
      <c r="D1162" s="155" t="s">
        <v>510</v>
      </c>
      <c r="E1162" s="155" t="s">
        <v>2507</v>
      </c>
    </row>
    <row r="1163" spans="1:5" ht="12" customHeight="1" x14ac:dyDescent="0.2">
      <c r="A1163" s="155" t="s">
        <v>2476</v>
      </c>
      <c r="B1163" s="155" t="s">
        <v>2270</v>
      </c>
      <c r="C1163" s="155" t="s">
        <v>86</v>
      </c>
      <c r="D1163" s="155" t="s">
        <v>510</v>
      </c>
      <c r="E1163" s="155" t="s">
        <v>2504</v>
      </c>
    </row>
    <row r="1164" spans="1:5" ht="12" customHeight="1" x14ac:dyDescent="0.2">
      <c r="A1164" s="155" t="s">
        <v>2476</v>
      </c>
      <c r="B1164" s="155" t="s">
        <v>2270</v>
      </c>
      <c r="C1164" s="155" t="s">
        <v>86</v>
      </c>
      <c r="D1164" s="155" t="s">
        <v>510</v>
      </c>
      <c r="E1164" s="155" t="s">
        <v>2477</v>
      </c>
    </row>
    <row r="1165" spans="1:5" ht="12" customHeight="1" x14ac:dyDescent="0.2">
      <c r="A1165" s="155" t="s">
        <v>2476</v>
      </c>
      <c r="B1165" s="155" t="s">
        <v>2270</v>
      </c>
      <c r="C1165" s="155" t="s">
        <v>86</v>
      </c>
      <c r="D1165" s="155" t="s">
        <v>510</v>
      </c>
      <c r="E1165" s="155" t="s">
        <v>2509</v>
      </c>
    </row>
    <row r="1166" spans="1:5" ht="12" customHeight="1" x14ac:dyDescent="0.2">
      <c r="A1166" s="155" t="s">
        <v>2476</v>
      </c>
      <c r="B1166" s="155" t="s">
        <v>2270</v>
      </c>
      <c r="C1166" s="155" t="s">
        <v>86</v>
      </c>
      <c r="D1166" s="155" t="s">
        <v>510</v>
      </c>
      <c r="E1166" s="155" t="s">
        <v>2510</v>
      </c>
    </row>
    <row r="1167" spans="1:5" ht="12" customHeight="1" x14ac:dyDescent="0.2">
      <c r="A1167" s="155" t="s">
        <v>2476</v>
      </c>
      <c r="B1167" s="155" t="s">
        <v>2270</v>
      </c>
      <c r="C1167" s="155" t="s">
        <v>86</v>
      </c>
      <c r="D1167" s="155" t="s">
        <v>510</v>
      </c>
      <c r="E1167" s="155" t="s">
        <v>2507</v>
      </c>
    </row>
    <row r="1168" spans="1:5" ht="12" customHeight="1" x14ac:dyDescent="0.2">
      <c r="A1168" s="155" t="s">
        <v>2476</v>
      </c>
      <c r="B1168" s="155" t="s">
        <v>2253</v>
      </c>
      <c r="C1168" s="155" t="s">
        <v>87</v>
      </c>
      <c r="D1168" s="155" t="s">
        <v>510</v>
      </c>
      <c r="E1168" s="155" t="s">
        <v>2504</v>
      </c>
    </row>
    <row r="1169" spans="1:5" ht="12" customHeight="1" x14ac:dyDescent="0.2">
      <c r="A1169" s="155" t="s">
        <v>2476</v>
      </c>
      <c r="B1169" s="155" t="s">
        <v>2253</v>
      </c>
      <c r="C1169" s="155" t="s">
        <v>87</v>
      </c>
      <c r="D1169" s="155" t="s">
        <v>510</v>
      </c>
      <c r="E1169" s="155" t="s">
        <v>2477</v>
      </c>
    </row>
    <row r="1170" spans="1:5" ht="12" customHeight="1" x14ac:dyDescent="0.2">
      <c r="A1170" s="155" t="s">
        <v>2476</v>
      </c>
      <c r="B1170" s="155" t="s">
        <v>2253</v>
      </c>
      <c r="C1170" s="155" t="s">
        <v>87</v>
      </c>
      <c r="D1170" s="155" t="s">
        <v>510</v>
      </c>
      <c r="E1170" s="155" t="s">
        <v>2509</v>
      </c>
    </row>
    <row r="1171" spans="1:5" ht="12" customHeight="1" x14ac:dyDescent="0.2">
      <c r="A1171" s="155" t="s">
        <v>2476</v>
      </c>
      <c r="B1171" s="155" t="s">
        <v>2253</v>
      </c>
      <c r="C1171" s="155" t="s">
        <v>87</v>
      </c>
      <c r="D1171" s="155" t="s">
        <v>510</v>
      </c>
      <c r="E1171" s="155" t="s">
        <v>2508</v>
      </c>
    </row>
    <row r="1172" spans="1:5" ht="12" customHeight="1" x14ac:dyDescent="0.2">
      <c r="A1172" s="155" t="s">
        <v>2476</v>
      </c>
      <c r="B1172" s="155" t="s">
        <v>2253</v>
      </c>
      <c r="C1172" s="155" t="s">
        <v>87</v>
      </c>
      <c r="D1172" s="155" t="s">
        <v>510</v>
      </c>
      <c r="E1172" s="155" t="s">
        <v>2510</v>
      </c>
    </row>
    <row r="1173" spans="1:5" ht="12" customHeight="1" x14ac:dyDescent="0.2">
      <c r="A1173" s="155" t="s">
        <v>2476</v>
      </c>
      <c r="B1173" s="155" t="s">
        <v>2253</v>
      </c>
      <c r="C1173" s="155" t="s">
        <v>87</v>
      </c>
      <c r="D1173" s="155" t="s">
        <v>510</v>
      </c>
      <c r="E1173" s="155" t="s">
        <v>2507</v>
      </c>
    </row>
    <row r="1174" spans="1:5" ht="12" customHeight="1" x14ac:dyDescent="0.2">
      <c r="A1174" s="155" t="s">
        <v>2476</v>
      </c>
      <c r="B1174" s="155" t="s">
        <v>2256</v>
      </c>
      <c r="C1174" s="155" t="s">
        <v>88</v>
      </c>
      <c r="D1174" s="155" t="s">
        <v>510</v>
      </c>
      <c r="E1174" s="155" t="s">
        <v>2504</v>
      </c>
    </row>
    <row r="1175" spans="1:5" ht="12" customHeight="1" x14ac:dyDescent="0.2">
      <c r="A1175" s="155" t="s">
        <v>2476</v>
      </c>
      <c r="B1175" s="155" t="s">
        <v>2256</v>
      </c>
      <c r="C1175" s="155" t="s">
        <v>88</v>
      </c>
      <c r="D1175" s="155" t="s">
        <v>510</v>
      </c>
      <c r="E1175" s="155" t="s">
        <v>2477</v>
      </c>
    </row>
    <row r="1176" spans="1:5" ht="12" customHeight="1" x14ac:dyDescent="0.2">
      <c r="A1176" s="155" t="s">
        <v>2476</v>
      </c>
      <c r="B1176" s="155" t="s">
        <v>2256</v>
      </c>
      <c r="C1176" s="155" t="s">
        <v>88</v>
      </c>
      <c r="D1176" s="155" t="s">
        <v>510</v>
      </c>
      <c r="E1176" s="155" t="s">
        <v>2509</v>
      </c>
    </row>
    <row r="1177" spans="1:5" ht="12" customHeight="1" x14ac:dyDescent="0.2">
      <c r="A1177" s="155" t="s">
        <v>2476</v>
      </c>
      <c r="B1177" s="155" t="s">
        <v>2256</v>
      </c>
      <c r="C1177" s="155" t="s">
        <v>88</v>
      </c>
      <c r="D1177" s="155" t="s">
        <v>510</v>
      </c>
      <c r="E1177" s="155" t="s">
        <v>2510</v>
      </c>
    </row>
    <row r="1178" spans="1:5" ht="12" customHeight="1" x14ac:dyDescent="0.2">
      <c r="A1178" s="155" t="s">
        <v>2476</v>
      </c>
      <c r="B1178" s="155" t="s">
        <v>2256</v>
      </c>
      <c r="C1178" s="155" t="s">
        <v>88</v>
      </c>
      <c r="D1178" s="155" t="s">
        <v>510</v>
      </c>
      <c r="E1178" s="155" t="s">
        <v>2507</v>
      </c>
    </row>
    <row r="1179" spans="1:5" ht="12" customHeight="1" x14ac:dyDescent="0.2">
      <c r="A1179" s="155" t="s">
        <v>2476</v>
      </c>
      <c r="B1179" s="155" t="s">
        <v>2290</v>
      </c>
      <c r="C1179" s="155" t="s">
        <v>89</v>
      </c>
      <c r="D1179" s="155" t="s">
        <v>510</v>
      </c>
      <c r="E1179" s="155" t="s">
        <v>2504</v>
      </c>
    </row>
    <row r="1180" spans="1:5" ht="12" customHeight="1" x14ac:dyDescent="0.2">
      <c r="A1180" s="155" t="s">
        <v>2476</v>
      </c>
      <c r="B1180" s="155" t="s">
        <v>2290</v>
      </c>
      <c r="C1180" s="155" t="s">
        <v>89</v>
      </c>
      <c r="D1180" s="155" t="s">
        <v>510</v>
      </c>
      <c r="E1180" s="155" t="s">
        <v>2477</v>
      </c>
    </row>
    <row r="1181" spans="1:5" ht="12" customHeight="1" x14ac:dyDescent="0.2">
      <c r="A1181" s="155" t="s">
        <v>2476</v>
      </c>
      <c r="B1181" s="155" t="s">
        <v>2290</v>
      </c>
      <c r="C1181" s="155" t="s">
        <v>89</v>
      </c>
      <c r="D1181" s="155" t="s">
        <v>510</v>
      </c>
      <c r="E1181" s="155" t="s">
        <v>2509</v>
      </c>
    </row>
    <row r="1182" spans="1:5" ht="12" customHeight="1" x14ac:dyDescent="0.2">
      <c r="A1182" s="155" t="s">
        <v>2476</v>
      </c>
      <c r="B1182" s="155" t="s">
        <v>2290</v>
      </c>
      <c r="C1182" s="155" t="s">
        <v>89</v>
      </c>
      <c r="D1182" s="155" t="s">
        <v>510</v>
      </c>
      <c r="E1182" s="155" t="s">
        <v>2508</v>
      </c>
    </row>
    <row r="1183" spans="1:5" ht="12" customHeight="1" x14ac:dyDescent="0.2">
      <c r="A1183" s="155" t="s">
        <v>2476</v>
      </c>
      <c r="B1183" s="155" t="s">
        <v>2290</v>
      </c>
      <c r="C1183" s="155" t="s">
        <v>89</v>
      </c>
      <c r="D1183" s="155" t="s">
        <v>510</v>
      </c>
      <c r="E1183" s="155" t="s">
        <v>2510</v>
      </c>
    </row>
    <row r="1184" spans="1:5" ht="12" customHeight="1" x14ac:dyDescent="0.2">
      <c r="A1184" s="155" t="s">
        <v>2476</v>
      </c>
      <c r="B1184" s="155" t="s">
        <v>2290</v>
      </c>
      <c r="C1184" s="155" t="s">
        <v>89</v>
      </c>
      <c r="D1184" s="155" t="s">
        <v>510</v>
      </c>
      <c r="E1184" s="155" t="s">
        <v>2507</v>
      </c>
    </row>
    <row r="1185" spans="1:5" ht="12" customHeight="1" x14ac:dyDescent="0.2">
      <c r="A1185" s="155" t="s">
        <v>2476</v>
      </c>
      <c r="B1185" s="155" t="s">
        <v>2206</v>
      </c>
      <c r="C1185" s="155" t="s">
        <v>413</v>
      </c>
      <c r="D1185" s="155" t="s">
        <v>510</v>
      </c>
      <c r="E1185" s="155" t="s">
        <v>2504</v>
      </c>
    </row>
    <row r="1186" spans="1:5" ht="12" customHeight="1" x14ac:dyDescent="0.2">
      <c r="A1186" s="155" t="s">
        <v>2476</v>
      </c>
      <c r="B1186" s="155" t="s">
        <v>2206</v>
      </c>
      <c r="C1186" s="155" t="s">
        <v>413</v>
      </c>
      <c r="D1186" s="155" t="s">
        <v>510</v>
      </c>
      <c r="E1186" s="155" t="s">
        <v>2477</v>
      </c>
    </row>
    <row r="1187" spans="1:5" ht="12" customHeight="1" x14ac:dyDescent="0.2">
      <c r="A1187" s="155" t="s">
        <v>2476</v>
      </c>
      <c r="B1187" s="155" t="s">
        <v>2206</v>
      </c>
      <c r="C1187" s="155" t="s">
        <v>413</v>
      </c>
      <c r="D1187" s="155" t="s">
        <v>510</v>
      </c>
      <c r="E1187" s="155" t="s">
        <v>2505</v>
      </c>
    </row>
    <row r="1188" spans="1:5" ht="12" customHeight="1" x14ac:dyDescent="0.2">
      <c r="A1188" s="155" t="s">
        <v>2476</v>
      </c>
      <c r="B1188" s="155" t="s">
        <v>2206</v>
      </c>
      <c r="C1188" s="155" t="s">
        <v>413</v>
      </c>
      <c r="D1188" s="155" t="s">
        <v>510</v>
      </c>
      <c r="E1188" s="155" t="s">
        <v>2508</v>
      </c>
    </row>
    <row r="1189" spans="1:5" ht="12" customHeight="1" x14ac:dyDescent="0.2">
      <c r="A1189" s="155" t="s">
        <v>2476</v>
      </c>
      <c r="B1189" s="155" t="s">
        <v>2206</v>
      </c>
      <c r="C1189" s="155" t="s">
        <v>413</v>
      </c>
      <c r="D1189" s="155" t="s">
        <v>510</v>
      </c>
      <c r="E1189" s="155" t="s">
        <v>2510</v>
      </c>
    </row>
    <row r="1190" spans="1:5" ht="12" customHeight="1" x14ac:dyDescent="0.2">
      <c r="A1190" s="155" t="s">
        <v>2476</v>
      </c>
      <c r="B1190" s="155" t="s">
        <v>2206</v>
      </c>
      <c r="C1190" s="155" t="s">
        <v>413</v>
      </c>
      <c r="D1190" s="155" t="s">
        <v>510</v>
      </c>
      <c r="E1190" s="155" t="s">
        <v>2506</v>
      </c>
    </row>
    <row r="1191" spans="1:5" ht="12" customHeight="1" x14ac:dyDescent="0.2">
      <c r="A1191" s="155" t="s">
        <v>2476</v>
      </c>
      <c r="B1191" s="155" t="s">
        <v>2206</v>
      </c>
      <c r="C1191" s="155" t="s">
        <v>413</v>
      </c>
      <c r="D1191" s="155" t="s">
        <v>510</v>
      </c>
      <c r="E1191" s="155" t="s">
        <v>2507</v>
      </c>
    </row>
    <row r="1192" spans="1:5" ht="12" customHeight="1" x14ac:dyDescent="0.2">
      <c r="A1192" s="155" t="s">
        <v>2476</v>
      </c>
      <c r="B1192" s="155" t="s">
        <v>2316</v>
      </c>
      <c r="C1192" s="155" t="s">
        <v>90</v>
      </c>
      <c r="D1192" s="155" t="s">
        <v>510</v>
      </c>
      <c r="E1192" s="155" t="s">
        <v>2504</v>
      </c>
    </row>
    <row r="1193" spans="1:5" ht="12" customHeight="1" x14ac:dyDescent="0.2">
      <c r="A1193" s="155" t="s">
        <v>2476</v>
      </c>
      <c r="B1193" s="155" t="s">
        <v>2316</v>
      </c>
      <c r="C1193" s="155" t="s">
        <v>90</v>
      </c>
      <c r="D1193" s="155" t="s">
        <v>510</v>
      </c>
      <c r="E1193" s="155" t="s">
        <v>2477</v>
      </c>
    </row>
    <row r="1194" spans="1:5" ht="12" customHeight="1" x14ac:dyDescent="0.2">
      <c r="A1194" s="155" t="s">
        <v>2476</v>
      </c>
      <c r="B1194" s="155" t="s">
        <v>2316</v>
      </c>
      <c r="C1194" s="155" t="s">
        <v>90</v>
      </c>
      <c r="D1194" s="155" t="s">
        <v>510</v>
      </c>
      <c r="E1194" s="155" t="s">
        <v>2509</v>
      </c>
    </row>
    <row r="1195" spans="1:5" ht="12" customHeight="1" x14ac:dyDescent="0.2">
      <c r="A1195" s="155" t="s">
        <v>2476</v>
      </c>
      <c r="B1195" s="155" t="s">
        <v>2316</v>
      </c>
      <c r="C1195" s="155" t="s">
        <v>90</v>
      </c>
      <c r="D1195" s="155" t="s">
        <v>510</v>
      </c>
      <c r="E1195" s="155" t="s">
        <v>2508</v>
      </c>
    </row>
    <row r="1196" spans="1:5" ht="12" customHeight="1" x14ac:dyDescent="0.2">
      <c r="A1196" s="155" t="s">
        <v>2476</v>
      </c>
      <c r="B1196" s="155" t="s">
        <v>2316</v>
      </c>
      <c r="C1196" s="155" t="s">
        <v>90</v>
      </c>
      <c r="D1196" s="155" t="s">
        <v>510</v>
      </c>
      <c r="E1196" s="155" t="s">
        <v>2510</v>
      </c>
    </row>
    <row r="1197" spans="1:5" ht="12" customHeight="1" x14ac:dyDescent="0.2">
      <c r="A1197" s="155" t="s">
        <v>2476</v>
      </c>
      <c r="B1197" s="155" t="s">
        <v>2316</v>
      </c>
      <c r="C1197" s="155" t="s">
        <v>90</v>
      </c>
      <c r="D1197" s="155" t="s">
        <v>510</v>
      </c>
      <c r="E1197" s="155" t="s">
        <v>2507</v>
      </c>
    </row>
    <row r="1198" spans="1:5" ht="12" customHeight="1" x14ac:dyDescent="0.2">
      <c r="A1198" s="155" t="s">
        <v>2476</v>
      </c>
      <c r="B1198" s="155" t="s">
        <v>2227</v>
      </c>
      <c r="C1198" s="155" t="s">
        <v>91</v>
      </c>
      <c r="D1198" s="155" t="s">
        <v>510</v>
      </c>
      <c r="E1198" s="155" t="s">
        <v>2477</v>
      </c>
    </row>
    <row r="1199" spans="1:5" ht="12" customHeight="1" x14ac:dyDescent="0.2">
      <c r="A1199" s="155" t="s">
        <v>2476</v>
      </c>
      <c r="B1199" s="155" t="s">
        <v>2227</v>
      </c>
      <c r="C1199" s="155" t="s">
        <v>91</v>
      </c>
      <c r="D1199" s="155" t="s">
        <v>510</v>
      </c>
      <c r="E1199" s="155" t="s">
        <v>2509</v>
      </c>
    </row>
    <row r="1200" spans="1:5" ht="12" customHeight="1" x14ac:dyDescent="0.2">
      <c r="A1200" s="155" t="s">
        <v>2476</v>
      </c>
      <c r="B1200" s="155" t="s">
        <v>2227</v>
      </c>
      <c r="C1200" s="155" t="s">
        <v>91</v>
      </c>
      <c r="D1200" s="155" t="s">
        <v>510</v>
      </c>
      <c r="E1200" s="155" t="s">
        <v>2505</v>
      </c>
    </row>
    <row r="1201" spans="1:5" ht="12" customHeight="1" x14ac:dyDescent="0.2">
      <c r="A1201" s="155" t="s">
        <v>2476</v>
      </c>
      <c r="B1201" s="155" t="s">
        <v>2227</v>
      </c>
      <c r="C1201" s="155" t="s">
        <v>91</v>
      </c>
      <c r="D1201" s="155" t="s">
        <v>510</v>
      </c>
      <c r="E1201" s="155" t="s">
        <v>2510</v>
      </c>
    </row>
    <row r="1202" spans="1:5" ht="12" customHeight="1" x14ac:dyDescent="0.2">
      <c r="A1202" s="155" t="s">
        <v>2476</v>
      </c>
      <c r="B1202" s="155" t="s">
        <v>2227</v>
      </c>
      <c r="C1202" s="155" t="s">
        <v>91</v>
      </c>
      <c r="D1202" s="155" t="s">
        <v>510</v>
      </c>
      <c r="E1202" s="155" t="s">
        <v>2507</v>
      </c>
    </row>
    <row r="1203" spans="1:5" ht="12" customHeight="1" x14ac:dyDescent="0.2">
      <c r="A1203" s="155" t="s">
        <v>2476</v>
      </c>
      <c r="B1203" s="155" t="s">
        <v>1950</v>
      </c>
      <c r="C1203" s="155" t="s">
        <v>304</v>
      </c>
      <c r="D1203" s="155" t="s">
        <v>3202</v>
      </c>
      <c r="E1203" s="155" t="s">
        <v>2477</v>
      </c>
    </row>
    <row r="1204" spans="1:5" ht="12" customHeight="1" x14ac:dyDescent="0.2">
      <c r="A1204" s="155" t="s">
        <v>2476</v>
      </c>
      <c r="B1204" s="155" t="s">
        <v>1950</v>
      </c>
      <c r="C1204" s="155" t="s">
        <v>304</v>
      </c>
      <c r="D1204" s="155" t="s">
        <v>3202</v>
      </c>
      <c r="E1204" s="155" t="s">
        <v>2505</v>
      </c>
    </row>
    <row r="1205" spans="1:5" ht="12" customHeight="1" x14ac:dyDescent="0.2">
      <c r="A1205" s="155" t="s">
        <v>2476</v>
      </c>
      <c r="B1205" s="155" t="s">
        <v>1950</v>
      </c>
      <c r="C1205" s="155" t="s">
        <v>304</v>
      </c>
      <c r="D1205" s="155" t="s">
        <v>3202</v>
      </c>
      <c r="E1205" s="155" t="s">
        <v>2508</v>
      </c>
    </row>
    <row r="1206" spans="1:5" ht="12" customHeight="1" x14ac:dyDescent="0.2">
      <c r="A1206" s="155" t="s">
        <v>2476</v>
      </c>
      <c r="B1206" s="155" t="s">
        <v>1950</v>
      </c>
      <c r="C1206" s="155" t="s">
        <v>304</v>
      </c>
      <c r="D1206" s="155" t="s">
        <v>3202</v>
      </c>
      <c r="E1206" s="155" t="s">
        <v>2507</v>
      </c>
    </row>
    <row r="1207" spans="1:5" ht="12" customHeight="1" x14ac:dyDescent="0.2">
      <c r="A1207" s="155" t="s">
        <v>2476</v>
      </c>
      <c r="B1207" s="155" t="s">
        <v>1154</v>
      </c>
      <c r="C1207" s="155" t="s">
        <v>1155</v>
      </c>
      <c r="D1207" s="155" t="s">
        <v>3202</v>
      </c>
      <c r="E1207" s="155" t="s">
        <v>2477</v>
      </c>
    </row>
    <row r="1208" spans="1:5" ht="12" customHeight="1" x14ac:dyDescent="0.2">
      <c r="A1208" s="155" t="s">
        <v>2476</v>
      </c>
      <c r="B1208" s="155" t="s">
        <v>1154</v>
      </c>
      <c r="C1208" s="155" t="s">
        <v>1155</v>
      </c>
      <c r="D1208" s="155" t="s">
        <v>3202</v>
      </c>
      <c r="E1208" s="155" t="s">
        <v>2508</v>
      </c>
    </row>
    <row r="1209" spans="1:5" ht="12" customHeight="1" x14ac:dyDescent="0.2">
      <c r="A1209" s="155" t="s">
        <v>2476</v>
      </c>
      <c r="B1209" s="155" t="s">
        <v>1344</v>
      </c>
      <c r="C1209" s="155" t="s">
        <v>297</v>
      </c>
      <c r="D1209" s="155" t="s">
        <v>3202</v>
      </c>
      <c r="E1209" s="155" t="s">
        <v>2477</v>
      </c>
    </row>
    <row r="1210" spans="1:5" ht="12" customHeight="1" x14ac:dyDescent="0.2">
      <c r="A1210" s="155" t="s">
        <v>2476</v>
      </c>
      <c r="B1210" s="155" t="s">
        <v>1344</v>
      </c>
      <c r="C1210" s="155" t="s">
        <v>297</v>
      </c>
      <c r="D1210" s="155" t="s">
        <v>3202</v>
      </c>
      <c r="E1210" s="155" t="s">
        <v>2505</v>
      </c>
    </row>
    <row r="1211" spans="1:5" ht="12" customHeight="1" x14ac:dyDescent="0.2">
      <c r="A1211" s="155" t="s">
        <v>2476</v>
      </c>
      <c r="B1211" s="155" t="s">
        <v>1344</v>
      </c>
      <c r="C1211" s="155" t="s">
        <v>297</v>
      </c>
      <c r="D1211" s="155" t="s">
        <v>3202</v>
      </c>
      <c r="E1211" s="155" t="s">
        <v>2508</v>
      </c>
    </row>
    <row r="1212" spans="1:5" ht="12" customHeight="1" x14ac:dyDescent="0.2">
      <c r="A1212" s="155" t="s">
        <v>2476</v>
      </c>
      <c r="B1212" s="155" t="s">
        <v>1344</v>
      </c>
      <c r="C1212" s="155" t="s">
        <v>297</v>
      </c>
      <c r="D1212" s="155" t="s">
        <v>3202</v>
      </c>
      <c r="E1212" s="155" t="s">
        <v>2506</v>
      </c>
    </row>
    <row r="1213" spans="1:5" ht="12" customHeight="1" x14ac:dyDescent="0.2">
      <c r="A1213" s="155" t="s">
        <v>2476</v>
      </c>
      <c r="B1213" s="155" t="s">
        <v>1344</v>
      </c>
      <c r="C1213" s="155" t="s">
        <v>297</v>
      </c>
      <c r="D1213" s="155" t="s">
        <v>3202</v>
      </c>
      <c r="E1213" s="155" t="s">
        <v>2507</v>
      </c>
    </row>
    <row r="1214" spans="1:5" ht="12" customHeight="1" x14ac:dyDescent="0.2">
      <c r="A1214" s="155" t="s">
        <v>2476</v>
      </c>
      <c r="B1214" s="155" t="s">
        <v>1360</v>
      </c>
      <c r="C1214" s="155" t="s">
        <v>242</v>
      </c>
      <c r="D1214" s="155" t="s">
        <v>3202</v>
      </c>
      <c r="E1214" s="155" t="s">
        <v>2477</v>
      </c>
    </row>
    <row r="1215" spans="1:5" ht="12" customHeight="1" x14ac:dyDescent="0.2">
      <c r="A1215" s="155" t="s">
        <v>2476</v>
      </c>
      <c r="B1215" s="155" t="s">
        <v>1360</v>
      </c>
      <c r="C1215" s="155" t="s">
        <v>242</v>
      </c>
      <c r="D1215" s="155" t="s">
        <v>3202</v>
      </c>
      <c r="E1215" s="155" t="s">
        <v>2508</v>
      </c>
    </row>
    <row r="1216" spans="1:5" ht="12" customHeight="1" x14ac:dyDescent="0.2">
      <c r="A1216" s="155" t="s">
        <v>2476</v>
      </c>
      <c r="B1216" s="155" t="s">
        <v>1360</v>
      </c>
      <c r="C1216" s="155" t="s">
        <v>242</v>
      </c>
      <c r="D1216" s="155" t="s">
        <v>3202</v>
      </c>
      <c r="E1216" s="155" t="s">
        <v>2507</v>
      </c>
    </row>
    <row r="1217" spans="1:5" ht="12" customHeight="1" x14ac:dyDescent="0.2">
      <c r="A1217" s="155" t="s">
        <v>2476</v>
      </c>
      <c r="B1217" s="155" t="s">
        <v>1988</v>
      </c>
      <c r="C1217" s="155" t="s">
        <v>607</v>
      </c>
      <c r="D1217" s="155" t="s">
        <v>3202</v>
      </c>
      <c r="E1217" s="155" t="s">
        <v>2477</v>
      </c>
    </row>
    <row r="1218" spans="1:5" ht="12" customHeight="1" x14ac:dyDescent="0.2">
      <c r="A1218" s="155" t="s">
        <v>2476</v>
      </c>
      <c r="B1218" s="155" t="s">
        <v>1951</v>
      </c>
      <c r="C1218" s="155" t="s">
        <v>34</v>
      </c>
      <c r="D1218" s="155" t="s">
        <v>3202</v>
      </c>
      <c r="E1218" s="155" t="s">
        <v>2477</v>
      </c>
    </row>
    <row r="1219" spans="1:5" ht="12" customHeight="1" x14ac:dyDescent="0.2">
      <c r="A1219" s="155" t="s">
        <v>2476</v>
      </c>
      <c r="B1219" s="155" t="s">
        <v>1967</v>
      </c>
      <c r="C1219" s="155" t="s">
        <v>31</v>
      </c>
      <c r="D1219" s="155" t="s">
        <v>3202</v>
      </c>
      <c r="E1219" s="155" t="s">
        <v>2477</v>
      </c>
    </row>
    <row r="1220" spans="1:5" ht="12" customHeight="1" x14ac:dyDescent="0.2">
      <c r="A1220" s="155" t="s">
        <v>2476</v>
      </c>
      <c r="B1220" s="155" t="s">
        <v>1953</v>
      </c>
      <c r="C1220" s="155" t="s">
        <v>32</v>
      </c>
      <c r="D1220" s="155" t="s">
        <v>3202</v>
      </c>
      <c r="E1220" s="155" t="s">
        <v>2477</v>
      </c>
    </row>
    <row r="1221" spans="1:5" ht="12" customHeight="1" x14ac:dyDescent="0.2">
      <c r="A1221" s="155" t="s">
        <v>2476</v>
      </c>
      <c r="B1221" s="155" t="s">
        <v>1962</v>
      </c>
      <c r="C1221" s="155" t="s">
        <v>33</v>
      </c>
      <c r="D1221" s="155" t="s">
        <v>3202</v>
      </c>
      <c r="E1221" s="155" t="s">
        <v>2477</v>
      </c>
    </row>
    <row r="1222" spans="1:5" ht="12" customHeight="1" x14ac:dyDescent="0.2">
      <c r="A1222" s="155" t="s">
        <v>2476</v>
      </c>
      <c r="B1222" s="155" t="s">
        <v>1956</v>
      </c>
      <c r="C1222" s="155" t="s">
        <v>35</v>
      </c>
      <c r="D1222" s="155" t="s">
        <v>3202</v>
      </c>
      <c r="E1222" s="155" t="s">
        <v>2477</v>
      </c>
    </row>
    <row r="1223" spans="1:5" ht="12" customHeight="1" x14ac:dyDescent="0.2">
      <c r="A1223" s="155" t="s">
        <v>2476</v>
      </c>
      <c r="B1223" s="155" t="s">
        <v>1957</v>
      </c>
      <c r="C1223" s="155" t="s">
        <v>30</v>
      </c>
      <c r="D1223" s="155" t="s">
        <v>3202</v>
      </c>
      <c r="E1223" s="155" t="s">
        <v>2477</v>
      </c>
    </row>
    <row r="1224" spans="1:5" ht="12" customHeight="1" x14ac:dyDescent="0.2">
      <c r="A1224" s="155" t="s">
        <v>2476</v>
      </c>
      <c r="B1224" s="155" t="s">
        <v>1822</v>
      </c>
      <c r="C1224" s="155" t="s">
        <v>1819</v>
      </c>
      <c r="D1224" s="155" t="s">
        <v>3202</v>
      </c>
      <c r="E1224" s="155" t="s">
        <v>2477</v>
      </c>
    </row>
    <row r="1225" spans="1:5" ht="12" customHeight="1" x14ac:dyDescent="0.2">
      <c r="A1225" s="155" t="s">
        <v>2476</v>
      </c>
      <c r="B1225" s="155" t="s">
        <v>1822</v>
      </c>
      <c r="C1225" s="155" t="s">
        <v>1819</v>
      </c>
      <c r="D1225" s="155" t="s">
        <v>3202</v>
      </c>
      <c r="E1225" s="155" t="s">
        <v>2508</v>
      </c>
    </row>
    <row r="1226" spans="1:5" ht="12" customHeight="1" x14ac:dyDescent="0.2">
      <c r="A1226" s="155" t="s">
        <v>2476</v>
      </c>
      <c r="B1226" s="155" t="s">
        <v>2864</v>
      </c>
      <c r="C1226" s="155" t="s">
        <v>1729</v>
      </c>
      <c r="D1226" s="155" t="s">
        <v>3202</v>
      </c>
      <c r="E1226" s="155" t="s">
        <v>2477</v>
      </c>
    </row>
    <row r="1227" spans="1:5" ht="12" customHeight="1" x14ac:dyDescent="0.2">
      <c r="A1227" s="155" t="s">
        <v>2476</v>
      </c>
      <c r="B1227" s="155" t="s">
        <v>2864</v>
      </c>
      <c r="C1227" s="155" t="s">
        <v>1729</v>
      </c>
      <c r="D1227" s="155" t="s">
        <v>3202</v>
      </c>
      <c r="E1227" s="155" t="s">
        <v>2505</v>
      </c>
    </row>
    <row r="1228" spans="1:5" ht="12" customHeight="1" x14ac:dyDescent="0.2">
      <c r="A1228" s="155" t="s">
        <v>2476</v>
      </c>
      <c r="B1228" s="155" t="s">
        <v>2864</v>
      </c>
      <c r="C1228" s="155" t="s">
        <v>1729</v>
      </c>
      <c r="D1228" s="155" t="s">
        <v>3202</v>
      </c>
      <c r="E1228" s="155" t="s">
        <v>2508</v>
      </c>
    </row>
    <row r="1229" spans="1:5" ht="12" customHeight="1" x14ac:dyDescent="0.2">
      <c r="A1229" s="155" t="s">
        <v>2476</v>
      </c>
      <c r="B1229" s="155" t="s">
        <v>2864</v>
      </c>
      <c r="C1229" s="155" t="s">
        <v>1729</v>
      </c>
      <c r="D1229" s="155" t="s">
        <v>3202</v>
      </c>
      <c r="E1229" s="155" t="s">
        <v>2506</v>
      </c>
    </row>
    <row r="1230" spans="1:5" ht="12" customHeight="1" x14ac:dyDescent="0.2">
      <c r="A1230" s="155" t="s">
        <v>2476</v>
      </c>
      <c r="B1230" s="155" t="s">
        <v>1345</v>
      </c>
      <c r="C1230" s="155" t="s">
        <v>298</v>
      </c>
      <c r="D1230" s="155" t="s">
        <v>3202</v>
      </c>
      <c r="E1230" s="155" t="s">
        <v>2477</v>
      </c>
    </row>
    <row r="1231" spans="1:5" ht="12" customHeight="1" x14ac:dyDescent="0.2">
      <c r="A1231" s="155" t="s">
        <v>2476</v>
      </c>
      <c r="B1231" s="155" t="s">
        <v>1345</v>
      </c>
      <c r="C1231" s="155" t="s">
        <v>298</v>
      </c>
      <c r="D1231" s="155" t="s">
        <v>3202</v>
      </c>
      <c r="E1231" s="155" t="s">
        <v>2505</v>
      </c>
    </row>
    <row r="1232" spans="1:5" ht="12" customHeight="1" x14ac:dyDescent="0.2">
      <c r="A1232" s="155" t="s">
        <v>2476</v>
      </c>
      <c r="B1232" s="155" t="s">
        <v>1345</v>
      </c>
      <c r="C1232" s="155" t="s">
        <v>298</v>
      </c>
      <c r="D1232" s="155" t="s">
        <v>3202</v>
      </c>
      <c r="E1232" s="155" t="s">
        <v>2508</v>
      </c>
    </row>
    <row r="1233" spans="1:5" ht="12" customHeight="1" x14ac:dyDescent="0.2">
      <c r="A1233" s="155" t="s">
        <v>2476</v>
      </c>
      <c r="B1233" s="155" t="s">
        <v>1345</v>
      </c>
      <c r="C1233" s="155" t="s">
        <v>298</v>
      </c>
      <c r="D1233" s="155" t="s">
        <v>3202</v>
      </c>
      <c r="E1233" s="155" t="s">
        <v>2506</v>
      </c>
    </row>
    <row r="1234" spans="1:5" ht="12" customHeight="1" x14ac:dyDescent="0.2">
      <c r="A1234" s="155" t="s">
        <v>2476</v>
      </c>
      <c r="B1234" s="155" t="s">
        <v>1345</v>
      </c>
      <c r="C1234" s="155" t="s">
        <v>298</v>
      </c>
      <c r="D1234" s="155" t="s">
        <v>3202</v>
      </c>
      <c r="E1234" s="155" t="s">
        <v>2507</v>
      </c>
    </row>
    <row r="1235" spans="1:5" ht="12" customHeight="1" x14ac:dyDescent="0.2">
      <c r="A1235" s="155" t="s">
        <v>2476</v>
      </c>
      <c r="B1235" s="155" t="s">
        <v>1368</v>
      </c>
      <c r="C1235" s="155" t="s">
        <v>305</v>
      </c>
      <c r="D1235" s="155" t="s">
        <v>3202</v>
      </c>
      <c r="E1235" s="155" t="s">
        <v>2477</v>
      </c>
    </row>
    <row r="1236" spans="1:5" ht="12" customHeight="1" x14ac:dyDescent="0.2">
      <c r="A1236" s="155" t="s">
        <v>2476</v>
      </c>
      <c r="B1236" s="155" t="s">
        <v>1368</v>
      </c>
      <c r="C1236" s="155" t="s">
        <v>305</v>
      </c>
      <c r="D1236" s="155" t="s">
        <v>3202</v>
      </c>
      <c r="E1236" s="155" t="s">
        <v>2508</v>
      </c>
    </row>
    <row r="1237" spans="1:5" ht="12" customHeight="1" x14ac:dyDescent="0.2">
      <c r="A1237" s="155" t="s">
        <v>2476</v>
      </c>
      <c r="B1237" s="155" t="s">
        <v>1368</v>
      </c>
      <c r="C1237" s="155" t="s">
        <v>305</v>
      </c>
      <c r="D1237" s="155" t="s">
        <v>3202</v>
      </c>
      <c r="E1237" s="155" t="s">
        <v>2507</v>
      </c>
    </row>
    <row r="1238" spans="1:5" ht="12" customHeight="1" x14ac:dyDescent="0.2">
      <c r="A1238" s="155" t="s">
        <v>2476</v>
      </c>
      <c r="B1238" s="155" t="s">
        <v>1901</v>
      </c>
      <c r="C1238" s="155" t="s">
        <v>1892</v>
      </c>
      <c r="D1238" s="155" t="s">
        <v>3202</v>
      </c>
      <c r="E1238" s="155" t="s">
        <v>2477</v>
      </c>
    </row>
    <row r="1239" spans="1:5" ht="12" customHeight="1" x14ac:dyDescent="0.2">
      <c r="A1239" s="155" t="s">
        <v>2476</v>
      </c>
      <c r="B1239" s="155" t="s">
        <v>1169</v>
      </c>
      <c r="C1239" s="155" t="s">
        <v>139</v>
      </c>
      <c r="D1239" s="155" t="s">
        <v>3202</v>
      </c>
      <c r="E1239" s="155" t="s">
        <v>2477</v>
      </c>
    </row>
    <row r="1240" spans="1:5" ht="12" customHeight="1" x14ac:dyDescent="0.2">
      <c r="A1240" s="155" t="s">
        <v>2476</v>
      </c>
      <c r="B1240" s="155" t="s">
        <v>1159</v>
      </c>
      <c r="C1240" s="155" t="s">
        <v>134</v>
      </c>
      <c r="D1240" s="155" t="s">
        <v>3202</v>
      </c>
      <c r="E1240" s="155" t="s">
        <v>2477</v>
      </c>
    </row>
    <row r="1241" spans="1:5" ht="12" customHeight="1" x14ac:dyDescent="0.2">
      <c r="A1241" s="155" t="s">
        <v>2476</v>
      </c>
      <c r="B1241" s="155" t="s">
        <v>1160</v>
      </c>
      <c r="C1241" s="155" t="s">
        <v>385</v>
      </c>
      <c r="D1241" s="155" t="s">
        <v>3202</v>
      </c>
      <c r="E1241" s="155" t="s">
        <v>2477</v>
      </c>
    </row>
    <row r="1242" spans="1:5" ht="12" customHeight="1" x14ac:dyDescent="0.2">
      <c r="A1242" s="155" t="s">
        <v>2476</v>
      </c>
      <c r="B1242" s="155" t="s">
        <v>1174</v>
      </c>
      <c r="C1242" s="155" t="s">
        <v>22</v>
      </c>
      <c r="D1242" s="155" t="s">
        <v>3202</v>
      </c>
      <c r="E1242" s="155" t="s">
        <v>2477</v>
      </c>
    </row>
    <row r="1243" spans="1:5" ht="12" customHeight="1" x14ac:dyDescent="0.2">
      <c r="A1243" s="155" t="s">
        <v>2476</v>
      </c>
      <c r="B1243" s="155" t="s">
        <v>1173</v>
      </c>
      <c r="C1243" s="155" t="s">
        <v>21</v>
      </c>
      <c r="D1243" s="155" t="s">
        <v>3202</v>
      </c>
      <c r="E1243" s="155" t="s">
        <v>2477</v>
      </c>
    </row>
    <row r="1244" spans="1:5" ht="12" customHeight="1" x14ac:dyDescent="0.2">
      <c r="A1244" s="155" t="s">
        <v>2476</v>
      </c>
      <c r="B1244" s="155" t="s">
        <v>1166</v>
      </c>
      <c r="C1244" s="155" t="s">
        <v>20</v>
      </c>
      <c r="D1244" s="155" t="s">
        <v>3202</v>
      </c>
      <c r="E1244" s="155" t="s">
        <v>2477</v>
      </c>
    </row>
    <row r="1245" spans="1:5" ht="12" customHeight="1" x14ac:dyDescent="0.2">
      <c r="A1245" s="155" t="s">
        <v>2476</v>
      </c>
      <c r="B1245" s="155" t="s">
        <v>1177</v>
      </c>
      <c r="C1245" s="155" t="s">
        <v>19</v>
      </c>
      <c r="D1245" s="155" t="s">
        <v>3202</v>
      </c>
      <c r="E1245" s="155" t="s">
        <v>2477</v>
      </c>
    </row>
    <row r="1246" spans="1:5" ht="12" customHeight="1" x14ac:dyDescent="0.2">
      <c r="A1246" s="155" t="s">
        <v>2476</v>
      </c>
      <c r="B1246" s="155" t="s">
        <v>1168</v>
      </c>
      <c r="C1246" s="155" t="s">
        <v>18</v>
      </c>
      <c r="D1246" s="155" t="s">
        <v>3202</v>
      </c>
      <c r="E1246" s="155" t="s">
        <v>2477</v>
      </c>
    </row>
    <row r="1247" spans="1:5" ht="12" customHeight="1" x14ac:dyDescent="0.2">
      <c r="A1247" s="155" t="s">
        <v>2476</v>
      </c>
      <c r="B1247" s="155" t="s">
        <v>1176</v>
      </c>
      <c r="C1247" s="155" t="s">
        <v>17</v>
      </c>
      <c r="D1247" s="155" t="s">
        <v>3202</v>
      </c>
      <c r="E1247" s="155" t="s">
        <v>2477</v>
      </c>
    </row>
    <row r="1248" spans="1:5" ht="12" customHeight="1" x14ac:dyDescent="0.2">
      <c r="A1248" s="155" t="s">
        <v>2476</v>
      </c>
      <c r="B1248" s="155" t="s">
        <v>1450</v>
      </c>
      <c r="C1248" s="155" t="s">
        <v>1444</v>
      </c>
      <c r="D1248" s="155" t="s">
        <v>3202</v>
      </c>
      <c r="E1248" s="155" t="s">
        <v>2477</v>
      </c>
    </row>
    <row r="1249" spans="1:5" ht="12" customHeight="1" x14ac:dyDescent="0.2">
      <c r="A1249" s="155" t="s">
        <v>2476</v>
      </c>
      <c r="B1249" s="155" t="s">
        <v>1450</v>
      </c>
      <c r="C1249" s="155" t="s">
        <v>1444</v>
      </c>
      <c r="D1249" s="155" t="s">
        <v>3202</v>
      </c>
      <c r="E1249" s="155" t="s">
        <v>2508</v>
      </c>
    </row>
    <row r="1250" spans="1:5" ht="12" customHeight="1" x14ac:dyDescent="0.2">
      <c r="A1250" s="155" t="s">
        <v>2476</v>
      </c>
      <c r="B1250" s="155" t="s">
        <v>1164</v>
      </c>
      <c r="C1250" s="155" t="s">
        <v>475</v>
      </c>
      <c r="D1250" s="155" t="s">
        <v>3202</v>
      </c>
      <c r="E1250" s="155" t="s">
        <v>2477</v>
      </c>
    </row>
    <row r="1251" spans="1:5" ht="12" customHeight="1" x14ac:dyDescent="0.2">
      <c r="A1251" s="155" t="s">
        <v>2476</v>
      </c>
      <c r="B1251" s="155" t="s">
        <v>1164</v>
      </c>
      <c r="C1251" s="155" t="s">
        <v>475</v>
      </c>
      <c r="D1251" s="155" t="s">
        <v>3202</v>
      </c>
      <c r="E1251" s="155" t="s">
        <v>2507</v>
      </c>
    </row>
    <row r="1252" spans="1:5" ht="12" customHeight="1" x14ac:dyDescent="0.2">
      <c r="A1252" s="155" t="s">
        <v>2476</v>
      </c>
      <c r="B1252" s="155" t="s">
        <v>1167</v>
      </c>
      <c r="C1252" s="155" t="s">
        <v>474</v>
      </c>
      <c r="D1252" s="155" t="s">
        <v>3202</v>
      </c>
      <c r="E1252" s="155" t="s">
        <v>2477</v>
      </c>
    </row>
    <row r="1253" spans="1:5" ht="12" customHeight="1" x14ac:dyDescent="0.2">
      <c r="A1253" s="155" t="s">
        <v>2476</v>
      </c>
      <c r="B1253" s="155" t="s">
        <v>1656</v>
      </c>
      <c r="C1253" s="155" t="s">
        <v>1657</v>
      </c>
      <c r="D1253" s="155" t="s">
        <v>3202</v>
      </c>
      <c r="E1253" s="155" t="s">
        <v>2477</v>
      </c>
    </row>
    <row r="1254" spans="1:5" ht="12" customHeight="1" x14ac:dyDescent="0.2">
      <c r="A1254" s="155" t="s">
        <v>2476</v>
      </c>
      <c r="B1254" s="155" t="s">
        <v>1171</v>
      </c>
      <c r="C1254" s="155" t="s">
        <v>235</v>
      </c>
      <c r="D1254" s="155" t="s">
        <v>3202</v>
      </c>
      <c r="E1254" s="155" t="s">
        <v>2477</v>
      </c>
    </row>
    <row r="1255" spans="1:5" ht="12" customHeight="1" x14ac:dyDescent="0.2">
      <c r="A1255" s="155" t="s">
        <v>2476</v>
      </c>
      <c r="B1255" s="155" t="s">
        <v>1171</v>
      </c>
      <c r="C1255" s="155" t="s">
        <v>235</v>
      </c>
      <c r="D1255" s="155" t="s">
        <v>3202</v>
      </c>
      <c r="E1255" s="155" t="s">
        <v>2508</v>
      </c>
    </row>
    <row r="1256" spans="1:5" ht="12" customHeight="1" x14ac:dyDescent="0.2">
      <c r="A1256" s="155" t="s">
        <v>2476</v>
      </c>
      <c r="B1256" s="155" t="s">
        <v>1175</v>
      </c>
      <c r="C1256" s="155" t="s">
        <v>25</v>
      </c>
      <c r="D1256" s="155" t="s">
        <v>3202</v>
      </c>
      <c r="E1256" s="155" t="s">
        <v>2477</v>
      </c>
    </row>
    <row r="1257" spans="1:5" ht="12" customHeight="1" x14ac:dyDescent="0.2">
      <c r="A1257" s="155" t="s">
        <v>2476</v>
      </c>
      <c r="B1257" s="155" t="s">
        <v>1175</v>
      </c>
      <c r="C1257" s="155" t="s">
        <v>25</v>
      </c>
      <c r="D1257" s="155" t="s">
        <v>3202</v>
      </c>
      <c r="E1257" s="155" t="s">
        <v>2508</v>
      </c>
    </row>
    <row r="1258" spans="1:5" ht="12" customHeight="1" x14ac:dyDescent="0.2">
      <c r="A1258" s="155" t="s">
        <v>2476</v>
      </c>
      <c r="B1258" s="155" t="s">
        <v>1172</v>
      </c>
      <c r="C1258" s="155" t="s">
        <v>24</v>
      </c>
      <c r="D1258" s="155" t="s">
        <v>3202</v>
      </c>
      <c r="E1258" s="155" t="s">
        <v>2477</v>
      </c>
    </row>
    <row r="1259" spans="1:5" ht="12" customHeight="1" x14ac:dyDescent="0.2">
      <c r="A1259" s="155" t="s">
        <v>2476</v>
      </c>
      <c r="B1259" s="155" t="s">
        <v>1172</v>
      </c>
      <c r="C1259" s="155" t="s">
        <v>24</v>
      </c>
      <c r="D1259" s="155" t="s">
        <v>3202</v>
      </c>
      <c r="E1259" s="155" t="s">
        <v>2508</v>
      </c>
    </row>
    <row r="1260" spans="1:5" ht="12" customHeight="1" x14ac:dyDescent="0.2">
      <c r="A1260" s="155" t="s">
        <v>2476</v>
      </c>
      <c r="B1260" s="155" t="s">
        <v>1172</v>
      </c>
      <c r="C1260" s="155" t="s">
        <v>24</v>
      </c>
      <c r="D1260" s="155" t="s">
        <v>3202</v>
      </c>
      <c r="E1260" s="155" t="s">
        <v>2506</v>
      </c>
    </row>
    <row r="1261" spans="1:5" ht="12" customHeight="1" x14ac:dyDescent="0.2">
      <c r="A1261" s="155" t="s">
        <v>2476</v>
      </c>
      <c r="B1261" s="155" t="s">
        <v>1172</v>
      </c>
      <c r="C1261" s="155" t="s">
        <v>24</v>
      </c>
      <c r="D1261" s="155" t="s">
        <v>3202</v>
      </c>
      <c r="E1261" s="155" t="s">
        <v>2507</v>
      </c>
    </row>
    <row r="1262" spans="1:5" ht="12" customHeight="1" x14ac:dyDescent="0.2">
      <c r="A1262" s="155" t="s">
        <v>2476</v>
      </c>
      <c r="B1262" s="155" t="s">
        <v>1158</v>
      </c>
      <c r="C1262" s="155" t="s">
        <v>216</v>
      </c>
      <c r="D1262" s="155" t="s">
        <v>3202</v>
      </c>
      <c r="E1262" s="155" t="s">
        <v>2477</v>
      </c>
    </row>
    <row r="1263" spans="1:5" ht="12" customHeight="1" x14ac:dyDescent="0.2">
      <c r="A1263" s="155" t="s">
        <v>2476</v>
      </c>
      <c r="B1263" s="155" t="s">
        <v>1158</v>
      </c>
      <c r="C1263" s="155" t="s">
        <v>216</v>
      </c>
      <c r="D1263" s="155" t="s">
        <v>3202</v>
      </c>
      <c r="E1263" s="155" t="s">
        <v>2507</v>
      </c>
    </row>
    <row r="1264" spans="1:5" ht="12" customHeight="1" x14ac:dyDescent="0.2">
      <c r="A1264" s="155" t="s">
        <v>2476</v>
      </c>
      <c r="B1264" s="155" t="s">
        <v>1165</v>
      </c>
      <c r="C1264" s="155" t="s">
        <v>27</v>
      </c>
      <c r="D1264" s="155" t="s">
        <v>3202</v>
      </c>
      <c r="E1264" s="155" t="s">
        <v>2477</v>
      </c>
    </row>
    <row r="1265" spans="1:5" ht="12" customHeight="1" x14ac:dyDescent="0.2">
      <c r="A1265" s="155" t="s">
        <v>2476</v>
      </c>
      <c r="B1265" s="155" t="s">
        <v>1162</v>
      </c>
      <c r="C1265" s="155" t="s">
        <v>26</v>
      </c>
      <c r="D1265" s="155" t="s">
        <v>3202</v>
      </c>
      <c r="E1265" s="155" t="s">
        <v>2477</v>
      </c>
    </row>
    <row r="1266" spans="1:5" ht="12" customHeight="1" x14ac:dyDescent="0.2">
      <c r="A1266" s="155" t="s">
        <v>2476</v>
      </c>
      <c r="B1266" s="155" t="s">
        <v>1170</v>
      </c>
      <c r="C1266" s="155" t="s">
        <v>236</v>
      </c>
      <c r="D1266" s="155" t="s">
        <v>3202</v>
      </c>
      <c r="E1266" s="155" t="s">
        <v>2477</v>
      </c>
    </row>
    <row r="1267" spans="1:5" ht="12" customHeight="1" x14ac:dyDescent="0.2">
      <c r="A1267" s="155" t="s">
        <v>2476</v>
      </c>
      <c r="B1267" s="155" t="s">
        <v>1170</v>
      </c>
      <c r="C1267" s="155" t="s">
        <v>236</v>
      </c>
      <c r="D1267" s="155" t="s">
        <v>3202</v>
      </c>
      <c r="E1267" s="155" t="s">
        <v>2507</v>
      </c>
    </row>
    <row r="1268" spans="1:5" ht="12" customHeight="1" x14ac:dyDescent="0.2">
      <c r="A1268" s="155" t="s">
        <v>2476</v>
      </c>
      <c r="B1268" s="155" t="s">
        <v>1163</v>
      </c>
      <c r="C1268" s="155" t="s">
        <v>29</v>
      </c>
      <c r="D1268" s="155" t="s">
        <v>3202</v>
      </c>
      <c r="E1268" s="155" t="s">
        <v>2477</v>
      </c>
    </row>
    <row r="1269" spans="1:5" ht="12" customHeight="1" x14ac:dyDescent="0.2">
      <c r="A1269" s="155" t="s">
        <v>2476</v>
      </c>
      <c r="B1269" s="155" t="s">
        <v>1163</v>
      </c>
      <c r="C1269" s="155" t="s">
        <v>29</v>
      </c>
      <c r="D1269" s="155" t="s">
        <v>3202</v>
      </c>
      <c r="E1269" s="155" t="s">
        <v>2507</v>
      </c>
    </row>
    <row r="1270" spans="1:5" ht="12" customHeight="1" x14ac:dyDescent="0.2">
      <c r="A1270" s="155" t="s">
        <v>2476</v>
      </c>
      <c r="B1270" s="155" t="s">
        <v>1161</v>
      </c>
      <c r="C1270" s="155" t="s">
        <v>28</v>
      </c>
      <c r="D1270" s="155" t="s">
        <v>3202</v>
      </c>
      <c r="E1270" s="155" t="s">
        <v>2477</v>
      </c>
    </row>
    <row r="1271" spans="1:5" ht="12" customHeight="1" x14ac:dyDescent="0.2">
      <c r="A1271" s="155" t="s">
        <v>2476</v>
      </c>
      <c r="B1271" s="155" t="s">
        <v>1161</v>
      </c>
      <c r="C1271" s="155" t="s">
        <v>28</v>
      </c>
      <c r="D1271" s="155" t="s">
        <v>3202</v>
      </c>
      <c r="E1271" s="155" t="s">
        <v>2507</v>
      </c>
    </row>
    <row r="1272" spans="1:5" ht="12" customHeight="1" x14ac:dyDescent="0.2">
      <c r="A1272" s="155" t="s">
        <v>2476</v>
      </c>
      <c r="B1272" s="155" t="s">
        <v>1807</v>
      </c>
      <c r="C1272" s="155" t="s">
        <v>1805</v>
      </c>
      <c r="D1272" s="155" t="s">
        <v>3202</v>
      </c>
      <c r="E1272" s="155" t="s">
        <v>2477</v>
      </c>
    </row>
    <row r="1273" spans="1:5" ht="12" customHeight="1" x14ac:dyDescent="0.2">
      <c r="A1273" s="155" t="s">
        <v>2476</v>
      </c>
      <c r="B1273" s="155" t="s">
        <v>1807</v>
      </c>
      <c r="C1273" s="155" t="s">
        <v>1805</v>
      </c>
      <c r="D1273" s="155" t="s">
        <v>3202</v>
      </c>
      <c r="E1273" s="155" t="s">
        <v>2508</v>
      </c>
    </row>
    <row r="1274" spans="1:5" ht="12" customHeight="1" x14ac:dyDescent="0.2">
      <c r="A1274" s="155" t="s">
        <v>2476</v>
      </c>
      <c r="B1274" s="155" t="s">
        <v>1381</v>
      </c>
      <c r="C1274" s="155" t="s">
        <v>252</v>
      </c>
      <c r="D1274" s="155" t="s">
        <v>3202</v>
      </c>
      <c r="E1274" s="155" t="s">
        <v>2477</v>
      </c>
    </row>
    <row r="1275" spans="1:5" ht="12" customHeight="1" x14ac:dyDescent="0.2">
      <c r="A1275" s="155" t="s">
        <v>2476</v>
      </c>
      <c r="B1275" s="155" t="s">
        <v>1381</v>
      </c>
      <c r="C1275" s="155" t="s">
        <v>252</v>
      </c>
      <c r="D1275" s="155" t="s">
        <v>3202</v>
      </c>
      <c r="E1275" s="155" t="s">
        <v>2508</v>
      </c>
    </row>
    <row r="1276" spans="1:5" ht="12" customHeight="1" x14ac:dyDescent="0.2">
      <c r="A1276" s="155" t="s">
        <v>2476</v>
      </c>
      <c r="B1276" s="155" t="s">
        <v>1399</v>
      </c>
      <c r="C1276" s="155" t="s">
        <v>299</v>
      </c>
      <c r="D1276" s="155" t="s">
        <v>3202</v>
      </c>
      <c r="E1276" s="155" t="s">
        <v>2477</v>
      </c>
    </row>
    <row r="1277" spans="1:5" ht="12" customHeight="1" x14ac:dyDescent="0.2">
      <c r="A1277" s="155" t="s">
        <v>2476</v>
      </c>
      <c r="B1277" s="155" t="s">
        <v>1399</v>
      </c>
      <c r="C1277" s="155" t="s">
        <v>299</v>
      </c>
      <c r="D1277" s="155" t="s">
        <v>3202</v>
      </c>
      <c r="E1277" s="155" t="s">
        <v>2508</v>
      </c>
    </row>
    <row r="1278" spans="1:5" ht="12" customHeight="1" x14ac:dyDescent="0.2">
      <c r="A1278" s="155" t="s">
        <v>2476</v>
      </c>
      <c r="B1278" s="155" t="s">
        <v>1396</v>
      </c>
      <c r="C1278" s="155" t="s">
        <v>300</v>
      </c>
      <c r="D1278" s="155" t="s">
        <v>3202</v>
      </c>
      <c r="E1278" s="155" t="s">
        <v>2477</v>
      </c>
    </row>
    <row r="1279" spans="1:5" ht="12" customHeight="1" x14ac:dyDescent="0.2">
      <c r="A1279" s="155" t="s">
        <v>2476</v>
      </c>
      <c r="B1279" s="155" t="s">
        <v>1396</v>
      </c>
      <c r="C1279" s="155" t="s">
        <v>300</v>
      </c>
      <c r="D1279" s="155" t="s">
        <v>3202</v>
      </c>
      <c r="E1279" s="155" t="s">
        <v>2508</v>
      </c>
    </row>
    <row r="1280" spans="1:5" ht="12" customHeight="1" x14ac:dyDescent="0.2">
      <c r="A1280" s="155" t="s">
        <v>2476</v>
      </c>
      <c r="B1280" s="155" t="s">
        <v>1394</v>
      </c>
      <c r="C1280" s="155" t="s">
        <v>301</v>
      </c>
      <c r="D1280" s="155" t="s">
        <v>3202</v>
      </c>
      <c r="E1280" s="155" t="s">
        <v>2477</v>
      </c>
    </row>
    <row r="1281" spans="1:5" ht="12" customHeight="1" x14ac:dyDescent="0.2">
      <c r="A1281" s="155" t="s">
        <v>2476</v>
      </c>
      <c r="B1281" s="155" t="s">
        <v>1394</v>
      </c>
      <c r="C1281" s="155" t="s">
        <v>301</v>
      </c>
      <c r="D1281" s="155" t="s">
        <v>3202</v>
      </c>
      <c r="E1281" s="155" t="s">
        <v>2508</v>
      </c>
    </row>
    <row r="1282" spans="1:5" ht="12" customHeight="1" x14ac:dyDescent="0.2">
      <c r="A1282" s="155" t="s">
        <v>2476</v>
      </c>
      <c r="B1282" s="155" t="s">
        <v>1907</v>
      </c>
      <c r="C1282" s="155" t="s">
        <v>426</v>
      </c>
      <c r="D1282" s="155" t="s">
        <v>638</v>
      </c>
      <c r="E1282" s="155" t="s">
        <v>2477</v>
      </c>
    </row>
    <row r="1283" spans="1:5" ht="12" customHeight="1" x14ac:dyDescent="0.2">
      <c r="A1283" s="155" t="s">
        <v>2476</v>
      </c>
      <c r="B1283" s="155" t="s">
        <v>1907</v>
      </c>
      <c r="C1283" s="155" t="s">
        <v>426</v>
      </c>
      <c r="D1283" s="155" t="s">
        <v>638</v>
      </c>
      <c r="E1283" s="155" t="s">
        <v>2505</v>
      </c>
    </row>
    <row r="1284" spans="1:5" ht="12" customHeight="1" x14ac:dyDescent="0.2">
      <c r="A1284" s="155" t="s">
        <v>2476</v>
      </c>
      <c r="B1284" s="155" t="s">
        <v>1907</v>
      </c>
      <c r="C1284" s="155" t="s">
        <v>426</v>
      </c>
      <c r="D1284" s="155" t="s">
        <v>638</v>
      </c>
      <c r="E1284" s="155" t="s">
        <v>2508</v>
      </c>
    </row>
    <row r="1285" spans="1:5" ht="12" customHeight="1" x14ac:dyDescent="0.2">
      <c r="A1285" s="155" t="s">
        <v>2476</v>
      </c>
      <c r="B1285" s="155" t="s">
        <v>1907</v>
      </c>
      <c r="C1285" s="155" t="s">
        <v>426</v>
      </c>
      <c r="D1285" s="155" t="s">
        <v>638</v>
      </c>
      <c r="E1285" s="155" t="s">
        <v>2507</v>
      </c>
    </row>
    <row r="1286" spans="1:5" ht="12" customHeight="1" x14ac:dyDescent="0.2">
      <c r="A1286" s="155" t="s">
        <v>2476</v>
      </c>
      <c r="B1286" s="155" t="s">
        <v>1907</v>
      </c>
      <c r="C1286" s="155" t="s">
        <v>426</v>
      </c>
      <c r="D1286" s="155" t="s">
        <v>638</v>
      </c>
      <c r="E1286" s="155" t="s">
        <v>2512</v>
      </c>
    </row>
    <row r="1287" spans="1:5" ht="12" customHeight="1" x14ac:dyDescent="0.2">
      <c r="A1287" s="155" t="s">
        <v>2476</v>
      </c>
      <c r="B1287" s="155" t="s">
        <v>1908</v>
      </c>
      <c r="C1287" s="155" t="s">
        <v>427</v>
      </c>
      <c r="D1287" s="155" t="s">
        <v>638</v>
      </c>
      <c r="E1287" s="155" t="s">
        <v>2477</v>
      </c>
    </row>
    <row r="1288" spans="1:5" ht="12" customHeight="1" x14ac:dyDescent="0.2">
      <c r="A1288" s="155" t="s">
        <v>2476</v>
      </c>
      <c r="B1288" s="155" t="s">
        <v>1908</v>
      </c>
      <c r="C1288" s="155" t="s">
        <v>427</v>
      </c>
      <c r="D1288" s="155" t="s">
        <v>638</v>
      </c>
      <c r="E1288" s="155" t="s">
        <v>2505</v>
      </c>
    </row>
    <row r="1289" spans="1:5" ht="12" customHeight="1" x14ac:dyDescent="0.2">
      <c r="A1289" s="155" t="s">
        <v>2476</v>
      </c>
      <c r="B1289" s="155" t="s">
        <v>1908</v>
      </c>
      <c r="C1289" s="155" t="s">
        <v>427</v>
      </c>
      <c r="D1289" s="155" t="s">
        <v>638</v>
      </c>
      <c r="E1289" s="155" t="s">
        <v>2508</v>
      </c>
    </row>
    <row r="1290" spans="1:5" ht="12" customHeight="1" x14ac:dyDescent="0.2">
      <c r="A1290" s="155" t="s">
        <v>2476</v>
      </c>
      <c r="B1290" s="155" t="s">
        <v>1908</v>
      </c>
      <c r="C1290" s="155" t="s">
        <v>427</v>
      </c>
      <c r="D1290" s="155" t="s">
        <v>638</v>
      </c>
      <c r="E1290" s="155" t="s">
        <v>2507</v>
      </c>
    </row>
    <row r="1291" spans="1:5" ht="12" customHeight="1" x14ac:dyDescent="0.2">
      <c r="A1291" s="155" t="s">
        <v>2476</v>
      </c>
      <c r="B1291" s="155" t="s">
        <v>1908</v>
      </c>
      <c r="C1291" s="155" t="s">
        <v>427</v>
      </c>
      <c r="D1291" s="155" t="s">
        <v>638</v>
      </c>
      <c r="E1291" s="155" t="s">
        <v>2512</v>
      </c>
    </row>
    <row r="1292" spans="1:5" ht="12" customHeight="1" x14ac:dyDescent="0.2">
      <c r="A1292" s="155" t="s">
        <v>2476</v>
      </c>
      <c r="B1292" s="155" t="s">
        <v>1494</v>
      </c>
      <c r="C1292" s="155" t="s">
        <v>23</v>
      </c>
      <c r="D1292" s="155" t="s">
        <v>638</v>
      </c>
      <c r="E1292" s="155" t="s">
        <v>2477</v>
      </c>
    </row>
    <row r="1293" spans="1:5" ht="12" customHeight="1" x14ac:dyDescent="0.2">
      <c r="A1293" s="155" t="s">
        <v>2476</v>
      </c>
      <c r="B1293" s="155" t="s">
        <v>1494</v>
      </c>
      <c r="C1293" s="155" t="s">
        <v>23</v>
      </c>
      <c r="D1293" s="155" t="s">
        <v>638</v>
      </c>
      <c r="E1293" s="155" t="s">
        <v>2507</v>
      </c>
    </row>
    <row r="1294" spans="1:5" ht="12" customHeight="1" x14ac:dyDescent="0.2">
      <c r="A1294" s="155" t="s">
        <v>2476</v>
      </c>
      <c r="B1294" s="155" t="s">
        <v>1849</v>
      </c>
      <c r="C1294" s="155" t="s">
        <v>1841</v>
      </c>
      <c r="D1294" s="155" t="s">
        <v>638</v>
      </c>
      <c r="E1294" s="155" t="s">
        <v>2477</v>
      </c>
    </row>
    <row r="1295" spans="1:5" ht="12" customHeight="1" x14ac:dyDescent="0.2">
      <c r="A1295" s="155" t="s">
        <v>2476</v>
      </c>
      <c r="B1295" s="155" t="s">
        <v>1849</v>
      </c>
      <c r="C1295" s="155" t="s">
        <v>1841</v>
      </c>
      <c r="D1295" s="155" t="s">
        <v>638</v>
      </c>
      <c r="E1295" s="155" t="s">
        <v>2505</v>
      </c>
    </row>
    <row r="1296" spans="1:5" ht="12" customHeight="1" x14ac:dyDescent="0.2">
      <c r="A1296" s="155" t="s">
        <v>2476</v>
      </c>
      <c r="B1296" s="155" t="s">
        <v>1849</v>
      </c>
      <c r="C1296" s="155" t="s">
        <v>1841</v>
      </c>
      <c r="D1296" s="155" t="s">
        <v>638</v>
      </c>
      <c r="E1296" s="155" t="s">
        <v>2507</v>
      </c>
    </row>
    <row r="1297" spans="1:5" ht="12" customHeight="1" x14ac:dyDescent="0.2">
      <c r="A1297" s="155" t="s">
        <v>2476</v>
      </c>
      <c r="B1297" s="155" t="s">
        <v>2116</v>
      </c>
      <c r="C1297" s="155" t="s">
        <v>2123</v>
      </c>
      <c r="D1297" s="155" t="s">
        <v>638</v>
      </c>
      <c r="E1297" s="155" t="s">
        <v>2507</v>
      </c>
    </row>
    <row r="1298" spans="1:5" ht="12" customHeight="1" x14ac:dyDescent="0.2">
      <c r="A1298" s="155" t="s">
        <v>2476</v>
      </c>
      <c r="B1298" s="155" t="s">
        <v>1500</v>
      </c>
      <c r="C1298" s="155" t="s">
        <v>650</v>
      </c>
      <c r="D1298" s="155" t="s">
        <v>638</v>
      </c>
      <c r="E1298" s="155" t="s">
        <v>2505</v>
      </c>
    </row>
    <row r="1299" spans="1:5" ht="12" customHeight="1" x14ac:dyDescent="0.2">
      <c r="A1299" s="155" t="s">
        <v>2476</v>
      </c>
      <c r="B1299" s="155" t="s">
        <v>1500</v>
      </c>
      <c r="C1299" s="155" t="s">
        <v>650</v>
      </c>
      <c r="D1299" s="155" t="s">
        <v>638</v>
      </c>
      <c r="E1299" s="155" t="s">
        <v>2507</v>
      </c>
    </row>
    <row r="1300" spans="1:5" ht="12" customHeight="1" x14ac:dyDescent="0.2">
      <c r="A1300" s="155" t="s">
        <v>2476</v>
      </c>
      <c r="B1300" s="155" t="s">
        <v>1495</v>
      </c>
      <c r="C1300" s="155" t="s">
        <v>401</v>
      </c>
      <c r="D1300" s="155" t="s">
        <v>638</v>
      </c>
      <c r="E1300" s="155" t="s">
        <v>2477</v>
      </c>
    </row>
    <row r="1301" spans="1:5" ht="12" customHeight="1" x14ac:dyDescent="0.2">
      <c r="A1301" s="155" t="s">
        <v>2476</v>
      </c>
      <c r="B1301" s="155" t="s">
        <v>1495</v>
      </c>
      <c r="C1301" s="155" t="s">
        <v>401</v>
      </c>
      <c r="D1301" s="155" t="s">
        <v>638</v>
      </c>
      <c r="E1301" s="155" t="s">
        <v>2505</v>
      </c>
    </row>
    <row r="1302" spans="1:5" ht="12" customHeight="1" x14ac:dyDescent="0.2">
      <c r="A1302" s="155" t="s">
        <v>2476</v>
      </c>
      <c r="B1302" s="155" t="s">
        <v>1495</v>
      </c>
      <c r="C1302" s="155" t="s">
        <v>401</v>
      </c>
      <c r="D1302" s="155" t="s">
        <v>638</v>
      </c>
      <c r="E1302" s="155" t="s">
        <v>2507</v>
      </c>
    </row>
    <row r="1303" spans="1:5" ht="12" customHeight="1" x14ac:dyDescent="0.2">
      <c r="A1303" s="155" t="s">
        <v>2476</v>
      </c>
      <c r="B1303" s="155" t="s">
        <v>3203</v>
      </c>
      <c r="C1303" s="155" t="s">
        <v>3204</v>
      </c>
      <c r="D1303" s="155" t="s">
        <v>638</v>
      </c>
      <c r="E1303" s="155" t="s">
        <v>2477</v>
      </c>
    </row>
    <row r="1304" spans="1:5" ht="12" customHeight="1" x14ac:dyDescent="0.2">
      <c r="A1304" s="155" t="s">
        <v>2476</v>
      </c>
      <c r="B1304" s="155" t="s">
        <v>3203</v>
      </c>
      <c r="C1304" s="155" t="s">
        <v>3204</v>
      </c>
      <c r="D1304" s="155" t="s">
        <v>638</v>
      </c>
      <c r="E1304" s="155" t="s">
        <v>2507</v>
      </c>
    </row>
    <row r="1305" spans="1:5" ht="12" customHeight="1" x14ac:dyDescent="0.2">
      <c r="A1305" s="155" t="s">
        <v>2476</v>
      </c>
      <c r="B1305" s="155" t="s">
        <v>1452</v>
      </c>
      <c r="C1305" s="155" t="s">
        <v>1446</v>
      </c>
      <c r="D1305" s="155" t="s">
        <v>638</v>
      </c>
      <c r="E1305" s="155" t="s">
        <v>2477</v>
      </c>
    </row>
    <row r="1306" spans="1:5" ht="12" customHeight="1" x14ac:dyDescent="0.2">
      <c r="A1306" s="155" t="s">
        <v>2476</v>
      </c>
      <c r="B1306" s="155" t="s">
        <v>1452</v>
      </c>
      <c r="C1306" s="155" t="s">
        <v>1446</v>
      </c>
      <c r="D1306" s="155" t="s">
        <v>638</v>
      </c>
      <c r="E1306" s="155" t="s">
        <v>2505</v>
      </c>
    </row>
    <row r="1307" spans="1:5" ht="12" customHeight="1" x14ac:dyDescent="0.2">
      <c r="A1307" s="155" t="s">
        <v>2476</v>
      </c>
      <c r="B1307" s="155" t="s">
        <v>1452</v>
      </c>
      <c r="C1307" s="155" t="s">
        <v>1446</v>
      </c>
      <c r="D1307" s="155" t="s">
        <v>638</v>
      </c>
      <c r="E1307" s="155" t="s">
        <v>2507</v>
      </c>
    </row>
    <row r="1308" spans="1:5" ht="12" customHeight="1" x14ac:dyDescent="0.2">
      <c r="A1308" s="155" t="s">
        <v>2476</v>
      </c>
      <c r="B1308" s="155" t="s">
        <v>1451</v>
      </c>
      <c r="C1308" s="155" t="s">
        <v>1445</v>
      </c>
      <c r="D1308" s="155" t="s">
        <v>638</v>
      </c>
      <c r="E1308" s="155" t="s">
        <v>2477</v>
      </c>
    </row>
    <row r="1309" spans="1:5" ht="12" customHeight="1" x14ac:dyDescent="0.2">
      <c r="A1309" s="155" t="s">
        <v>2476</v>
      </c>
      <c r="B1309" s="155" t="s">
        <v>1451</v>
      </c>
      <c r="C1309" s="155" t="s">
        <v>1445</v>
      </c>
      <c r="D1309" s="155" t="s">
        <v>638</v>
      </c>
      <c r="E1309" s="155" t="s">
        <v>2507</v>
      </c>
    </row>
    <row r="1310" spans="1:5" ht="12" customHeight="1" x14ac:dyDescent="0.2">
      <c r="A1310" s="155" t="s">
        <v>2476</v>
      </c>
      <c r="B1310" s="155" t="s">
        <v>2662</v>
      </c>
      <c r="C1310" s="155" t="s">
        <v>2663</v>
      </c>
      <c r="D1310" s="155" t="s">
        <v>2659</v>
      </c>
      <c r="E1310" s="155" t="s">
        <v>2477</v>
      </c>
    </row>
    <row r="1311" spans="1:5" ht="12" customHeight="1" x14ac:dyDescent="0.2">
      <c r="A1311" s="155" t="s">
        <v>2476</v>
      </c>
      <c r="B1311" s="155" t="s">
        <v>2657</v>
      </c>
      <c r="C1311" s="155" t="s">
        <v>2658</v>
      </c>
      <c r="D1311" s="155" t="s">
        <v>2659</v>
      </c>
      <c r="E1311" s="155" t="s">
        <v>2477</v>
      </c>
    </row>
    <row r="1312" spans="1:5" ht="12" customHeight="1" x14ac:dyDescent="0.2">
      <c r="A1312" s="155" t="s">
        <v>2476</v>
      </c>
      <c r="B1312" s="155" t="s">
        <v>2660</v>
      </c>
      <c r="C1312" s="155" t="s">
        <v>2661</v>
      </c>
      <c r="D1312" s="155" t="s">
        <v>2659</v>
      </c>
      <c r="E1312" s="155" t="s">
        <v>2477</v>
      </c>
    </row>
    <row r="1313" spans="1:5" ht="12" customHeight="1" x14ac:dyDescent="0.2">
      <c r="A1313" s="155" t="s">
        <v>2476</v>
      </c>
      <c r="B1313" s="155" t="s">
        <v>2024</v>
      </c>
      <c r="C1313" s="155" t="s">
        <v>2025</v>
      </c>
      <c r="D1313" s="155" t="s">
        <v>2032</v>
      </c>
      <c r="E1313" s="155" t="s">
        <v>2507</v>
      </c>
    </row>
    <row r="1314" spans="1:5" ht="12" customHeight="1" x14ac:dyDescent="0.2">
      <c r="A1314" s="155" t="s">
        <v>2476</v>
      </c>
      <c r="B1314" s="155" t="s">
        <v>2683</v>
      </c>
      <c r="C1314" s="155" t="s">
        <v>2684</v>
      </c>
      <c r="D1314" s="155" t="s">
        <v>2032</v>
      </c>
      <c r="E1314" s="155" t="s">
        <v>2507</v>
      </c>
    </row>
    <row r="1315" spans="1:5" ht="12" customHeight="1" x14ac:dyDescent="0.2">
      <c r="A1315" s="155" t="s">
        <v>2476</v>
      </c>
      <c r="B1315" s="155" t="s">
        <v>2314</v>
      </c>
      <c r="C1315" s="155" t="s">
        <v>230</v>
      </c>
      <c r="D1315" s="155" t="s">
        <v>3205</v>
      </c>
      <c r="E1315" s="155" t="s">
        <v>2477</v>
      </c>
    </row>
    <row r="1316" spans="1:5" ht="12" customHeight="1" x14ac:dyDescent="0.2">
      <c r="A1316" s="155" t="s">
        <v>2476</v>
      </c>
      <c r="B1316" s="155" t="s">
        <v>2314</v>
      </c>
      <c r="C1316" s="155" t="s">
        <v>230</v>
      </c>
      <c r="D1316" s="155" t="s">
        <v>3205</v>
      </c>
      <c r="E1316" s="155" t="s">
        <v>2505</v>
      </c>
    </row>
    <row r="1317" spans="1:5" ht="12" customHeight="1" x14ac:dyDescent="0.2">
      <c r="A1317" s="155" t="s">
        <v>2476</v>
      </c>
      <c r="B1317" s="155" t="s">
        <v>2314</v>
      </c>
      <c r="C1317" s="155" t="s">
        <v>230</v>
      </c>
      <c r="D1317" s="155" t="s">
        <v>3205</v>
      </c>
      <c r="E1317" s="155" t="s">
        <v>2506</v>
      </c>
    </row>
    <row r="1318" spans="1:5" ht="12" customHeight="1" x14ac:dyDescent="0.2">
      <c r="A1318" s="155" t="s">
        <v>2476</v>
      </c>
      <c r="B1318" s="155" t="s">
        <v>2314</v>
      </c>
      <c r="C1318" s="155" t="s">
        <v>230</v>
      </c>
      <c r="D1318" s="155" t="s">
        <v>3205</v>
      </c>
      <c r="E1318" s="155" t="s">
        <v>2507</v>
      </c>
    </row>
    <row r="1319" spans="1:5" ht="12" customHeight="1" x14ac:dyDescent="0.2">
      <c r="A1319" s="155" t="s">
        <v>2476</v>
      </c>
      <c r="B1319" s="155" t="s">
        <v>2300</v>
      </c>
      <c r="C1319" s="155" t="s">
        <v>219</v>
      </c>
      <c r="D1319" s="155" t="s">
        <v>3205</v>
      </c>
      <c r="E1319" s="155" t="s">
        <v>2477</v>
      </c>
    </row>
    <row r="1320" spans="1:5" ht="12" customHeight="1" x14ac:dyDescent="0.2">
      <c r="A1320" s="155" t="s">
        <v>2476</v>
      </c>
      <c r="B1320" s="155" t="s">
        <v>2300</v>
      </c>
      <c r="C1320" s="155" t="s">
        <v>219</v>
      </c>
      <c r="D1320" s="155" t="s">
        <v>3205</v>
      </c>
      <c r="E1320" s="155" t="s">
        <v>2505</v>
      </c>
    </row>
    <row r="1321" spans="1:5" ht="12" customHeight="1" x14ac:dyDescent="0.2">
      <c r="A1321" s="155" t="s">
        <v>2476</v>
      </c>
      <c r="B1321" s="155" t="s">
        <v>2300</v>
      </c>
      <c r="C1321" s="155" t="s">
        <v>219</v>
      </c>
      <c r="D1321" s="155" t="s">
        <v>3205</v>
      </c>
      <c r="E1321" s="155" t="s">
        <v>2507</v>
      </c>
    </row>
    <row r="1322" spans="1:5" ht="12" customHeight="1" x14ac:dyDescent="0.2">
      <c r="A1322" s="155" t="s">
        <v>2476</v>
      </c>
      <c r="B1322" s="155" t="s">
        <v>1196</v>
      </c>
      <c r="C1322" s="155" t="s">
        <v>1197</v>
      </c>
      <c r="D1322" s="155" t="s">
        <v>3205</v>
      </c>
      <c r="E1322" s="155" t="s">
        <v>2477</v>
      </c>
    </row>
    <row r="1323" spans="1:5" ht="12" customHeight="1" x14ac:dyDescent="0.2">
      <c r="A1323" s="155" t="s">
        <v>2476</v>
      </c>
      <c r="B1323" s="155" t="s">
        <v>1196</v>
      </c>
      <c r="C1323" s="155" t="s">
        <v>1197</v>
      </c>
      <c r="D1323" s="155" t="s">
        <v>3205</v>
      </c>
      <c r="E1323" s="155" t="s">
        <v>2505</v>
      </c>
    </row>
    <row r="1324" spans="1:5" ht="12" customHeight="1" x14ac:dyDescent="0.2">
      <c r="A1324" s="155" t="s">
        <v>2476</v>
      </c>
      <c r="B1324" s="155" t="s">
        <v>3149</v>
      </c>
      <c r="C1324" s="155" t="s">
        <v>1194</v>
      </c>
      <c r="D1324" s="155" t="s">
        <v>3205</v>
      </c>
      <c r="E1324" s="155" t="s">
        <v>2477</v>
      </c>
    </row>
    <row r="1325" spans="1:5" ht="12" customHeight="1" x14ac:dyDescent="0.2">
      <c r="A1325" s="155" t="s">
        <v>2476</v>
      </c>
      <c r="B1325" s="155" t="s">
        <v>3149</v>
      </c>
      <c r="C1325" s="155" t="s">
        <v>1194</v>
      </c>
      <c r="D1325" s="155" t="s">
        <v>3205</v>
      </c>
      <c r="E1325" s="155" t="s">
        <v>2507</v>
      </c>
    </row>
    <row r="1326" spans="1:5" ht="12" customHeight="1" x14ac:dyDescent="0.2">
      <c r="A1326" s="155" t="s">
        <v>2476</v>
      </c>
      <c r="B1326" s="155" t="s">
        <v>2257</v>
      </c>
      <c r="C1326" s="155" t="s">
        <v>221</v>
      </c>
      <c r="D1326" s="155" t="s">
        <v>3205</v>
      </c>
      <c r="E1326" s="155" t="s">
        <v>2477</v>
      </c>
    </row>
    <row r="1327" spans="1:5" ht="12" customHeight="1" x14ac:dyDescent="0.2">
      <c r="A1327" s="155" t="s">
        <v>2476</v>
      </c>
      <c r="B1327" s="155" t="s">
        <v>2257</v>
      </c>
      <c r="C1327" s="155" t="s">
        <v>221</v>
      </c>
      <c r="D1327" s="155" t="s">
        <v>3205</v>
      </c>
      <c r="E1327" s="155" t="s">
        <v>2507</v>
      </c>
    </row>
    <row r="1328" spans="1:5" ht="12" customHeight="1" x14ac:dyDescent="0.2">
      <c r="A1328" s="155" t="s">
        <v>2476</v>
      </c>
      <c r="B1328" s="155" t="s">
        <v>1198</v>
      </c>
      <c r="C1328" s="155" t="s">
        <v>1199</v>
      </c>
      <c r="D1328" s="155" t="s">
        <v>3205</v>
      </c>
      <c r="E1328" s="155" t="s">
        <v>2477</v>
      </c>
    </row>
    <row r="1329" spans="1:5" ht="12" customHeight="1" x14ac:dyDescent="0.2">
      <c r="A1329" s="155" t="s">
        <v>2476</v>
      </c>
      <c r="B1329" s="155" t="s">
        <v>1198</v>
      </c>
      <c r="C1329" s="155" t="s">
        <v>1199</v>
      </c>
      <c r="D1329" s="155" t="s">
        <v>3205</v>
      </c>
      <c r="E1329" s="155" t="s">
        <v>2507</v>
      </c>
    </row>
    <row r="1330" spans="1:5" ht="12" customHeight="1" x14ac:dyDescent="0.2">
      <c r="A1330" s="155" t="s">
        <v>2476</v>
      </c>
      <c r="B1330" s="155" t="s">
        <v>1200</v>
      </c>
      <c r="C1330" s="155" t="s">
        <v>1201</v>
      </c>
      <c r="D1330" s="155" t="s">
        <v>3205</v>
      </c>
      <c r="E1330" s="155" t="s">
        <v>2477</v>
      </c>
    </row>
    <row r="1331" spans="1:5" ht="12" customHeight="1" x14ac:dyDescent="0.2">
      <c r="A1331" s="155" t="s">
        <v>2476</v>
      </c>
      <c r="B1331" s="155" t="s">
        <v>1200</v>
      </c>
      <c r="C1331" s="155" t="s">
        <v>1201</v>
      </c>
      <c r="D1331" s="155" t="s">
        <v>3205</v>
      </c>
      <c r="E1331" s="155" t="s">
        <v>2507</v>
      </c>
    </row>
    <row r="1332" spans="1:5" ht="12" customHeight="1" x14ac:dyDescent="0.2">
      <c r="A1332" s="155" t="s">
        <v>2476</v>
      </c>
      <c r="B1332" s="155" t="s">
        <v>2310</v>
      </c>
      <c r="C1332" s="155" t="s">
        <v>229</v>
      </c>
      <c r="D1332" s="155" t="s">
        <v>3205</v>
      </c>
      <c r="E1332" s="155" t="s">
        <v>2477</v>
      </c>
    </row>
    <row r="1333" spans="1:5" ht="12" customHeight="1" x14ac:dyDescent="0.2">
      <c r="A1333" s="155" t="s">
        <v>2476</v>
      </c>
      <c r="B1333" s="155" t="s">
        <v>2310</v>
      </c>
      <c r="C1333" s="155" t="s">
        <v>229</v>
      </c>
      <c r="D1333" s="155" t="s">
        <v>3205</v>
      </c>
      <c r="E1333" s="155" t="s">
        <v>2507</v>
      </c>
    </row>
    <row r="1334" spans="1:5" ht="12" customHeight="1" x14ac:dyDescent="0.2">
      <c r="A1334" s="155" t="s">
        <v>2476</v>
      </c>
      <c r="B1334" s="155" t="s">
        <v>1496</v>
      </c>
      <c r="C1334" s="155" t="s">
        <v>1195</v>
      </c>
      <c r="D1334" s="155" t="s">
        <v>3205</v>
      </c>
      <c r="E1334" s="155" t="s">
        <v>2477</v>
      </c>
    </row>
    <row r="1335" spans="1:5" ht="12" customHeight="1" x14ac:dyDescent="0.2">
      <c r="A1335" s="155" t="s">
        <v>2476</v>
      </c>
      <c r="B1335" s="155" t="s">
        <v>1496</v>
      </c>
      <c r="C1335" s="155" t="s">
        <v>1195</v>
      </c>
      <c r="D1335" s="155" t="s">
        <v>3205</v>
      </c>
      <c r="E1335" s="155" t="s">
        <v>2507</v>
      </c>
    </row>
    <row r="1336" spans="1:5" ht="12" customHeight="1" x14ac:dyDescent="0.2">
      <c r="A1336" s="155" t="s">
        <v>2476</v>
      </c>
      <c r="B1336" s="155" t="s">
        <v>1202</v>
      </c>
      <c r="C1336" s="155" t="s">
        <v>1203</v>
      </c>
      <c r="D1336" s="155" t="s">
        <v>3205</v>
      </c>
      <c r="E1336" s="155" t="s">
        <v>2477</v>
      </c>
    </row>
    <row r="1337" spans="1:5" ht="12" customHeight="1" x14ac:dyDescent="0.2">
      <c r="A1337" s="155" t="s">
        <v>2476</v>
      </c>
      <c r="B1337" s="155" t="s">
        <v>1202</v>
      </c>
      <c r="C1337" s="155" t="s">
        <v>1203</v>
      </c>
      <c r="D1337" s="155" t="s">
        <v>3205</v>
      </c>
      <c r="E1337" s="155" t="s">
        <v>2507</v>
      </c>
    </row>
    <row r="1338" spans="1:5" ht="12" customHeight="1" x14ac:dyDescent="0.2">
      <c r="A1338" s="155" t="s">
        <v>2476</v>
      </c>
      <c r="B1338" s="155" t="s">
        <v>2324</v>
      </c>
      <c r="C1338" s="155" t="s">
        <v>224</v>
      </c>
      <c r="D1338" s="155" t="s">
        <v>3205</v>
      </c>
      <c r="E1338" s="155" t="s">
        <v>2477</v>
      </c>
    </row>
    <row r="1339" spans="1:5" ht="12" customHeight="1" x14ac:dyDescent="0.2">
      <c r="A1339" s="155" t="s">
        <v>2476</v>
      </c>
      <c r="B1339" s="155" t="s">
        <v>2324</v>
      </c>
      <c r="C1339" s="155" t="s">
        <v>224</v>
      </c>
      <c r="D1339" s="155" t="s">
        <v>3205</v>
      </c>
      <c r="E1339" s="155" t="s">
        <v>2508</v>
      </c>
    </row>
    <row r="1340" spans="1:5" ht="12" customHeight="1" x14ac:dyDescent="0.2">
      <c r="A1340" s="155" t="s">
        <v>2476</v>
      </c>
      <c r="B1340" s="155" t="s">
        <v>2324</v>
      </c>
      <c r="C1340" s="155" t="s">
        <v>224</v>
      </c>
      <c r="D1340" s="155" t="s">
        <v>3205</v>
      </c>
      <c r="E1340" s="155" t="s">
        <v>2506</v>
      </c>
    </row>
    <row r="1341" spans="1:5" ht="12" customHeight="1" x14ac:dyDescent="0.2">
      <c r="A1341" s="155" t="s">
        <v>2476</v>
      </c>
      <c r="B1341" s="155" t="s">
        <v>1204</v>
      </c>
      <c r="C1341" s="155" t="s">
        <v>1205</v>
      </c>
      <c r="D1341" s="155" t="s">
        <v>3205</v>
      </c>
      <c r="E1341" s="155" t="s">
        <v>2477</v>
      </c>
    </row>
    <row r="1342" spans="1:5" ht="12" customHeight="1" x14ac:dyDescent="0.2">
      <c r="A1342" s="155" t="s">
        <v>2476</v>
      </c>
      <c r="B1342" s="155" t="s">
        <v>1204</v>
      </c>
      <c r="C1342" s="155" t="s">
        <v>1205</v>
      </c>
      <c r="D1342" s="155" t="s">
        <v>3205</v>
      </c>
      <c r="E1342" s="155" t="s">
        <v>2507</v>
      </c>
    </row>
    <row r="1343" spans="1:5" ht="12" customHeight="1" x14ac:dyDescent="0.2">
      <c r="A1343" s="155" t="s">
        <v>2476</v>
      </c>
      <c r="B1343" s="155" t="s">
        <v>2305</v>
      </c>
      <c r="C1343" s="155" t="s">
        <v>223</v>
      </c>
      <c r="D1343" s="155" t="s">
        <v>3205</v>
      </c>
      <c r="E1343" s="155" t="s">
        <v>2477</v>
      </c>
    </row>
    <row r="1344" spans="1:5" ht="12" customHeight="1" x14ac:dyDescent="0.2">
      <c r="A1344" s="155" t="s">
        <v>2476</v>
      </c>
      <c r="B1344" s="155" t="s">
        <v>2305</v>
      </c>
      <c r="C1344" s="155" t="s">
        <v>223</v>
      </c>
      <c r="D1344" s="155" t="s">
        <v>3205</v>
      </c>
      <c r="E1344" s="155" t="s">
        <v>2507</v>
      </c>
    </row>
    <row r="1345" spans="1:5" ht="12" customHeight="1" x14ac:dyDescent="0.2">
      <c r="A1345" s="155" t="s">
        <v>2476</v>
      </c>
      <c r="B1345" s="155" t="s">
        <v>1206</v>
      </c>
      <c r="C1345" s="155" t="s">
        <v>1207</v>
      </c>
      <c r="D1345" s="155" t="s">
        <v>3205</v>
      </c>
      <c r="E1345" s="155" t="s">
        <v>2477</v>
      </c>
    </row>
    <row r="1346" spans="1:5" ht="12" customHeight="1" x14ac:dyDescent="0.2">
      <c r="A1346" s="155" t="s">
        <v>2476</v>
      </c>
      <c r="B1346" s="155" t="s">
        <v>1206</v>
      </c>
      <c r="C1346" s="155" t="s">
        <v>1207</v>
      </c>
      <c r="D1346" s="155" t="s">
        <v>3205</v>
      </c>
      <c r="E1346" s="155" t="s">
        <v>2507</v>
      </c>
    </row>
    <row r="1347" spans="1:5" ht="12" customHeight="1" x14ac:dyDescent="0.2">
      <c r="A1347" s="155" t="s">
        <v>2476</v>
      </c>
      <c r="B1347" s="155" t="s">
        <v>1208</v>
      </c>
      <c r="C1347" s="155" t="s">
        <v>1209</v>
      </c>
      <c r="D1347" s="155" t="s">
        <v>3205</v>
      </c>
      <c r="E1347" s="155" t="s">
        <v>2477</v>
      </c>
    </row>
    <row r="1348" spans="1:5" ht="12" customHeight="1" x14ac:dyDescent="0.2">
      <c r="A1348" s="155" t="s">
        <v>2476</v>
      </c>
      <c r="B1348" s="155" t="s">
        <v>1208</v>
      </c>
      <c r="C1348" s="155" t="s">
        <v>1209</v>
      </c>
      <c r="D1348" s="155" t="s">
        <v>3205</v>
      </c>
      <c r="E1348" s="155" t="s">
        <v>2507</v>
      </c>
    </row>
    <row r="1349" spans="1:5" ht="12" customHeight="1" x14ac:dyDescent="0.2">
      <c r="A1349" s="155" t="s">
        <v>2476</v>
      </c>
      <c r="B1349" s="155" t="s">
        <v>1210</v>
      </c>
      <c r="C1349" s="155" t="s">
        <v>1211</v>
      </c>
      <c r="D1349" s="155" t="s">
        <v>3205</v>
      </c>
      <c r="E1349" s="155" t="s">
        <v>2477</v>
      </c>
    </row>
    <row r="1350" spans="1:5" ht="12" customHeight="1" x14ac:dyDescent="0.2">
      <c r="A1350" s="155" t="s">
        <v>2476</v>
      </c>
      <c r="B1350" s="155" t="s">
        <v>1210</v>
      </c>
      <c r="C1350" s="155" t="s">
        <v>1211</v>
      </c>
      <c r="D1350" s="155" t="s">
        <v>3205</v>
      </c>
      <c r="E1350" s="155" t="s">
        <v>2507</v>
      </c>
    </row>
    <row r="1351" spans="1:5" ht="12" customHeight="1" x14ac:dyDescent="0.2">
      <c r="A1351" s="155" t="s">
        <v>2476</v>
      </c>
      <c r="B1351" s="155" t="s">
        <v>2304</v>
      </c>
      <c r="C1351" s="155" t="s">
        <v>227</v>
      </c>
      <c r="D1351" s="155" t="s">
        <v>3205</v>
      </c>
      <c r="E1351" s="155" t="s">
        <v>2477</v>
      </c>
    </row>
    <row r="1352" spans="1:5" ht="12" customHeight="1" x14ac:dyDescent="0.2">
      <c r="A1352" s="155" t="s">
        <v>2476</v>
      </c>
      <c r="B1352" s="155" t="s">
        <v>2304</v>
      </c>
      <c r="C1352" s="155" t="s">
        <v>227</v>
      </c>
      <c r="D1352" s="155" t="s">
        <v>3205</v>
      </c>
      <c r="E1352" s="155" t="s">
        <v>2507</v>
      </c>
    </row>
    <row r="1353" spans="1:5" ht="12" customHeight="1" x14ac:dyDescent="0.2">
      <c r="A1353" s="155" t="s">
        <v>2476</v>
      </c>
      <c r="B1353" s="155" t="s">
        <v>1212</v>
      </c>
      <c r="C1353" s="155" t="s">
        <v>1213</v>
      </c>
      <c r="D1353" s="155" t="s">
        <v>3205</v>
      </c>
      <c r="E1353" s="155" t="s">
        <v>2477</v>
      </c>
    </row>
    <row r="1354" spans="1:5" ht="12" customHeight="1" x14ac:dyDescent="0.2">
      <c r="A1354" s="155" t="s">
        <v>2476</v>
      </c>
      <c r="B1354" s="155" t="s">
        <v>1212</v>
      </c>
      <c r="C1354" s="155" t="s">
        <v>1213</v>
      </c>
      <c r="D1354" s="155" t="s">
        <v>3205</v>
      </c>
      <c r="E1354" s="155" t="s">
        <v>2507</v>
      </c>
    </row>
    <row r="1355" spans="1:5" ht="12" customHeight="1" x14ac:dyDescent="0.2">
      <c r="A1355" s="155" t="s">
        <v>2476</v>
      </c>
      <c r="B1355" s="155" t="s">
        <v>1214</v>
      </c>
      <c r="C1355" s="155" t="s">
        <v>1215</v>
      </c>
      <c r="D1355" s="155" t="s">
        <v>3205</v>
      </c>
      <c r="E1355" s="155" t="s">
        <v>2477</v>
      </c>
    </row>
    <row r="1356" spans="1:5" ht="12" customHeight="1" x14ac:dyDescent="0.2">
      <c r="A1356" s="155" t="s">
        <v>2476</v>
      </c>
      <c r="B1356" s="155" t="s">
        <v>1214</v>
      </c>
      <c r="C1356" s="155" t="s">
        <v>1215</v>
      </c>
      <c r="D1356" s="155" t="s">
        <v>3205</v>
      </c>
      <c r="E1356" s="155" t="s">
        <v>2507</v>
      </c>
    </row>
    <row r="1357" spans="1:5" ht="12" customHeight="1" x14ac:dyDescent="0.2">
      <c r="A1357" s="155" t="s">
        <v>2476</v>
      </c>
      <c r="B1357" s="155" t="s">
        <v>1216</v>
      </c>
      <c r="C1357" s="155" t="s">
        <v>1217</v>
      </c>
      <c r="D1357" s="155" t="s">
        <v>3205</v>
      </c>
      <c r="E1357" s="155" t="s">
        <v>2477</v>
      </c>
    </row>
    <row r="1358" spans="1:5" ht="12" customHeight="1" x14ac:dyDescent="0.2">
      <c r="A1358" s="155" t="s">
        <v>2476</v>
      </c>
      <c r="B1358" s="155" t="s">
        <v>1216</v>
      </c>
      <c r="C1358" s="155" t="s">
        <v>1217</v>
      </c>
      <c r="D1358" s="155" t="s">
        <v>3205</v>
      </c>
      <c r="E1358" s="155" t="s">
        <v>2507</v>
      </c>
    </row>
    <row r="1359" spans="1:5" ht="12" customHeight="1" x14ac:dyDescent="0.2">
      <c r="A1359" s="155" t="s">
        <v>2476</v>
      </c>
      <c r="B1359" s="155" t="s">
        <v>1218</v>
      </c>
      <c r="C1359" s="155" t="s">
        <v>1219</v>
      </c>
      <c r="D1359" s="155" t="s">
        <v>3205</v>
      </c>
      <c r="E1359" s="155" t="s">
        <v>2477</v>
      </c>
    </row>
    <row r="1360" spans="1:5" ht="12" customHeight="1" x14ac:dyDescent="0.2">
      <c r="A1360" s="155" t="s">
        <v>2476</v>
      </c>
      <c r="B1360" s="155" t="s">
        <v>1218</v>
      </c>
      <c r="C1360" s="155" t="s">
        <v>1219</v>
      </c>
      <c r="D1360" s="155" t="s">
        <v>3205</v>
      </c>
      <c r="E1360" s="155" t="s">
        <v>2507</v>
      </c>
    </row>
    <row r="1361" spans="1:5" ht="12" customHeight="1" x14ac:dyDescent="0.2">
      <c r="A1361" s="155" t="s">
        <v>2476</v>
      </c>
      <c r="B1361" s="155" t="s">
        <v>2301</v>
      </c>
      <c r="C1361" s="155" t="s">
        <v>231</v>
      </c>
      <c r="D1361" s="155" t="s">
        <v>3205</v>
      </c>
      <c r="E1361" s="155" t="s">
        <v>2477</v>
      </c>
    </row>
    <row r="1362" spans="1:5" ht="12" customHeight="1" x14ac:dyDescent="0.2">
      <c r="A1362" s="155" t="s">
        <v>2476</v>
      </c>
      <c r="B1362" s="155" t="s">
        <v>2301</v>
      </c>
      <c r="C1362" s="155" t="s">
        <v>231</v>
      </c>
      <c r="D1362" s="155" t="s">
        <v>3205</v>
      </c>
      <c r="E1362" s="155" t="s">
        <v>2507</v>
      </c>
    </row>
    <row r="1363" spans="1:5" ht="12" customHeight="1" x14ac:dyDescent="0.2">
      <c r="A1363" s="155" t="s">
        <v>2476</v>
      </c>
      <c r="B1363" s="155" t="s">
        <v>1220</v>
      </c>
      <c r="C1363" s="155" t="s">
        <v>1221</v>
      </c>
      <c r="D1363" s="155" t="s">
        <v>3205</v>
      </c>
      <c r="E1363" s="155" t="s">
        <v>2477</v>
      </c>
    </row>
    <row r="1364" spans="1:5" ht="12" customHeight="1" x14ac:dyDescent="0.2">
      <c r="A1364" s="155" t="s">
        <v>2476</v>
      </c>
      <c r="B1364" s="155" t="s">
        <v>1220</v>
      </c>
      <c r="C1364" s="155" t="s">
        <v>1221</v>
      </c>
      <c r="D1364" s="155" t="s">
        <v>3205</v>
      </c>
      <c r="E1364" s="155" t="s">
        <v>2506</v>
      </c>
    </row>
    <row r="1365" spans="1:5" ht="12" customHeight="1" x14ac:dyDescent="0.2">
      <c r="A1365" s="155" t="s">
        <v>2476</v>
      </c>
      <c r="B1365" s="155" t="s">
        <v>1220</v>
      </c>
      <c r="C1365" s="155" t="s">
        <v>1221</v>
      </c>
      <c r="D1365" s="155" t="s">
        <v>3205</v>
      </c>
      <c r="E1365" s="155" t="s">
        <v>2507</v>
      </c>
    </row>
    <row r="1366" spans="1:5" ht="12" customHeight="1" x14ac:dyDescent="0.2">
      <c r="A1366" s="155" t="s">
        <v>2476</v>
      </c>
      <c r="B1366" s="155" t="s">
        <v>2226</v>
      </c>
      <c r="C1366" s="155" t="s">
        <v>222</v>
      </c>
      <c r="D1366" s="155" t="s">
        <v>3205</v>
      </c>
      <c r="E1366" s="155" t="s">
        <v>2477</v>
      </c>
    </row>
    <row r="1367" spans="1:5" ht="12" customHeight="1" x14ac:dyDescent="0.2">
      <c r="A1367" s="155" t="s">
        <v>2476</v>
      </c>
      <c r="B1367" s="155" t="s">
        <v>2226</v>
      </c>
      <c r="C1367" s="155" t="s">
        <v>222</v>
      </c>
      <c r="D1367" s="155" t="s">
        <v>3205</v>
      </c>
      <c r="E1367" s="155" t="s">
        <v>2506</v>
      </c>
    </row>
    <row r="1368" spans="1:5" ht="12" customHeight="1" x14ac:dyDescent="0.2">
      <c r="A1368" s="155" t="s">
        <v>2476</v>
      </c>
      <c r="B1368" s="155" t="s">
        <v>2226</v>
      </c>
      <c r="C1368" s="155" t="s">
        <v>222</v>
      </c>
      <c r="D1368" s="155" t="s">
        <v>3205</v>
      </c>
      <c r="E1368" s="155" t="s">
        <v>2507</v>
      </c>
    </row>
    <row r="1369" spans="1:5" ht="12" customHeight="1" x14ac:dyDescent="0.2">
      <c r="A1369" s="155" t="s">
        <v>2476</v>
      </c>
      <c r="B1369" s="155" t="s">
        <v>3176</v>
      </c>
      <c r="C1369" s="155" t="s">
        <v>2451</v>
      </c>
      <c r="D1369" s="155" t="s">
        <v>3206</v>
      </c>
      <c r="E1369" s="155" t="s">
        <v>2477</v>
      </c>
    </row>
    <row r="1370" spans="1:5" ht="12" customHeight="1" x14ac:dyDescent="0.2">
      <c r="A1370" s="155" t="s">
        <v>2476</v>
      </c>
      <c r="B1370" s="155" t="s">
        <v>3020</v>
      </c>
      <c r="C1370" s="155" t="s">
        <v>2376</v>
      </c>
      <c r="D1370" s="155" t="s">
        <v>639</v>
      </c>
      <c r="E1370" s="155" t="s">
        <v>2477</v>
      </c>
    </row>
    <row r="1371" spans="1:5" ht="12" customHeight="1" x14ac:dyDescent="0.2">
      <c r="A1371" s="155" t="s">
        <v>2476</v>
      </c>
      <c r="B1371" s="155" t="s">
        <v>3020</v>
      </c>
      <c r="C1371" s="155" t="s">
        <v>2376</v>
      </c>
      <c r="D1371" s="155" t="s">
        <v>639</v>
      </c>
      <c r="E1371" s="155" t="s">
        <v>2505</v>
      </c>
    </row>
    <row r="1372" spans="1:5" ht="12" customHeight="1" x14ac:dyDescent="0.2">
      <c r="A1372" s="155" t="s">
        <v>2476</v>
      </c>
      <c r="B1372" s="155" t="s">
        <v>3020</v>
      </c>
      <c r="C1372" s="155" t="s">
        <v>2376</v>
      </c>
      <c r="D1372" s="155" t="s">
        <v>639</v>
      </c>
      <c r="E1372" s="155" t="s">
        <v>2507</v>
      </c>
    </row>
    <row r="1373" spans="1:5" ht="12" customHeight="1" x14ac:dyDescent="0.2">
      <c r="A1373" s="155" t="s">
        <v>2476</v>
      </c>
      <c r="B1373" s="155" t="s">
        <v>2520</v>
      </c>
      <c r="C1373" s="155" t="s">
        <v>2181</v>
      </c>
      <c r="D1373" s="155" t="s">
        <v>639</v>
      </c>
      <c r="E1373" s="155" t="s">
        <v>2505</v>
      </c>
    </row>
    <row r="1374" spans="1:5" ht="12" customHeight="1" x14ac:dyDescent="0.2">
      <c r="A1374" s="155" t="s">
        <v>2476</v>
      </c>
      <c r="B1374" s="155" t="s">
        <v>2520</v>
      </c>
      <c r="C1374" s="155" t="s">
        <v>2181</v>
      </c>
      <c r="D1374" s="155" t="s">
        <v>639</v>
      </c>
      <c r="E1374" s="155" t="s">
        <v>2507</v>
      </c>
    </row>
    <row r="1375" spans="1:5" ht="12" customHeight="1" x14ac:dyDescent="0.2">
      <c r="A1375" s="155" t="s">
        <v>2476</v>
      </c>
      <c r="B1375" s="155" t="s">
        <v>2521</v>
      </c>
      <c r="C1375" s="155" t="s">
        <v>2054</v>
      </c>
      <c r="D1375" s="155" t="s">
        <v>639</v>
      </c>
      <c r="E1375" s="155" t="s">
        <v>2477</v>
      </c>
    </row>
    <row r="1376" spans="1:5" ht="12" customHeight="1" x14ac:dyDescent="0.2">
      <c r="A1376" s="155" t="s">
        <v>2476</v>
      </c>
      <c r="B1376" s="155" t="s">
        <v>2521</v>
      </c>
      <c r="C1376" s="155" t="s">
        <v>2054</v>
      </c>
      <c r="D1376" s="155" t="s">
        <v>639</v>
      </c>
      <c r="E1376" s="155" t="s">
        <v>2505</v>
      </c>
    </row>
    <row r="1377" spans="1:5" ht="12" customHeight="1" x14ac:dyDescent="0.2">
      <c r="A1377" s="155" t="s">
        <v>2476</v>
      </c>
      <c r="B1377" s="155" t="s">
        <v>2521</v>
      </c>
      <c r="C1377" s="155" t="s">
        <v>2054</v>
      </c>
      <c r="D1377" s="155" t="s">
        <v>639</v>
      </c>
      <c r="E1377" s="155" t="s">
        <v>2507</v>
      </c>
    </row>
    <row r="1378" spans="1:5" ht="12" customHeight="1" x14ac:dyDescent="0.2">
      <c r="A1378" s="155" t="s">
        <v>2476</v>
      </c>
      <c r="B1378" s="155" t="s">
        <v>2522</v>
      </c>
      <c r="C1378" s="155" t="s">
        <v>2094</v>
      </c>
      <c r="D1378" s="155" t="s">
        <v>639</v>
      </c>
      <c r="E1378" s="155" t="s">
        <v>2477</v>
      </c>
    </row>
    <row r="1379" spans="1:5" ht="12" customHeight="1" x14ac:dyDescent="0.2">
      <c r="A1379" s="155" t="s">
        <v>2476</v>
      </c>
      <c r="B1379" s="155" t="s">
        <v>2522</v>
      </c>
      <c r="C1379" s="155" t="s">
        <v>2094</v>
      </c>
      <c r="D1379" s="155" t="s">
        <v>639</v>
      </c>
      <c r="E1379" s="155" t="s">
        <v>2505</v>
      </c>
    </row>
    <row r="1380" spans="1:5" ht="12" customHeight="1" x14ac:dyDescent="0.2">
      <c r="A1380" s="155" t="s">
        <v>2476</v>
      </c>
      <c r="B1380" s="155" t="s">
        <v>2522</v>
      </c>
      <c r="C1380" s="155" t="s">
        <v>2094</v>
      </c>
      <c r="D1380" s="155" t="s">
        <v>639</v>
      </c>
      <c r="E1380" s="155" t="s">
        <v>2511</v>
      </c>
    </row>
    <row r="1381" spans="1:5" ht="12" customHeight="1" x14ac:dyDescent="0.2">
      <c r="A1381" s="155" t="s">
        <v>2476</v>
      </c>
      <c r="B1381" s="155" t="s">
        <v>2522</v>
      </c>
      <c r="C1381" s="155" t="s">
        <v>2094</v>
      </c>
      <c r="D1381" s="155" t="s">
        <v>639</v>
      </c>
      <c r="E1381" s="155" t="s">
        <v>2507</v>
      </c>
    </row>
    <row r="1382" spans="1:5" ht="12" customHeight="1" x14ac:dyDescent="0.2">
      <c r="A1382" s="155" t="s">
        <v>2476</v>
      </c>
      <c r="B1382" s="155" t="s">
        <v>1297</v>
      </c>
      <c r="C1382" s="155" t="s">
        <v>457</v>
      </c>
      <c r="D1382" s="155" t="s">
        <v>639</v>
      </c>
      <c r="E1382" s="155" t="s">
        <v>2504</v>
      </c>
    </row>
    <row r="1383" spans="1:5" ht="12" customHeight="1" x14ac:dyDescent="0.2">
      <c r="A1383" s="155" t="s">
        <v>2476</v>
      </c>
      <c r="B1383" s="155" t="s">
        <v>1297</v>
      </c>
      <c r="C1383" s="155" t="s">
        <v>457</v>
      </c>
      <c r="D1383" s="155" t="s">
        <v>639</v>
      </c>
      <c r="E1383" s="155" t="s">
        <v>2477</v>
      </c>
    </row>
    <row r="1384" spans="1:5" ht="12" customHeight="1" x14ac:dyDescent="0.2">
      <c r="A1384" s="155" t="s">
        <v>2476</v>
      </c>
      <c r="B1384" s="155" t="s">
        <v>1297</v>
      </c>
      <c r="C1384" s="155" t="s">
        <v>457</v>
      </c>
      <c r="D1384" s="155" t="s">
        <v>639</v>
      </c>
      <c r="E1384" s="155" t="s">
        <v>2508</v>
      </c>
    </row>
    <row r="1385" spans="1:5" ht="12" customHeight="1" x14ac:dyDescent="0.2">
      <c r="A1385" s="155" t="s">
        <v>2476</v>
      </c>
      <c r="B1385" s="155" t="s">
        <v>1297</v>
      </c>
      <c r="C1385" s="155" t="s">
        <v>457</v>
      </c>
      <c r="D1385" s="155" t="s">
        <v>639</v>
      </c>
      <c r="E1385" s="155" t="s">
        <v>2507</v>
      </c>
    </row>
    <row r="1386" spans="1:5" ht="12" customHeight="1" x14ac:dyDescent="0.2">
      <c r="A1386" s="155" t="s">
        <v>2476</v>
      </c>
      <c r="B1386" s="155" t="s">
        <v>2820</v>
      </c>
      <c r="C1386" s="155" t="s">
        <v>2377</v>
      </c>
      <c r="D1386" s="155" t="s">
        <v>639</v>
      </c>
      <c r="E1386" s="155" t="s">
        <v>2477</v>
      </c>
    </row>
    <row r="1387" spans="1:5" ht="12" customHeight="1" x14ac:dyDescent="0.2">
      <c r="A1387" s="155" t="s">
        <v>2476</v>
      </c>
      <c r="B1387" s="155" t="s">
        <v>2820</v>
      </c>
      <c r="C1387" s="155" t="s">
        <v>2377</v>
      </c>
      <c r="D1387" s="155" t="s">
        <v>639</v>
      </c>
      <c r="E1387" s="155" t="s">
        <v>2505</v>
      </c>
    </row>
    <row r="1388" spans="1:5" ht="12" customHeight="1" x14ac:dyDescent="0.2">
      <c r="A1388" s="155" t="s">
        <v>2476</v>
      </c>
      <c r="B1388" s="155" t="s">
        <v>2820</v>
      </c>
      <c r="C1388" s="155" t="s">
        <v>2377</v>
      </c>
      <c r="D1388" s="155" t="s">
        <v>639</v>
      </c>
      <c r="E1388" s="155" t="s">
        <v>2507</v>
      </c>
    </row>
    <row r="1389" spans="1:5" ht="12" customHeight="1" x14ac:dyDescent="0.2">
      <c r="A1389" s="155" t="s">
        <v>2476</v>
      </c>
      <c r="B1389" s="155" t="s">
        <v>2523</v>
      </c>
      <c r="C1389" s="155" t="s">
        <v>2090</v>
      </c>
      <c r="D1389" s="155" t="s">
        <v>639</v>
      </c>
      <c r="E1389" s="155" t="s">
        <v>2477</v>
      </c>
    </row>
    <row r="1390" spans="1:5" ht="12" customHeight="1" x14ac:dyDescent="0.2">
      <c r="A1390" s="155" t="s">
        <v>2476</v>
      </c>
      <c r="B1390" s="155" t="s">
        <v>2523</v>
      </c>
      <c r="C1390" s="155" t="s">
        <v>2090</v>
      </c>
      <c r="D1390" s="155" t="s">
        <v>639</v>
      </c>
      <c r="E1390" s="155" t="s">
        <v>2511</v>
      </c>
    </row>
    <row r="1391" spans="1:5" ht="12" customHeight="1" x14ac:dyDescent="0.2">
      <c r="A1391" s="155" t="s">
        <v>2476</v>
      </c>
      <c r="B1391" s="155" t="s">
        <v>2523</v>
      </c>
      <c r="C1391" s="155" t="s">
        <v>2090</v>
      </c>
      <c r="D1391" s="155" t="s">
        <v>639</v>
      </c>
      <c r="E1391" s="155" t="s">
        <v>2507</v>
      </c>
    </row>
    <row r="1392" spans="1:5" ht="12" customHeight="1" x14ac:dyDescent="0.2">
      <c r="A1392" s="155" t="s">
        <v>2476</v>
      </c>
      <c r="B1392" s="155" t="s">
        <v>2524</v>
      </c>
      <c r="C1392" s="155" t="s">
        <v>2046</v>
      </c>
      <c r="D1392" s="155" t="s">
        <v>639</v>
      </c>
      <c r="E1392" s="155" t="s">
        <v>2477</v>
      </c>
    </row>
    <row r="1393" spans="1:5" ht="12" customHeight="1" x14ac:dyDescent="0.2">
      <c r="A1393" s="155" t="s">
        <v>2476</v>
      </c>
      <c r="B1393" s="155" t="s">
        <v>2524</v>
      </c>
      <c r="C1393" s="155" t="s">
        <v>2046</v>
      </c>
      <c r="D1393" s="155" t="s">
        <v>639</v>
      </c>
      <c r="E1393" s="155" t="s">
        <v>2511</v>
      </c>
    </row>
    <row r="1394" spans="1:5" ht="12" customHeight="1" x14ac:dyDescent="0.2">
      <c r="A1394" s="155" t="s">
        <v>2476</v>
      </c>
      <c r="B1394" s="155" t="s">
        <v>2524</v>
      </c>
      <c r="C1394" s="155" t="s">
        <v>2046</v>
      </c>
      <c r="D1394" s="155" t="s">
        <v>639</v>
      </c>
      <c r="E1394" s="155" t="s">
        <v>2507</v>
      </c>
    </row>
    <row r="1395" spans="1:5" ht="12" customHeight="1" x14ac:dyDescent="0.2">
      <c r="A1395" s="155" t="s">
        <v>2476</v>
      </c>
      <c r="B1395" s="155" t="s">
        <v>2524</v>
      </c>
      <c r="C1395" s="155" t="s">
        <v>2046</v>
      </c>
      <c r="D1395" s="155" t="s">
        <v>639</v>
      </c>
      <c r="E1395" s="155" t="s">
        <v>2525</v>
      </c>
    </row>
    <row r="1396" spans="1:5" ht="12" customHeight="1" x14ac:dyDescent="0.2">
      <c r="A1396" s="155" t="s">
        <v>2476</v>
      </c>
      <c r="B1396" s="155" t="s">
        <v>1497</v>
      </c>
      <c r="C1396" s="155" t="s">
        <v>458</v>
      </c>
      <c r="D1396" s="155" t="s">
        <v>639</v>
      </c>
      <c r="E1396" s="155" t="s">
        <v>2504</v>
      </c>
    </row>
    <row r="1397" spans="1:5" ht="12" customHeight="1" x14ac:dyDescent="0.2">
      <c r="A1397" s="155" t="s">
        <v>2476</v>
      </c>
      <c r="B1397" s="155" t="s">
        <v>1497</v>
      </c>
      <c r="C1397" s="155" t="s">
        <v>458</v>
      </c>
      <c r="D1397" s="155" t="s">
        <v>639</v>
      </c>
      <c r="E1397" s="155" t="s">
        <v>2477</v>
      </c>
    </row>
    <row r="1398" spans="1:5" ht="12" customHeight="1" x14ac:dyDescent="0.2">
      <c r="A1398" s="155" t="s">
        <v>2476</v>
      </c>
      <c r="B1398" s="155" t="s">
        <v>1497</v>
      </c>
      <c r="C1398" s="155" t="s">
        <v>458</v>
      </c>
      <c r="D1398" s="155" t="s">
        <v>639</v>
      </c>
      <c r="E1398" s="155" t="s">
        <v>2505</v>
      </c>
    </row>
    <row r="1399" spans="1:5" ht="12" customHeight="1" x14ac:dyDescent="0.2">
      <c r="A1399" s="155" t="s">
        <v>2476</v>
      </c>
      <c r="B1399" s="155" t="s">
        <v>1497</v>
      </c>
      <c r="C1399" s="155" t="s">
        <v>458</v>
      </c>
      <c r="D1399" s="155" t="s">
        <v>639</v>
      </c>
      <c r="E1399" s="155" t="s">
        <v>2508</v>
      </c>
    </row>
    <row r="1400" spans="1:5" ht="12" customHeight="1" x14ac:dyDescent="0.2">
      <c r="A1400" s="155" t="s">
        <v>2476</v>
      </c>
      <c r="B1400" s="155" t="s">
        <v>1497</v>
      </c>
      <c r="C1400" s="155" t="s">
        <v>458</v>
      </c>
      <c r="D1400" s="155" t="s">
        <v>639</v>
      </c>
      <c r="E1400" s="155" t="s">
        <v>2506</v>
      </c>
    </row>
    <row r="1401" spans="1:5" ht="12" customHeight="1" x14ac:dyDescent="0.2">
      <c r="A1401" s="155" t="s">
        <v>2476</v>
      </c>
      <c r="B1401" s="155" t="s">
        <v>1497</v>
      </c>
      <c r="C1401" s="155" t="s">
        <v>458</v>
      </c>
      <c r="D1401" s="155" t="s">
        <v>639</v>
      </c>
      <c r="E1401" s="155" t="s">
        <v>2507</v>
      </c>
    </row>
    <row r="1402" spans="1:5" ht="12" customHeight="1" x14ac:dyDescent="0.2">
      <c r="A1402" s="155" t="s">
        <v>2476</v>
      </c>
      <c r="B1402" s="155" t="s">
        <v>1497</v>
      </c>
      <c r="C1402" s="155" t="s">
        <v>458</v>
      </c>
      <c r="D1402" s="155" t="s">
        <v>639</v>
      </c>
      <c r="E1402" s="155" t="s">
        <v>2517</v>
      </c>
    </row>
    <row r="1403" spans="1:5" ht="12" customHeight="1" x14ac:dyDescent="0.2">
      <c r="A1403" s="155" t="s">
        <v>2476</v>
      </c>
      <c r="B1403" s="155" t="s">
        <v>1497</v>
      </c>
      <c r="C1403" s="155" t="s">
        <v>458</v>
      </c>
      <c r="D1403" s="155" t="s">
        <v>639</v>
      </c>
      <c r="E1403" s="155" t="s">
        <v>2525</v>
      </c>
    </row>
    <row r="1404" spans="1:5" ht="12" customHeight="1" x14ac:dyDescent="0.2">
      <c r="A1404" s="155" t="s">
        <v>2476</v>
      </c>
      <c r="B1404" s="155" t="s">
        <v>1497</v>
      </c>
      <c r="C1404" s="155" t="s">
        <v>458</v>
      </c>
      <c r="D1404" s="155" t="s">
        <v>639</v>
      </c>
      <c r="E1404" s="155" t="s">
        <v>2512</v>
      </c>
    </row>
    <row r="1405" spans="1:5" ht="12" customHeight="1" x14ac:dyDescent="0.2">
      <c r="A1405" s="155" t="s">
        <v>2476</v>
      </c>
      <c r="B1405" s="155" t="s">
        <v>2526</v>
      </c>
      <c r="C1405" s="155" t="s">
        <v>1585</v>
      </c>
      <c r="D1405" s="155" t="s">
        <v>639</v>
      </c>
      <c r="E1405" s="155" t="s">
        <v>2477</v>
      </c>
    </row>
    <row r="1406" spans="1:5" ht="12" customHeight="1" x14ac:dyDescent="0.2">
      <c r="A1406" s="155" t="s">
        <v>2476</v>
      </c>
      <c r="B1406" s="155" t="s">
        <v>2526</v>
      </c>
      <c r="C1406" s="155" t="s">
        <v>1585</v>
      </c>
      <c r="D1406" s="155" t="s">
        <v>639</v>
      </c>
      <c r="E1406" s="155" t="s">
        <v>2505</v>
      </c>
    </row>
    <row r="1407" spans="1:5" ht="12" customHeight="1" x14ac:dyDescent="0.2">
      <c r="A1407" s="155" t="s">
        <v>2476</v>
      </c>
      <c r="B1407" s="155" t="s">
        <v>2526</v>
      </c>
      <c r="C1407" s="155" t="s">
        <v>1585</v>
      </c>
      <c r="D1407" s="155" t="s">
        <v>639</v>
      </c>
      <c r="E1407" s="155" t="s">
        <v>2511</v>
      </c>
    </row>
    <row r="1408" spans="1:5" ht="12" customHeight="1" x14ac:dyDescent="0.2">
      <c r="A1408" s="155" t="s">
        <v>2476</v>
      </c>
      <c r="B1408" s="155" t="s">
        <v>2526</v>
      </c>
      <c r="C1408" s="155" t="s">
        <v>1585</v>
      </c>
      <c r="D1408" s="155" t="s">
        <v>639</v>
      </c>
      <c r="E1408" s="155" t="s">
        <v>2507</v>
      </c>
    </row>
    <row r="1409" spans="1:5" ht="12" customHeight="1" x14ac:dyDescent="0.2">
      <c r="A1409" s="155" t="s">
        <v>2476</v>
      </c>
      <c r="B1409" s="155" t="s">
        <v>2527</v>
      </c>
      <c r="C1409" s="155" t="s">
        <v>2075</v>
      </c>
      <c r="D1409" s="155" t="s">
        <v>639</v>
      </c>
      <c r="E1409" s="155" t="s">
        <v>2477</v>
      </c>
    </row>
    <row r="1410" spans="1:5" ht="12" customHeight="1" x14ac:dyDescent="0.2">
      <c r="A1410" s="155" t="s">
        <v>2476</v>
      </c>
      <c r="B1410" s="155" t="s">
        <v>2527</v>
      </c>
      <c r="C1410" s="155" t="s">
        <v>2075</v>
      </c>
      <c r="D1410" s="155" t="s">
        <v>639</v>
      </c>
      <c r="E1410" s="155" t="s">
        <v>2505</v>
      </c>
    </row>
    <row r="1411" spans="1:5" ht="12" customHeight="1" x14ac:dyDescent="0.2">
      <c r="A1411" s="155" t="s">
        <v>2476</v>
      </c>
      <c r="B1411" s="155" t="s">
        <v>2527</v>
      </c>
      <c r="C1411" s="155" t="s">
        <v>2075</v>
      </c>
      <c r="D1411" s="155" t="s">
        <v>639</v>
      </c>
      <c r="E1411" s="155" t="s">
        <v>2507</v>
      </c>
    </row>
    <row r="1412" spans="1:5" ht="12" customHeight="1" x14ac:dyDescent="0.2">
      <c r="A1412" s="155" t="s">
        <v>2476</v>
      </c>
      <c r="B1412" s="155" t="s">
        <v>2819</v>
      </c>
      <c r="C1412" s="155" t="s">
        <v>140</v>
      </c>
      <c r="D1412" s="155" t="s">
        <v>639</v>
      </c>
      <c r="E1412" s="155" t="s">
        <v>2477</v>
      </c>
    </row>
    <row r="1413" spans="1:5" ht="12" customHeight="1" x14ac:dyDescent="0.2">
      <c r="A1413" s="155" t="s">
        <v>2476</v>
      </c>
      <c r="B1413" s="155" t="s">
        <v>2819</v>
      </c>
      <c r="C1413" s="155" t="s">
        <v>140</v>
      </c>
      <c r="D1413" s="155" t="s">
        <v>639</v>
      </c>
      <c r="E1413" s="155" t="s">
        <v>2505</v>
      </c>
    </row>
    <row r="1414" spans="1:5" ht="12" customHeight="1" x14ac:dyDescent="0.2">
      <c r="A1414" s="155" t="s">
        <v>2476</v>
      </c>
      <c r="B1414" s="155" t="s">
        <v>2819</v>
      </c>
      <c r="C1414" s="155" t="s">
        <v>140</v>
      </c>
      <c r="D1414" s="155" t="s">
        <v>639</v>
      </c>
      <c r="E1414" s="155" t="s">
        <v>2508</v>
      </c>
    </row>
    <row r="1415" spans="1:5" ht="12" customHeight="1" x14ac:dyDescent="0.2">
      <c r="A1415" s="155" t="s">
        <v>2476</v>
      </c>
      <c r="B1415" s="155" t="s">
        <v>2819</v>
      </c>
      <c r="C1415" s="155" t="s">
        <v>140</v>
      </c>
      <c r="D1415" s="155" t="s">
        <v>639</v>
      </c>
      <c r="E1415" s="155" t="s">
        <v>2506</v>
      </c>
    </row>
    <row r="1416" spans="1:5" ht="12" customHeight="1" x14ac:dyDescent="0.2">
      <c r="A1416" s="155" t="s">
        <v>2476</v>
      </c>
      <c r="B1416" s="155" t="s">
        <v>2819</v>
      </c>
      <c r="C1416" s="155" t="s">
        <v>140</v>
      </c>
      <c r="D1416" s="155" t="s">
        <v>639</v>
      </c>
      <c r="E1416" s="155" t="s">
        <v>2507</v>
      </c>
    </row>
    <row r="1417" spans="1:5" ht="12" customHeight="1" x14ac:dyDescent="0.2">
      <c r="A1417" s="155" t="s">
        <v>2476</v>
      </c>
      <c r="B1417" s="155" t="s">
        <v>2819</v>
      </c>
      <c r="C1417" s="155" t="s">
        <v>140</v>
      </c>
      <c r="D1417" s="155" t="s">
        <v>639</v>
      </c>
      <c r="E1417" s="155" t="s">
        <v>2517</v>
      </c>
    </row>
    <row r="1418" spans="1:5" ht="12" customHeight="1" x14ac:dyDescent="0.2">
      <c r="A1418" s="155" t="s">
        <v>2476</v>
      </c>
      <c r="B1418" s="155" t="s">
        <v>2859</v>
      </c>
      <c r="C1418" s="155" t="s">
        <v>2402</v>
      </c>
      <c r="D1418" s="155" t="s">
        <v>639</v>
      </c>
      <c r="E1418" s="155" t="s">
        <v>2477</v>
      </c>
    </row>
    <row r="1419" spans="1:5" ht="12" customHeight="1" x14ac:dyDescent="0.2">
      <c r="A1419" s="155" t="s">
        <v>2476</v>
      </c>
      <c r="B1419" s="155" t="s">
        <v>2859</v>
      </c>
      <c r="C1419" s="155" t="s">
        <v>2402</v>
      </c>
      <c r="D1419" s="155" t="s">
        <v>639</v>
      </c>
      <c r="E1419" s="155" t="s">
        <v>2505</v>
      </c>
    </row>
    <row r="1420" spans="1:5" ht="12" customHeight="1" x14ac:dyDescent="0.2">
      <c r="A1420" s="155" t="s">
        <v>2476</v>
      </c>
      <c r="B1420" s="155" t="s">
        <v>2859</v>
      </c>
      <c r="C1420" s="155" t="s">
        <v>2402</v>
      </c>
      <c r="D1420" s="155" t="s">
        <v>639</v>
      </c>
      <c r="E1420" s="155" t="s">
        <v>2507</v>
      </c>
    </row>
    <row r="1421" spans="1:5" ht="12" customHeight="1" x14ac:dyDescent="0.2">
      <c r="A1421" s="155" t="s">
        <v>2476</v>
      </c>
      <c r="B1421" s="155" t="s">
        <v>2823</v>
      </c>
      <c r="C1421" s="155" t="s">
        <v>1454</v>
      </c>
      <c r="D1421" s="155" t="s">
        <v>639</v>
      </c>
      <c r="E1421" s="155" t="s">
        <v>2477</v>
      </c>
    </row>
    <row r="1422" spans="1:5" ht="12" customHeight="1" x14ac:dyDescent="0.2">
      <c r="A1422" s="155" t="s">
        <v>2476</v>
      </c>
      <c r="B1422" s="155" t="s">
        <v>2823</v>
      </c>
      <c r="C1422" s="155" t="s">
        <v>1454</v>
      </c>
      <c r="D1422" s="155" t="s">
        <v>639</v>
      </c>
      <c r="E1422" s="155" t="s">
        <v>2505</v>
      </c>
    </row>
    <row r="1423" spans="1:5" ht="12" customHeight="1" x14ac:dyDescent="0.2">
      <c r="A1423" s="155" t="s">
        <v>2476</v>
      </c>
      <c r="B1423" s="155" t="s">
        <v>2823</v>
      </c>
      <c r="C1423" s="155" t="s">
        <v>1454</v>
      </c>
      <c r="D1423" s="155" t="s">
        <v>639</v>
      </c>
      <c r="E1423" s="155" t="s">
        <v>2511</v>
      </c>
    </row>
    <row r="1424" spans="1:5" ht="12" customHeight="1" x14ac:dyDescent="0.2">
      <c r="A1424" s="155" t="s">
        <v>2476</v>
      </c>
      <c r="B1424" s="155" t="s">
        <v>2823</v>
      </c>
      <c r="C1424" s="155" t="s">
        <v>1454</v>
      </c>
      <c r="D1424" s="155" t="s">
        <v>639</v>
      </c>
      <c r="E1424" s="155" t="s">
        <v>2507</v>
      </c>
    </row>
    <row r="1425" spans="1:5" ht="12" customHeight="1" x14ac:dyDescent="0.2">
      <c r="A1425" s="155" t="s">
        <v>2476</v>
      </c>
      <c r="B1425" s="155" t="s">
        <v>2528</v>
      </c>
      <c r="C1425" s="155" t="s">
        <v>2080</v>
      </c>
      <c r="D1425" s="155" t="s">
        <v>639</v>
      </c>
      <c r="E1425" s="155" t="s">
        <v>2477</v>
      </c>
    </row>
    <row r="1426" spans="1:5" ht="12" customHeight="1" x14ac:dyDescent="0.2">
      <c r="A1426" s="155" t="s">
        <v>2476</v>
      </c>
      <c r="B1426" s="155" t="s">
        <v>2528</v>
      </c>
      <c r="C1426" s="155" t="s">
        <v>2080</v>
      </c>
      <c r="D1426" s="155" t="s">
        <v>639</v>
      </c>
      <c r="E1426" s="155" t="s">
        <v>2507</v>
      </c>
    </row>
    <row r="1427" spans="1:5" ht="12" customHeight="1" x14ac:dyDescent="0.2">
      <c r="A1427" s="155" t="s">
        <v>2476</v>
      </c>
      <c r="B1427" s="155" t="s">
        <v>2935</v>
      </c>
      <c r="C1427" s="155" t="s">
        <v>146</v>
      </c>
      <c r="D1427" s="155" t="s">
        <v>639</v>
      </c>
      <c r="E1427" s="155" t="s">
        <v>2477</v>
      </c>
    </row>
    <row r="1428" spans="1:5" ht="12" customHeight="1" x14ac:dyDescent="0.2">
      <c r="A1428" s="155" t="s">
        <v>2476</v>
      </c>
      <c r="B1428" s="155" t="s">
        <v>2935</v>
      </c>
      <c r="C1428" s="155" t="s">
        <v>146</v>
      </c>
      <c r="D1428" s="155" t="s">
        <v>639</v>
      </c>
      <c r="E1428" s="155" t="s">
        <v>2507</v>
      </c>
    </row>
    <row r="1429" spans="1:5" ht="12" customHeight="1" x14ac:dyDescent="0.2">
      <c r="A1429" s="155" t="s">
        <v>2476</v>
      </c>
      <c r="B1429" s="155" t="s">
        <v>2529</v>
      </c>
      <c r="C1429" s="155" t="s">
        <v>1501</v>
      </c>
      <c r="D1429" s="155" t="s">
        <v>639</v>
      </c>
      <c r="E1429" s="155" t="s">
        <v>2477</v>
      </c>
    </row>
    <row r="1430" spans="1:5" ht="12" customHeight="1" x14ac:dyDescent="0.2">
      <c r="A1430" s="155" t="s">
        <v>2476</v>
      </c>
      <c r="B1430" s="155" t="s">
        <v>2529</v>
      </c>
      <c r="C1430" s="155" t="s">
        <v>1501</v>
      </c>
      <c r="D1430" s="155" t="s">
        <v>639</v>
      </c>
      <c r="E1430" s="155" t="s">
        <v>2505</v>
      </c>
    </row>
    <row r="1431" spans="1:5" ht="12" customHeight="1" x14ac:dyDescent="0.2">
      <c r="A1431" s="155" t="s">
        <v>2476</v>
      </c>
      <c r="B1431" s="155" t="s">
        <v>2529</v>
      </c>
      <c r="C1431" s="155" t="s">
        <v>1501</v>
      </c>
      <c r="D1431" s="155" t="s">
        <v>639</v>
      </c>
      <c r="E1431" s="155" t="s">
        <v>2506</v>
      </c>
    </row>
    <row r="1432" spans="1:5" ht="12" customHeight="1" x14ac:dyDescent="0.2">
      <c r="A1432" s="155" t="s">
        <v>2476</v>
      </c>
      <c r="B1432" s="155" t="s">
        <v>2529</v>
      </c>
      <c r="C1432" s="155" t="s">
        <v>1501</v>
      </c>
      <c r="D1432" s="155" t="s">
        <v>639</v>
      </c>
      <c r="E1432" s="155" t="s">
        <v>2507</v>
      </c>
    </row>
    <row r="1433" spans="1:5" ht="12" customHeight="1" x14ac:dyDescent="0.2">
      <c r="A1433" s="155" t="s">
        <v>2476</v>
      </c>
      <c r="B1433" s="155" t="s">
        <v>2816</v>
      </c>
      <c r="C1433" s="155" t="s">
        <v>644</v>
      </c>
      <c r="D1433" s="155" t="s">
        <v>639</v>
      </c>
      <c r="E1433" s="155" t="s">
        <v>2477</v>
      </c>
    </row>
    <row r="1434" spans="1:5" ht="12" customHeight="1" x14ac:dyDescent="0.2">
      <c r="A1434" s="155" t="s">
        <v>2476</v>
      </c>
      <c r="B1434" s="155" t="s">
        <v>2816</v>
      </c>
      <c r="C1434" s="155" t="s">
        <v>644</v>
      </c>
      <c r="D1434" s="155" t="s">
        <v>639</v>
      </c>
      <c r="E1434" s="155" t="s">
        <v>2505</v>
      </c>
    </row>
    <row r="1435" spans="1:5" ht="12" customHeight="1" x14ac:dyDescent="0.2">
      <c r="A1435" s="155" t="s">
        <v>2476</v>
      </c>
      <c r="B1435" s="155" t="s">
        <v>2816</v>
      </c>
      <c r="C1435" s="155" t="s">
        <v>644</v>
      </c>
      <c r="D1435" s="155" t="s">
        <v>639</v>
      </c>
      <c r="E1435" s="155" t="s">
        <v>2506</v>
      </c>
    </row>
    <row r="1436" spans="1:5" ht="12" customHeight="1" x14ac:dyDescent="0.2">
      <c r="A1436" s="155" t="s">
        <v>2476</v>
      </c>
      <c r="B1436" s="155" t="s">
        <v>2816</v>
      </c>
      <c r="C1436" s="155" t="s">
        <v>644</v>
      </c>
      <c r="D1436" s="155" t="s">
        <v>639</v>
      </c>
      <c r="E1436" s="155" t="s">
        <v>2507</v>
      </c>
    </row>
    <row r="1437" spans="1:5" ht="12" customHeight="1" x14ac:dyDescent="0.2">
      <c r="A1437" s="155" t="s">
        <v>2476</v>
      </c>
      <c r="B1437" s="155" t="s">
        <v>2530</v>
      </c>
      <c r="C1437" s="155" t="s">
        <v>2083</v>
      </c>
      <c r="D1437" s="155" t="s">
        <v>639</v>
      </c>
      <c r="E1437" s="155" t="s">
        <v>2477</v>
      </c>
    </row>
    <row r="1438" spans="1:5" ht="12" customHeight="1" x14ac:dyDescent="0.2">
      <c r="A1438" s="155" t="s">
        <v>2476</v>
      </c>
      <c r="B1438" s="155" t="s">
        <v>2530</v>
      </c>
      <c r="C1438" s="155" t="s">
        <v>2083</v>
      </c>
      <c r="D1438" s="155" t="s">
        <v>639</v>
      </c>
      <c r="E1438" s="155" t="s">
        <v>2505</v>
      </c>
    </row>
    <row r="1439" spans="1:5" ht="12" customHeight="1" x14ac:dyDescent="0.2">
      <c r="A1439" s="155" t="s">
        <v>2476</v>
      </c>
      <c r="B1439" s="155" t="s">
        <v>2530</v>
      </c>
      <c r="C1439" s="155" t="s">
        <v>2083</v>
      </c>
      <c r="D1439" s="155" t="s">
        <v>639</v>
      </c>
      <c r="E1439" s="155" t="s">
        <v>2507</v>
      </c>
    </row>
    <row r="1440" spans="1:5" ht="12" customHeight="1" x14ac:dyDescent="0.2">
      <c r="A1440" s="155" t="s">
        <v>2476</v>
      </c>
      <c r="B1440" s="155" t="s">
        <v>2918</v>
      </c>
      <c r="C1440" s="155" t="s">
        <v>2374</v>
      </c>
      <c r="D1440" s="155" t="s">
        <v>639</v>
      </c>
      <c r="E1440" s="155" t="s">
        <v>2477</v>
      </c>
    </row>
    <row r="1441" spans="1:5" ht="12" customHeight="1" x14ac:dyDescent="0.2">
      <c r="A1441" s="155" t="s">
        <v>2476</v>
      </c>
      <c r="B1441" s="155" t="s">
        <v>2918</v>
      </c>
      <c r="C1441" s="155" t="s">
        <v>2374</v>
      </c>
      <c r="D1441" s="155" t="s">
        <v>639</v>
      </c>
      <c r="E1441" s="155" t="s">
        <v>2505</v>
      </c>
    </row>
    <row r="1442" spans="1:5" ht="12" customHeight="1" x14ac:dyDescent="0.2">
      <c r="A1442" s="155" t="s">
        <v>2476</v>
      </c>
      <c r="B1442" s="155" t="s">
        <v>2918</v>
      </c>
      <c r="C1442" s="155" t="s">
        <v>2374</v>
      </c>
      <c r="D1442" s="155" t="s">
        <v>639</v>
      </c>
      <c r="E1442" s="155" t="s">
        <v>2507</v>
      </c>
    </row>
    <row r="1443" spans="1:5" ht="12" customHeight="1" x14ac:dyDescent="0.2">
      <c r="A1443" s="155" t="s">
        <v>2476</v>
      </c>
      <c r="B1443" s="155" t="s">
        <v>1349</v>
      </c>
      <c r="C1443" s="155" t="s">
        <v>459</v>
      </c>
      <c r="D1443" s="155" t="s">
        <v>639</v>
      </c>
      <c r="E1443" s="155" t="s">
        <v>2504</v>
      </c>
    </row>
    <row r="1444" spans="1:5" ht="12" customHeight="1" x14ac:dyDescent="0.2">
      <c r="A1444" s="155" t="s">
        <v>2476</v>
      </c>
      <c r="B1444" s="155" t="s">
        <v>1349</v>
      </c>
      <c r="C1444" s="155" t="s">
        <v>459</v>
      </c>
      <c r="D1444" s="155" t="s">
        <v>639</v>
      </c>
      <c r="E1444" s="155" t="s">
        <v>2477</v>
      </c>
    </row>
    <row r="1445" spans="1:5" ht="12" customHeight="1" x14ac:dyDescent="0.2">
      <c r="A1445" s="155" t="s">
        <v>2476</v>
      </c>
      <c r="B1445" s="155" t="s">
        <v>1349</v>
      </c>
      <c r="C1445" s="155" t="s">
        <v>459</v>
      </c>
      <c r="D1445" s="155" t="s">
        <v>639</v>
      </c>
      <c r="E1445" s="155" t="s">
        <v>2508</v>
      </c>
    </row>
    <row r="1446" spans="1:5" ht="12" customHeight="1" x14ac:dyDescent="0.2">
      <c r="A1446" s="155" t="s">
        <v>2476</v>
      </c>
      <c r="B1446" s="155" t="s">
        <v>1349</v>
      </c>
      <c r="C1446" s="155" t="s">
        <v>459</v>
      </c>
      <c r="D1446" s="155" t="s">
        <v>639</v>
      </c>
      <c r="E1446" s="155" t="s">
        <v>2507</v>
      </c>
    </row>
    <row r="1447" spans="1:5" ht="12" customHeight="1" x14ac:dyDescent="0.2">
      <c r="A1447" s="155" t="s">
        <v>2476</v>
      </c>
      <c r="B1447" s="155" t="s">
        <v>1349</v>
      </c>
      <c r="C1447" s="155" t="s">
        <v>459</v>
      </c>
      <c r="D1447" s="155" t="s">
        <v>639</v>
      </c>
      <c r="E1447" s="155" t="s">
        <v>2517</v>
      </c>
    </row>
    <row r="1448" spans="1:5" ht="12" customHeight="1" x14ac:dyDescent="0.2">
      <c r="A1448" s="155" t="s">
        <v>2476</v>
      </c>
      <c r="B1448" s="155" t="s">
        <v>1349</v>
      </c>
      <c r="C1448" s="155" t="s">
        <v>459</v>
      </c>
      <c r="D1448" s="155" t="s">
        <v>639</v>
      </c>
      <c r="E1448" s="155" t="s">
        <v>2525</v>
      </c>
    </row>
    <row r="1449" spans="1:5" ht="12" customHeight="1" x14ac:dyDescent="0.2">
      <c r="A1449" s="155" t="s">
        <v>2476</v>
      </c>
      <c r="B1449" s="155" t="s">
        <v>1466</v>
      </c>
      <c r="C1449" s="155" t="s">
        <v>659</v>
      </c>
      <c r="D1449" s="155" t="s">
        <v>639</v>
      </c>
      <c r="E1449" s="155" t="s">
        <v>2504</v>
      </c>
    </row>
    <row r="1450" spans="1:5" ht="12" customHeight="1" x14ac:dyDescent="0.2">
      <c r="A1450" s="155" t="s">
        <v>2476</v>
      </c>
      <c r="B1450" s="155" t="s">
        <v>1466</v>
      </c>
      <c r="C1450" s="155" t="s">
        <v>659</v>
      </c>
      <c r="D1450" s="155" t="s">
        <v>639</v>
      </c>
      <c r="E1450" s="155" t="s">
        <v>2505</v>
      </c>
    </row>
    <row r="1451" spans="1:5" ht="12" customHeight="1" x14ac:dyDescent="0.2">
      <c r="A1451" s="155" t="s">
        <v>2476</v>
      </c>
      <c r="B1451" s="155" t="s">
        <v>1466</v>
      </c>
      <c r="C1451" s="155" t="s">
        <v>659</v>
      </c>
      <c r="D1451" s="155" t="s">
        <v>639</v>
      </c>
      <c r="E1451" s="155" t="s">
        <v>2507</v>
      </c>
    </row>
    <row r="1452" spans="1:5" ht="12" customHeight="1" x14ac:dyDescent="0.2">
      <c r="A1452" s="155" t="s">
        <v>2476</v>
      </c>
      <c r="B1452" s="155" t="s">
        <v>1466</v>
      </c>
      <c r="C1452" s="155" t="s">
        <v>659</v>
      </c>
      <c r="D1452" s="155" t="s">
        <v>639</v>
      </c>
      <c r="E1452" s="155" t="s">
        <v>2517</v>
      </c>
    </row>
    <row r="1453" spans="1:5" ht="12" customHeight="1" x14ac:dyDescent="0.2">
      <c r="A1453" s="155" t="s">
        <v>2476</v>
      </c>
      <c r="B1453" s="155" t="s">
        <v>1298</v>
      </c>
      <c r="C1453" s="155" t="s">
        <v>460</v>
      </c>
      <c r="D1453" s="155" t="s">
        <v>639</v>
      </c>
      <c r="E1453" s="155" t="s">
        <v>2504</v>
      </c>
    </row>
    <row r="1454" spans="1:5" ht="12" customHeight="1" x14ac:dyDescent="0.2">
      <c r="A1454" s="155" t="s">
        <v>2476</v>
      </c>
      <c r="B1454" s="155" t="s">
        <v>1298</v>
      </c>
      <c r="C1454" s="155" t="s">
        <v>460</v>
      </c>
      <c r="D1454" s="155" t="s">
        <v>639</v>
      </c>
      <c r="E1454" s="155" t="s">
        <v>2477</v>
      </c>
    </row>
    <row r="1455" spans="1:5" ht="12" customHeight="1" x14ac:dyDescent="0.2">
      <c r="A1455" s="155" t="s">
        <v>2476</v>
      </c>
      <c r="B1455" s="155" t="s">
        <v>1298</v>
      </c>
      <c r="C1455" s="155" t="s">
        <v>460</v>
      </c>
      <c r="D1455" s="155" t="s">
        <v>639</v>
      </c>
      <c r="E1455" s="155" t="s">
        <v>2505</v>
      </c>
    </row>
    <row r="1456" spans="1:5" ht="12" customHeight="1" x14ac:dyDescent="0.2">
      <c r="A1456" s="155" t="s">
        <v>2476</v>
      </c>
      <c r="B1456" s="155" t="s">
        <v>1298</v>
      </c>
      <c r="C1456" s="155" t="s">
        <v>460</v>
      </c>
      <c r="D1456" s="155" t="s">
        <v>639</v>
      </c>
      <c r="E1456" s="155" t="s">
        <v>2507</v>
      </c>
    </row>
    <row r="1457" spans="1:5" ht="12" customHeight="1" x14ac:dyDescent="0.2">
      <c r="A1457" s="155" t="s">
        <v>2476</v>
      </c>
      <c r="B1457" s="155" t="s">
        <v>1298</v>
      </c>
      <c r="C1457" s="155" t="s">
        <v>460</v>
      </c>
      <c r="D1457" s="155" t="s">
        <v>639</v>
      </c>
      <c r="E1457" s="155" t="s">
        <v>2525</v>
      </c>
    </row>
    <row r="1458" spans="1:5" ht="12" customHeight="1" x14ac:dyDescent="0.2">
      <c r="A1458" s="155" t="s">
        <v>2476</v>
      </c>
      <c r="B1458" s="155" t="s">
        <v>1299</v>
      </c>
      <c r="C1458" s="155" t="s">
        <v>461</v>
      </c>
      <c r="D1458" s="155" t="s">
        <v>639</v>
      </c>
      <c r="E1458" s="155" t="s">
        <v>2504</v>
      </c>
    </row>
    <row r="1459" spans="1:5" ht="12" customHeight="1" x14ac:dyDescent="0.2">
      <c r="A1459" s="155" t="s">
        <v>2476</v>
      </c>
      <c r="B1459" s="155" t="s">
        <v>1299</v>
      </c>
      <c r="C1459" s="155" t="s">
        <v>461</v>
      </c>
      <c r="D1459" s="155" t="s">
        <v>639</v>
      </c>
      <c r="E1459" s="155" t="s">
        <v>2477</v>
      </c>
    </row>
    <row r="1460" spans="1:5" ht="12" customHeight="1" x14ac:dyDescent="0.2">
      <c r="A1460" s="155" t="s">
        <v>2476</v>
      </c>
      <c r="B1460" s="155" t="s">
        <v>1299</v>
      </c>
      <c r="C1460" s="155" t="s">
        <v>461</v>
      </c>
      <c r="D1460" s="155" t="s">
        <v>639</v>
      </c>
      <c r="E1460" s="155" t="s">
        <v>2511</v>
      </c>
    </row>
    <row r="1461" spans="1:5" ht="12" customHeight="1" x14ac:dyDescent="0.2">
      <c r="A1461" s="155" t="s">
        <v>2476</v>
      </c>
      <c r="B1461" s="155" t="s">
        <v>1299</v>
      </c>
      <c r="C1461" s="155" t="s">
        <v>461</v>
      </c>
      <c r="D1461" s="155" t="s">
        <v>639</v>
      </c>
      <c r="E1461" s="155" t="s">
        <v>2507</v>
      </c>
    </row>
    <row r="1462" spans="1:5" ht="12" customHeight="1" x14ac:dyDescent="0.2">
      <c r="A1462" s="155" t="s">
        <v>2476</v>
      </c>
      <c r="B1462" s="155" t="s">
        <v>1299</v>
      </c>
      <c r="C1462" s="155" t="s">
        <v>461</v>
      </c>
      <c r="D1462" s="155" t="s">
        <v>639</v>
      </c>
      <c r="E1462" s="155" t="s">
        <v>2525</v>
      </c>
    </row>
    <row r="1463" spans="1:5" ht="12" customHeight="1" x14ac:dyDescent="0.2">
      <c r="A1463" s="155" t="s">
        <v>2476</v>
      </c>
      <c r="B1463" s="155" t="s">
        <v>1300</v>
      </c>
      <c r="C1463" s="155" t="s">
        <v>467</v>
      </c>
      <c r="D1463" s="155" t="s">
        <v>639</v>
      </c>
      <c r="E1463" s="155" t="s">
        <v>2504</v>
      </c>
    </row>
    <row r="1464" spans="1:5" ht="12" customHeight="1" x14ac:dyDescent="0.2">
      <c r="A1464" s="155" t="s">
        <v>2476</v>
      </c>
      <c r="B1464" s="155" t="s">
        <v>1300</v>
      </c>
      <c r="C1464" s="155" t="s">
        <v>467</v>
      </c>
      <c r="D1464" s="155" t="s">
        <v>639</v>
      </c>
      <c r="E1464" s="155" t="s">
        <v>2477</v>
      </c>
    </row>
    <row r="1465" spans="1:5" ht="12" customHeight="1" x14ac:dyDescent="0.2">
      <c r="A1465" s="155" t="s">
        <v>2476</v>
      </c>
      <c r="B1465" s="155" t="s">
        <v>1300</v>
      </c>
      <c r="C1465" s="155" t="s">
        <v>467</v>
      </c>
      <c r="D1465" s="155" t="s">
        <v>639</v>
      </c>
      <c r="E1465" s="155" t="s">
        <v>2508</v>
      </c>
    </row>
    <row r="1466" spans="1:5" ht="12" customHeight="1" x14ac:dyDescent="0.2">
      <c r="A1466" s="155" t="s">
        <v>2476</v>
      </c>
      <c r="B1466" s="155" t="s">
        <v>1300</v>
      </c>
      <c r="C1466" s="155" t="s">
        <v>467</v>
      </c>
      <c r="D1466" s="155" t="s">
        <v>639</v>
      </c>
      <c r="E1466" s="155" t="s">
        <v>2507</v>
      </c>
    </row>
    <row r="1467" spans="1:5" ht="12" customHeight="1" x14ac:dyDescent="0.2">
      <c r="A1467" s="155" t="s">
        <v>2476</v>
      </c>
      <c r="B1467" s="155" t="s">
        <v>1300</v>
      </c>
      <c r="C1467" s="155" t="s">
        <v>467</v>
      </c>
      <c r="D1467" s="155" t="s">
        <v>639</v>
      </c>
      <c r="E1467" s="155" t="s">
        <v>2525</v>
      </c>
    </row>
    <row r="1468" spans="1:5" ht="12" customHeight="1" x14ac:dyDescent="0.2">
      <c r="A1468" s="155" t="s">
        <v>2476</v>
      </c>
      <c r="B1468" s="155" t="s">
        <v>2531</v>
      </c>
      <c r="C1468" s="155" t="s">
        <v>2093</v>
      </c>
      <c r="D1468" s="155" t="s">
        <v>639</v>
      </c>
      <c r="E1468" s="155" t="s">
        <v>2477</v>
      </c>
    </row>
    <row r="1469" spans="1:5" ht="12" customHeight="1" x14ac:dyDescent="0.2">
      <c r="A1469" s="155" t="s">
        <v>2476</v>
      </c>
      <c r="B1469" s="155" t="s">
        <v>2531</v>
      </c>
      <c r="C1469" s="155" t="s">
        <v>2093</v>
      </c>
      <c r="D1469" s="155" t="s">
        <v>639</v>
      </c>
      <c r="E1469" s="155" t="s">
        <v>2505</v>
      </c>
    </row>
    <row r="1470" spans="1:5" ht="12" customHeight="1" x14ac:dyDescent="0.2">
      <c r="A1470" s="155" t="s">
        <v>2476</v>
      </c>
      <c r="B1470" s="155" t="s">
        <v>2531</v>
      </c>
      <c r="C1470" s="155" t="s">
        <v>2093</v>
      </c>
      <c r="D1470" s="155" t="s">
        <v>639</v>
      </c>
      <c r="E1470" s="155" t="s">
        <v>2507</v>
      </c>
    </row>
    <row r="1471" spans="1:5" ht="12" customHeight="1" x14ac:dyDescent="0.2">
      <c r="A1471" s="155" t="s">
        <v>2476</v>
      </c>
      <c r="B1471" s="155" t="s">
        <v>1301</v>
      </c>
      <c r="C1471" s="155" t="s">
        <v>469</v>
      </c>
      <c r="D1471" s="155" t="s">
        <v>639</v>
      </c>
      <c r="E1471" s="155" t="s">
        <v>2504</v>
      </c>
    </row>
    <row r="1472" spans="1:5" ht="12" customHeight="1" x14ac:dyDescent="0.2">
      <c r="A1472" s="155" t="s">
        <v>2476</v>
      </c>
      <c r="B1472" s="155" t="s">
        <v>1301</v>
      </c>
      <c r="C1472" s="155" t="s">
        <v>469</v>
      </c>
      <c r="D1472" s="155" t="s">
        <v>639</v>
      </c>
      <c r="E1472" s="155" t="s">
        <v>2477</v>
      </c>
    </row>
    <row r="1473" spans="1:5" ht="12" customHeight="1" x14ac:dyDescent="0.2">
      <c r="A1473" s="155" t="s">
        <v>2476</v>
      </c>
      <c r="B1473" s="155" t="s">
        <v>1301</v>
      </c>
      <c r="C1473" s="155" t="s">
        <v>469</v>
      </c>
      <c r="D1473" s="155" t="s">
        <v>639</v>
      </c>
      <c r="E1473" s="155" t="s">
        <v>2507</v>
      </c>
    </row>
    <row r="1474" spans="1:5" ht="12" customHeight="1" x14ac:dyDescent="0.2">
      <c r="A1474" s="155" t="s">
        <v>2476</v>
      </c>
      <c r="B1474" s="155" t="s">
        <v>1301</v>
      </c>
      <c r="C1474" s="155" t="s">
        <v>469</v>
      </c>
      <c r="D1474" s="155" t="s">
        <v>639</v>
      </c>
      <c r="E1474" s="155" t="s">
        <v>2525</v>
      </c>
    </row>
    <row r="1475" spans="1:5" ht="12" customHeight="1" x14ac:dyDescent="0.2">
      <c r="A1475" s="155" t="s">
        <v>2476</v>
      </c>
      <c r="B1475" s="155" t="s">
        <v>2884</v>
      </c>
      <c r="C1475" s="155" t="s">
        <v>141</v>
      </c>
      <c r="D1475" s="155" t="s">
        <v>639</v>
      </c>
      <c r="E1475" s="155" t="s">
        <v>2477</v>
      </c>
    </row>
    <row r="1476" spans="1:5" ht="12" customHeight="1" x14ac:dyDescent="0.2">
      <c r="A1476" s="155" t="s">
        <v>2476</v>
      </c>
      <c r="B1476" s="155" t="s">
        <v>2884</v>
      </c>
      <c r="C1476" s="155" t="s">
        <v>141</v>
      </c>
      <c r="D1476" s="155" t="s">
        <v>639</v>
      </c>
      <c r="E1476" s="155" t="s">
        <v>2505</v>
      </c>
    </row>
    <row r="1477" spans="1:5" ht="12" customHeight="1" x14ac:dyDescent="0.2">
      <c r="A1477" s="155" t="s">
        <v>2476</v>
      </c>
      <c r="B1477" s="155" t="s">
        <v>2884</v>
      </c>
      <c r="C1477" s="155" t="s">
        <v>141</v>
      </c>
      <c r="D1477" s="155" t="s">
        <v>639</v>
      </c>
      <c r="E1477" s="155" t="s">
        <v>2507</v>
      </c>
    </row>
    <row r="1478" spans="1:5" ht="12" customHeight="1" x14ac:dyDescent="0.2">
      <c r="A1478" s="155" t="s">
        <v>2476</v>
      </c>
      <c r="B1478" s="155" t="s">
        <v>1302</v>
      </c>
      <c r="C1478" s="155" t="s">
        <v>470</v>
      </c>
      <c r="D1478" s="155" t="s">
        <v>639</v>
      </c>
      <c r="E1478" s="155" t="s">
        <v>2504</v>
      </c>
    </row>
    <row r="1479" spans="1:5" ht="12" customHeight="1" x14ac:dyDescent="0.2">
      <c r="A1479" s="155" t="s">
        <v>2476</v>
      </c>
      <c r="B1479" s="155" t="s">
        <v>1302</v>
      </c>
      <c r="C1479" s="155" t="s">
        <v>470</v>
      </c>
      <c r="D1479" s="155" t="s">
        <v>639</v>
      </c>
      <c r="E1479" s="155" t="s">
        <v>2477</v>
      </c>
    </row>
    <row r="1480" spans="1:5" ht="12" customHeight="1" x14ac:dyDescent="0.2">
      <c r="A1480" s="155" t="s">
        <v>2476</v>
      </c>
      <c r="B1480" s="155" t="s">
        <v>1302</v>
      </c>
      <c r="C1480" s="155" t="s">
        <v>470</v>
      </c>
      <c r="D1480" s="155" t="s">
        <v>639</v>
      </c>
      <c r="E1480" s="155" t="s">
        <v>2507</v>
      </c>
    </row>
    <row r="1481" spans="1:5" ht="12" customHeight="1" x14ac:dyDescent="0.2">
      <c r="A1481" s="155" t="s">
        <v>2476</v>
      </c>
      <c r="B1481" s="155" t="s">
        <v>1302</v>
      </c>
      <c r="C1481" s="155" t="s">
        <v>470</v>
      </c>
      <c r="D1481" s="155" t="s">
        <v>639</v>
      </c>
      <c r="E1481" s="155" t="s">
        <v>2525</v>
      </c>
    </row>
    <row r="1482" spans="1:5" ht="12" customHeight="1" x14ac:dyDescent="0.2">
      <c r="A1482" s="155" t="s">
        <v>2476</v>
      </c>
      <c r="B1482" s="155" t="s">
        <v>1303</v>
      </c>
      <c r="C1482" s="155" t="s">
        <v>658</v>
      </c>
      <c r="D1482" s="155" t="s">
        <v>639</v>
      </c>
      <c r="E1482" s="155" t="s">
        <v>2504</v>
      </c>
    </row>
    <row r="1483" spans="1:5" ht="12" customHeight="1" x14ac:dyDescent="0.2">
      <c r="A1483" s="155" t="s">
        <v>2476</v>
      </c>
      <c r="B1483" s="155" t="s">
        <v>1303</v>
      </c>
      <c r="C1483" s="155" t="s">
        <v>658</v>
      </c>
      <c r="D1483" s="155" t="s">
        <v>639</v>
      </c>
      <c r="E1483" s="155" t="s">
        <v>2477</v>
      </c>
    </row>
    <row r="1484" spans="1:5" ht="12" customHeight="1" x14ac:dyDescent="0.2">
      <c r="A1484" s="155" t="s">
        <v>2476</v>
      </c>
      <c r="B1484" s="155" t="s">
        <v>1303</v>
      </c>
      <c r="C1484" s="155" t="s">
        <v>658</v>
      </c>
      <c r="D1484" s="155" t="s">
        <v>639</v>
      </c>
      <c r="E1484" s="155" t="s">
        <v>2505</v>
      </c>
    </row>
    <row r="1485" spans="1:5" ht="12" customHeight="1" x14ac:dyDescent="0.2">
      <c r="A1485" s="155" t="s">
        <v>2476</v>
      </c>
      <c r="B1485" s="155" t="s">
        <v>1303</v>
      </c>
      <c r="C1485" s="155" t="s">
        <v>658</v>
      </c>
      <c r="D1485" s="155" t="s">
        <v>639</v>
      </c>
      <c r="E1485" s="155" t="s">
        <v>2507</v>
      </c>
    </row>
    <row r="1486" spans="1:5" ht="12" customHeight="1" x14ac:dyDescent="0.2">
      <c r="A1486" s="155" t="s">
        <v>2476</v>
      </c>
      <c r="B1486" s="155" t="s">
        <v>1303</v>
      </c>
      <c r="C1486" s="155" t="s">
        <v>658</v>
      </c>
      <c r="D1486" s="155" t="s">
        <v>639</v>
      </c>
      <c r="E1486" s="155" t="s">
        <v>2525</v>
      </c>
    </row>
    <row r="1487" spans="1:5" ht="12" customHeight="1" x14ac:dyDescent="0.2">
      <c r="A1487" s="155" t="s">
        <v>2476</v>
      </c>
      <c r="B1487" s="155" t="s">
        <v>1352</v>
      </c>
      <c r="C1487" s="155" t="s">
        <v>661</v>
      </c>
      <c r="D1487" s="155" t="s">
        <v>639</v>
      </c>
      <c r="E1487" s="155" t="s">
        <v>2504</v>
      </c>
    </row>
    <row r="1488" spans="1:5" ht="12" customHeight="1" x14ac:dyDescent="0.2">
      <c r="A1488" s="155" t="s">
        <v>2476</v>
      </c>
      <c r="B1488" s="155" t="s">
        <v>1352</v>
      </c>
      <c r="C1488" s="155" t="s">
        <v>661</v>
      </c>
      <c r="D1488" s="155" t="s">
        <v>639</v>
      </c>
      <c r="E1488" s="155" t="s">
        <v>2477</v>
      </c>
    </row>
    <row r="1489" spans="1:5" ht="12" customHeight="1" x14ac:dyDescent="0.2">
      <c r="A1489" s="155" t="s">
        <v>2476</v>
      </c>
      <c r="B1489" s="155" t="s">
        <v>1352</v>
      </c>
      <c r="C1489" s="155" t="s">
        <v>661</v>
      </c>
      <c r="D1489" s="155" t="s">
        <v>639</v>
      </c>
      <c r="E1489" s="155" t="s">
        <v>2505</v>
      </c>
    </row>
    <row r="1490" spans="1:5" ht="12" customHeight="1" x14ac:dyDescent="0.2">
      <c r="A1490" s="155" t="s">
        <v>2476</v>
      </c>
      <c r="B1490" s="155" t="s">
        <v>1352</v>
      </c>
      <c r="C1490" s="155" t="s">
        <v>661</v>
      </c>
      <c r="D1490" s="155" t="s">
        <v>639</v>
      </c>
      <c r="E1490" s="155" t="s">
        <v>2507</v>
      </c>
    </row>
    <row r="1491" spans="1:5" ht="12" customHeight="1" x14ac:dyDescent="0.2">
      <c r="A1491" s="155" t="s">
        <v>2476</v>
      </c>
      <c r="B1491" s="155" t="s">
        <v>1362</v>
      </c>
      <c r="C1491" s="155" t="s">
        <v>662</v>
      </c>
      <c r="D1491" s="155" t="s">
        <v>639</v>
      </c>
      <c r="E1491" s="155" t="s">
        <v>2504</v>
      </c>
    </row>
    <row r="1492" spans="1:5" ht="12" customHeight="1" x14ac:dyDescent="0.2">
      <c r="A1492" s="155" t="s">
        <v>2476</v>
      </c>
      <c r="B1492" s="155" t="s">
        <v>1362</v>
      </c>
      <c r="C1492" s="155" t="s">
        <v>662</v>
      </c>
      <c r="D1492" s="155" t="s">
        <v>639</v>
      </c>
      <c r="E1492" s="155" t="s">
        <v>2477</v>
      </c>
    </row>
    <row r="1493" spans="1:5" ht="12" customHeight="1" x14ac:dyDescent="0.2">
      <c r="A1493" s="155" t="s">
        <v>2476</v>
      </c>
      <c r="B1493" s="155" t="s">
        <v>1362</v>
      </c>
      <c r="C1493" s="155" t="s">
        <v>662</v>
      </c>
      <c r="D1493" s="155" t="s">
        <v>639</v>
      </c>
      <c r="E1493" s="155" t="s">
        <v>2505</v>
      </c>
    </row>
    <row r="1494" spans="1:5" ht="12" customHeight="1" x14ac:dyDescent="0.2">
      <c r="A1494" s="155" t="s">
        <v>2476</v>
      </c>
      <c r="B1494" s="155" t="s">
        <v>1362</v>
      </c>
      <c r="C1494" s="155" t="s">
        <v>662</v>
      </c>
      <c r="D1494" s="155" t="s">
        <v>639</v>
      </c>
      <c r="E1494" s="155" t="s">
        <v>2507</v>
      </c>
    </row>
    <row r="1495" spans="1:5" ht="12" customHeight="1" x14ac:dyDescent="0.2">
      <c r="A1495" s="155" t="s">
        <v>2476</v>
      </c>
      <c r="B1495" s="155" t="s">
        <v>1347</v>
      </c>
      <c r="C1495" s="155" t="s">
        <v>663</v>
      </c>
      <c r="D1495" s="155" t="s">
        <v>639</v>
      </c>
      <c r="E1495" s="155" t="s">
        <v>2504</v>
      </c>
    </row>
    <row r="1496" spans="1:5" ht="12" customHeight="1" x14ac:dyDescent="0.2">
      <c r="A1496" s="155" t="s">
        <v>2476</v>
      </c>
      <c r="B1496" s="155" t="s">
        <v>1347</v>
      </c>
      <c r="C1496" s="155" t="s">
        <v>663</v>
      </c>
      <c r="D1496" s="155" t="s">
        <v>639</v>
      </c>
      <c r="E1496" s="155" t="s">
        <v>2477</v>
      </c>
    </row>
    <row r="1497" spans="1:5" ht="12" customHeight="1" x14ac:dyDescent="0.2">
      <c r="A1497" s="155" t="s">
        <v>2476</v>
      </c>
      <c r="B1497" s="155" t="s">
        <v>1347</v>
      </c>
      <c r="C1497" s="155" t="s">
        <v>663</v>
      </c>
      <c r="D1497" s="155" t="s">
        <v>639</v>
      </c>
      <c r="E1497" s="155" t="s">
        <v>2505</v>
      </c>
    </row>
    <row r="1498" spans="1:5" ht="12" customHeight="1" x14ac:dyDescent="0.2">
      <c r="A1498" s="155" t="s">
        <v>2476</v>
      </c>
      <c r="B1498" s="155" t="s">
        <v>1347</v>
      </c>
      <c r="C1498" s="155" t="s">
        <v>663</v>
      </c>
      <c r="D1498" s="155" t="s">
        <v>639</v>
      </c>
      <c r="E1498" s="155" t="s">
        <v>2507</v>
      </c>
    </row>
    <row r="1499" spans="1:5" ht="12" customHeight="1" x14ac:dyDescent="0.2">
      <c r="A1499" s="155" t="s">
        <v>2476</v>
      </c>
      <c r="B1499" s="155" t="s">
        <v>1355</v>
      </c>
      <c r="C1499" s="155" t="s">
        <v>664</v>
      </c>
      <c r="D1499" s="155" t="s">
        <v>639</v>
      </c>
      <c r="E1499" s="155" t="s">
        <v>2504</v>
      </c>
    </row>
    <row r="1500" spans="1:5" ht="12" customHeight="1" x14ac:dyDescent="0.2">
      <c r="A1500" s="155" t="s">
        <v>2476</v>
      </c>
      <c r="B1500" s="155" t="s">
        <v>1355</v>
      </c>
      <c r="C1500" s="155" t="s">
        <v>664</v>
      </c>
      <c r="D1500" s="155" t="s">
        <v>639</v>
      </c>
      <c r="E1500" s="155" t="s">
        <v>2477</v>
      </c>
    </row>
    <row r="1501" spans="1:5" ht="12" customHeight="1" x14ac:dyDescent="0.2">
      <c r="A1501" s="155" t="s">
        <v>2476</v>
      </c>
      <c r="B1501" s="155" t="s">
        <v>1355</v>
      </c>
      <c r="C1501" s="155" t="s">
        <v>664</v>
      </c>
      <c r="D1501" s="155" t="s">
        <v>639</v>
      </c>
      <c r="E1501" s="155" t="s">
        <v>2505</v>
      </c>
    </row>
    <row r="1502" spans="1:5" ht="12" customHeight="1" x14ac:dyDescent="0.2">
      <c r="A1502" s="155" t="s">
        <v>2476</v>
      </c>
      <c r="B1502" s="155" t="s">
        <v>1355</v>
      </c>
      <c r="C1502" s="155" t="s">
        <v>664</v>
      </c>
      <c r="D1502" s="155" t="s">
        <v>639</v>
      </c>
      <c r="E1502" s="155" t="s">
        <v>2507</v>
      </c>
    </row>
    <row r="1503" spans="1:5" ht="12" customHeight="1" x14ac:dyDescent="0.2">
      <c r="A1503" s="155" t="s">
        <v>2476</v>
      </c>
      <c r="B1503" s="155" t="s">
        <v>1350</v>
      </c>
      <c r="C1503" s="155" t="s">
        <v>660</v>
      </c>
      <c r="D1503" s="155" t="s">
        <v>639</v>
      </c>
      <c r="E1503" s="155" t="s">
        <v>2504</v>
      </c>
    </row>
    <row r="1504" spans="1:5" ht="12" customHeight="1" x14ac:dyDescent="0.2">
      <c r="A1504" s="155" t="s">
        <v>2476</v>
      </c>
      <c r="B1504" s="155" t="s">
        <v>1350</v>
      </c>
      <c r="C1504" s="155" t="s">
        <v>660</v>
      </c>
      <c r="D1504" s="155" t="s">
        <v>639</v>
      </c>
      <c r="E1504" s="155" t="s">
        <v>2477</v>
      </c>
    </row>
    <row r="1505" spans="1:5" ht="12" customHeight="1" x14ac:dyDescent="0.2">
      <c r="A1505" s="155" t="s">
        <v>2476</v>
      </c>
      <c r="B1505" s="155" t="s">
        <v>1350</v>
      </c>
      <c r="C1505" s="155" t="s">
        <v>660</v>
      </c>
      <c r="D1505" s="155" t="s">
        <v>639</v>
      </c>
      <c r="E1505" s="155" t="s">
        <v>2505</v>
      </c>
    </row>
    <row r="1506" spans="1:5" ht="12" customHeight="1" x14ac:dyDescent="0.2">
      <c r="A1506" s="155" t="s">
        <v>2476</v>
      </c>
      <c r="B1506" s="155" t="s">
        <v>1350</v>
      </c>
      <c r="C1506" s="155" t="s">
        <v>660</v>
      </c>
      <c r="D1506" s="155" t="s">
        <v>639</v>
      </c>
      <c r="E1506" s="155" t="s">
        <v>2507</v>
      </c>
    </row>
    <row r="1507" spans="1:5" ht="12" customHeight="1" x14ac:dyDescent="0.2">
      <c r="A1507" s="155" t="s">
        <v>2476</v>
      </c>
      <c r="B1507" s="155" t="s">
        <v>2222</v>
      </c>
      <c r="C1507" s="155" t="s">
        <v>215</v>
      </c>
      <c r="D1507" s="155" t="s">
        <v>639</v>
      </c>
      <c r="E1507" s="155" t="s">
        <v>2504</v>
      </c>
    </row>
    <row r="1508" spans="1:5" ht="12" customHeight="1" x14ac:dyDescent="0.2">
      <c r="A1508" s="155" t="s">
        <v>2476</v>
      </c>
      <c r="B1508" s="155" t="s">
        <v>2222</v>
      </c>
      <c r="C1508" s="155" t="s">
        <v>215</v>
      </c>
      <c r="D1508" s="155" t="s">
        <v>639</v>
      </c>
      <c r="E1508" s="155" t="s">
        <v>2477</v>
      </c>
    </row>
    <row r="1509" spans="1:5" ht="12" customHeight="1" x14ac:dyDescent="0.2">
      <c r="A1509" s="155" t="s">
        <v>2476</v>
      </c>
      <c r="B1509" s="155" t="s">
        <v>2222</v>
      </c>
      <c r="C1509" s="155" t="s">
        <v>215</v>
      </c>
      <c r="D1509" s="155" t="s">
        <v>639</v>
      </c>
      <c r="E1509" s="155" t="s">
        <v>2507</v>
      </c>
    </row>
    <row r="1510" spans="1:5" ht="12" customHeight="1" x14ac:dyDescent="0.2">
      <c r="A1510" s="155" t="s">
        <v>2476</v>
      </c>
      <c r="B1510" s="155" t="s">
        <v>2532</v>
      </c>
      <c r="C1510" s="155" t="s">
        <v>2172</v>
      </c>
      <c r="D1510" s="155" t="s">
        <v>639</v>
      </c>
      <c r="E1510" s="155" t="s">
        <v>2477</v>
      </c>
    </row>
    <row r="1511" spans="1:5" ht="12" customHeight="1" x14ac:dyDescent="0.2">
      <c r="A1511" s="155" t="s">
        <v>2476</v>
      </c>
      <c r="B1511" s="155" t="s">
        <v>2532</v>
      </c>
      <c r="C1511" s="155" t="s">
        <v>2172</v>
      </c>
      <c r="D1511" s="155" t="s">
        <v>639</v>
      </c>
      <c r="E1511" s="155" t="s">
        <v>2505</v>
      </c>
    </row>
    <row r="1512" spans="1:5" ht="12" customHeight="1" x14ac:dyDescent="0.2">
      <c r="A1512" s="155" t="s">
        <v>2476</v>
      </c>
      <c r="B1512" s="155" t="s">
        <v>2532</v>
      </c>
      <c r="C1512" s="155" t="s">
        <v>2172</v>
      </c>
      <c r="D1512" s="155" t="s">
        <v>639</v>
      </c>
      <c r="E1512" s="155" t="s">
        <v>2511</v>
      </c>
    </row>
    <row r="1513" spans="1:5" ht="12" customHeight="1" x14ac:dyDescent="0.2">
      <c r="A1513" s="155" t="s">
        <v>2476</v>
      </c>
      <c r="B1513" s="155" t="s">
        <v>2532</v>
      </c>
      <c r="C1513" s="155" t="s">
        <v>2172</v>
      </c>
      <c r="D1513" s="155" t="s">
        <v>639</v>
      </c>
      <c r="E1513" s="155" t="s">
        <v>2507</v>
      </c>
    </row>
    <row r="1514" spans="1:5" ht="12" customHeight="1" x14ac:dyDescent="0.2">
      <c r="A1514" s="155" t="s">
        <v>2476</v>
      </c>
      <c r="B1514" s="155" t="s">
        <v>2533</v>
      </c>
      <c r="C1514" s="155" t="s">
        <v>2167</v>
      </c>
      <c r="D1514" s="155" t="s">
        <v>639</v>
      </c>
      <c r="E1514" s="155" t="s">
        <v>2477</v>
      </c>
    </row>
    <row r="1515" spans="1:5" ht="12" customHeight="1" x14ac:dyDescent="0.2">
      <c r="A1515" s="155" t="s">
        <v>2476</v>
      </c>
      <c r="B1515" s="155" t="s">
        <v>2533</v>
      </c>
      <c r="C1515" s="155" t="s">
        <v>2167</v>
      </c>
      <c r="D1515" s="155" t="s">
        <v>639</v>
      </c>
      <c r="E1515" s="155" t="s">
        <v>2505</v>
      </c>
    </row>
    <row r="1516" spans="1:5" ht="12" customHeight="1" x14ac:dyDescent="0.2">
      <c r="A1516" s="155" t="s">
        <v>2476</v>
      </c>
      <c r="B1516" s="155" t="s">
        <v>2533</v>
      </c>
      <c r="C1516" s="155" t="s">
        <v>2167</v>
      </c>
      <c r="D1516" s="155" t="s">
        <v>639</v>
      </c>
      <c r="E1516" s="155" t="s">
        <v>2508</v>
      </c>
    </row>
    <row r="1517" spans="1:5" ht="12" customHeight="1" x14ac:dyDescent="0.2">
      <c r="A1517" s="155" t="s">
        <v>2476</v>
      </c>
      <c r="B1517" s="155" t="s">
        <v>2533</v>
      </c>
      <c r="C1517" s="155" t="s">
        <v>2167</v>
      </c>
      <c r="D1517" s="155" t="s">
        <v>639</v>
      </c>
      <c r="E1517" s="155" t="s">
        <v>2506</v>
      </c>
    </row>
    <row r="1518" spans="1:5" ht="12" customHeight="1" x14ac:dyDescent="0.2">
      <c r="A1518" s="155" t="s">
        <v>2476</v>
      </c>
      <c r="B1518" s="155" t="s">
        <v>2533</v>
      </c>
      <c r="C1518" s="155" t="s">
        <v>2167</v>
      </c>
      <c r="D1518" s="155" t="s">
        <v>639</v>
      </c>
      <c r="E1518" s="155" t="s">
        <v>2507</v>
      </c>
    </row>
    <row r="1519" spans="1:5" ht="12" customHeight="1" x14ac:dyDescent="0.2">
      <c r="A1519" s="155" t="s">
        <v>2476</v>
      </c>
      <c r="B1519" s="155" t="s">
        <v>2427</v>
      </c>
      <c r="C1519" s="155" t="s">
        <v>2407</v>
      </c>
      <c r="D1519" s="155" t="s">
        <v>639</v>
      </c>
      <c r="E1519" s="155" t="s">
        <v>2477</v>
      </c>
    </row>
    <row r="1520" spans="1:5" ht="12" customHeight="1" x14ac:dyDescent="0.2">
      <c r="A1520" s="155" t="s">
        <v>2476</v>
      </c>
      <c r="B1520" s="155" t="s">
        <v>2427</v>
      </c>
      <c r="C1520" s="155" t="s">
        <v>2407</v>
      </c>
      <c r="D1520" s="155" t="s">
        <v>639</v>
      </c>
      <c r="E1520" s="155" t="s">
        <v>2505</v>
      </c>
    </row>
    <row r="1521" spans="1:5" ht="12" customHeight="1" x14ac:dyDescent="0.2">
      <c r="A1521" s="155" t="s">
        <v>2476</v>
      </c>
      <c r="B1521" s="155" t="s">
        <v>2427</v>
      </c>
      <c r="C1521" s="155" t="s">
        <v>2407</v>
      </c>
      <c r="D1521" s="155" t="s">
        <v>639</v>
      </c>
      <c r="E1521" s="155" t="s">
        <v>2507</v>
      </c>
    </row>
    <row r="1522" spans="1:5" ht="12" customHeight="1" x14ac:dyDescent="0.2">
      <c r="A1522" s="155" t="s">
        <v>2476</v>
      </c>
      <c r="B1522" s="155" t="s">
        <v>2413</v>
      </c>
      <c r="C1522" s="155" t="s">
        <v>2409</v>
      </c>
      <c r="D1522" s="155" t="s">
        <v>639</v>
      </c>
      <c r="E1522" s="155" t="s">
        <v>2477</v>
      </c>
    </row>
    <row r="1523" spans="1:5" ht="12" customHeight="1" x14ac:dyDescent="0.2">
      <c r="A1523" s="155" t="s">
        <v>2476</v>
      </c>
      <c r="B1523" s="155" t="s">
        <v>2413</v>
      </c>
      <c r="C1523" s="155" t="s">
        <v>2409</v>
      </c>
      <c r="D1523" s="155" t="s">
        <v>639</v>
      </c>
      <c r="E1523" s="155" t="s">
        <v>2505</v>
      </c>
    </row>
    <row r="1524" spans="1:5" ht="12" customHeight="1" x14ac:dyDescent="0.2">
      <c r="A1524" s="155" t="s">
        <v>2476</v>
      </c>
      <c r="B1524" s="155" t="s">
        <v>2413</v>
      </c>
      <c r="C1524" s="155" t="s">
        <v>2409</v>
      </c>
      <c r="D1524" s="155" t="s">
        <v>639</v>
      </c>
      <c r="E1524" s="155" t="s">
        <v>2507</v>
      </c>
    </row>
    <row r="1525" spans="1:5" ht="12" customHeight="1" x14ac:dyDescent="0.2">
      <c r="A1525" s="155" t="s">
        <v>2476</v>
      </c>
      <c r="B1525" s="155" t="s">
        <v>2411</v>
      </c>
      <c r="C1525" s="155" t="s">
        <v>2406</v>
      </c>
      <c r="D1525" s="155" t="s">
        <v>639</v>
      </c>
      <c r="E1525" s="155" t="s">
        <v>2477</v>
      </c>
    </row>
    <row r="1526" spans="1:5" ht="12" customHeight="1" x14ac:dyDescent="0.2">
      <c r="A1526" s="155" t="s">
        <v>2476</v>
      </c>
      <c r="B1526" s="155" t="s">
        <v>2411</v>
      </c>
      <c r="C1526" s="155" t="s">
        <v>2406</v>
      </c>
      <c r="D1526" s="155" t="s">
        <v>639</v>
      </c>
      <c r="E1526" s="155" t="s">
        <v>2505</v>
      </c>
    </row>
    <row r="1527" spans="1:5" ht="12" customHeight="1" x14ac:dyDescent="0.2">
      <c r="A1527" s="155" t="s">
        <v>2476</v>
      </c>
      <c r="B1527" s="155" t="s">
        <v>2411</v>
      </c>
      <c r="C1527" s="155" t="s">
        <v>2406</v>
      </c>
      <c r="D1527" s="155" t="s">
        <v>639</v>
      </c>
      <c r="E1527" s="155" t="s">
        <v>2507</v>
      </c>
    </row>
    <row r="1528" spans="1:5" ht="12" customHeight="1" x14ac:dyDescent="0.2">
      <c r="A1528" s="155" t="s">
        <v>2476</v>
      </c>
      <c r="B1528" s="155" t="s">
        <v>2412</v>
      </c>
      <c r="C1528" s="155" t="s">
        <v>2408</v>
      </c>
      <c r="D1528" s="155" t="s">
        <v>639</v>
      </c>
      <c r="E1528" s="155" t="s">
        <v>2477</v>
      </c>
    </row>
    <row r="1529" spans="1:5" ht="12" customHeight="1" x14ac:dyDescent="0.2">
      <c r="A1529" s="155" t="s">
        <v>2476</v>
      </c>
      <c r="B1529" s="155" t="s">
        <v>2412</v>
      </c>
      <c r="C1529" s="155" t="s">
        <v>2408</v>
      </c>
      <c r="D1529" s="155" t="s">
        <v>639</v>
      </c>
      <c r="E1529" s="155" t="s">
        <v>2505</v>
      </c>
    </row>
    <row r="1530" spans="1:5" ht="12" customHeight="1" x14ac:dyDescent="0.2">
      <c r="A1530" s="155" t="s">
        <v>2476</v>
      </c>
      <c r="B1530" s="155" t="s">
        <v>2412</v>
      </c>
      <c r="C1530" s="155" t="s">
        <v>2408</v>
      </c>
      <c r="D1530" s="155" t="s">
        <v>639</v>
      </c>
      <c r="E1530" s="155" t="s">
        <v>2507</v>
      </c>
    </row>
    <row r="1531" spans="1:5" ht="12" customHeight="1" x14ac:dyDescent="0.2">
      <c r="A1531" s="155" t="s">
        <v>2476</v>
      </c>
      <c r="B1531" s="155" t="s">
        <v>3018</v>
      </c>
      <c r="C1531" s="155" t="s">
        <v>2664</v>
      </c>
      <c r="D1531" s="155" t="s">
        <v>639</v>
      </c>
      <c r="E1531" s="155" t="s">
        <v>2477</v>
      </c>
    </row>
    <row r="1532" spans="1:5" ht="12" customHeight="1" x14ac:dyDescent="0.2">
      <c r="A1532" s="155" t="s">
        <v>2476</v>
      </c>
      <c r="B1532" s="155" t="s">
        <v>3018</v>
      </c>
      <c r="C1532" s="155" t="s">
        <v>2664</v>
      </c>
      <c r="D1532" s="155" t="s">
        <v>639</v>
      </c>
      <c r="E1532" s="155" t="s">
        <v>2507</v>
      </c>
    </row>
    <row r="1533" spans="1:5" ht="12" customHeight="1" x14ac:dyDescent="0.2">
      <c r="A1533" s="155" t="s">
        <v>2476</v>
      </c>
      <c r="B1533" s="155" t="s">
        <v>2534</v>
      </c>
      <c r="C1533" s="155" t="s">
        <v>2163</v>
      </c>
      <c r="D1533" s="155" t="s">
        <v>639</v>
      </c>
      <c r="E1533" s="155" t="s">
        <v>2477</v>
      </c>
    </row>
    <row r="1534" spans="1:5" ht="12" customHeight="1" x14ac:dyDescent="0.2">
      <c r="A1534" s="155" t="s">
        <v>2476</v>
      </c>
      <c r="B1534" s="155" t="s">
        <v>2534</v>
      </c>
      <c r="C1534" s="155" t="s">
        <v>2163</v>
      </c>
      <c r="D1534" s="155" t="s">
        <v>639</v>
      </c>
      <c r="E1534" s="155" t="s">
        <v>2505</v>
      </c>
    </row>
    <row r="1535" spans="1:5" ht="12" customHeight="1" x14ac:dyDescent="0.2">
      <c r="A1535" s="155" t="s">
        <v>2476</v>
      </c>
      <c r="B1535" s="155" t="s">
        <v>2534</v>
      </c>
      <c r="C1535" s="155" t="s">
        <v>2163</v>
      </c>
      <c r="D1535" s="155" t="s">
        <v>639</v>
      </c>
      <c r="E1535" s="155" t="s">
        <v>2507</v>
      </c>
    </row>
    <row r="1536" spans="1:5" ht="12" customHeight="1" x14ac:dyDescent="0.2">
      <c r="A1536" s="155" t="s">
        <v>2476</v>
      </c>
      <c r="B1536" s="155" t="s">
        <v>3120</v>
      </c>
      <c r="C1536" s="155" t="s">
        <v>2665</v>
      </c>
      <c r="D1536" s="155" t="s">
        <v>639</v>
      </c>
      <c r="E1536" s="155" t="s">
        <v>2477</v>
      </c>
    </row>
    <row r="1537" spans="1:5" ht="12" customHeight="1" x14ac:dyDescent="0.2">
      <c r="A1537" s="155" t="s">
        <v>2476</v>
      </c>
      <c r="B1537" s="155" t="s">
        <v>3120</v>
      </c>
      <c r="C1537" s="155" t="s">
        <v>2665</v>
      </c>
      <c r="D1537" s="155" t="s">
        <v>639</v>
      </c>
      <c r="E1537" s="155" t="s">
        <v>2507</v>
      </c>
    </row>
    <row r="1538" spans="1:5" ht="12" customHeight="1" x14ac:dyDescent="0.2">
      <c r="A1538" s="155" t="s">
        <v>2476</v>
      </c>
      <c r="B1538" s="155" t="s">
        <v>2795</v>
      </c>
      <c r="C1538" s="155" t="s">
        <v>2802</v>
      </c>
      <c r="D1538" s="155" t="s">
        <v>639</v>
      </c>
      <c r="E1538" s="155" t="s">
        <v>2477</v>
      </c>
    </row>
    <row r="1539" spans="1:5" ht="12" customHeight="1" x14ac:dyDescent="0.2">
      <c r="A1539" s="155" t="s">
        <v>2476</v>
      </c>
      <c r="B1539" s="155" t="s">
        <v>2795</v>
      </c>
      <c r="C1539" s="155" t="s">
        <v>2802</v>
      </c>
      <c r="D1539" s="155" t="s">
        <v>639</v>
      </c>
      <c r="E1539" s="155" t="s">
        <v>2507</v>
      </c>
    </row>
    <row r="1540" spans="1:5" ht="12" customHeight="1" x14ac:dyDescent="0.2">
      <c r="A1540" s="155" t="s">
        <v>2476</v>
      </c>
      <c r="B1540" s="155" t="s">
        <v>2535</v>
      </c>
      <c r="C1540" s="155" t="s">
        <v>2171</v>
      </c>
      <c r="D1540" s="155" t="s">
        <v>639</v>
      </c>
      <c r="E1540" s="155" t="s">
        <v>2477</v>
      </c>
    </row>
    <row r="1541" spans="1:5" ht="12" customHeight="1" x14ac:dyDescent="0.2">
      <c r="A1541" s="155" t="s">
        <v>2476</v>
      </c>
      <c r="B1541" s="155" t="s">
        <v>2535</v>
      </c>
      <c r="C1541" s="155" t="s">
        <v>2171</v>
      </c>
      <c r="D1541" s="155" t="s">
        <v>639</v>
      </c>
      <c r="E1541" s="155" t="s">
        <v>2505</v>
      </c>
    </row>
    <row r="1542" spans="1:5" ht="12" customHeight="1" x14ac:dyDescent="0.2">
      <c r="A1542" s="155" t="s">
        <v>2476</v>
      </c>
      <c r="B1542" s="155" t="s">
        <v>2535</v>
      </c>
      <c r="C1542" s="155" t="s">
        <v>2171</v>
      </c>
      <c r="D1542" s="155" t="s">
        <v>639</v>
      </c>
      <c r="E1542" s="155" t="s">
        <v>2507</v>
      </c>
    </row>
    <row r="1543" spans="1:5" ht="12" customHeight="1" x14ac:dyDescent="0.2">
      <c r="A1543" s="155" t="s">
        <v>2476</v>
      </c>
      <c r="B1543" s="155" t="s">
        <v>2536</v>
      </c>
      <c r="C1543" s="155" t="s">
        <v>2176</v>
      </c>
      <c r="D1543" s="155" t="s">
        <v>639</v>
      </c>
      <c r="E1543" s="155" t="s">
        <v>2477</v>
      </c>
    </row>
    <row r="1544" spans="1:5" ht="12" customHeight="1" x14ac:dyDescent="0.2">
      <c r="A1544" s="155" t="s">
        <v>2476</v>
      </c>
      <c r="B1544" s="155" t="s">
        <v>2536</v>
      </c>
      <c r="C1544" s="155" t="s">
        <v>2176</v>
      </c>
      <c r="D1544" s="155" t="s">
        <v>639</v>
      </c>
      <c r="E1544" s="155" t="s">
        <v>2511</v>
      </c>
    </row>
    <row r="1545" spans="1:5" ht="12" customHeight="1" x14ac:dyDescent="0.2">
      <c r="A1545" s="155" t="s">
        <v>2476</v>
      </c>
      <c r="B1545" s="155" t="s">
        <v>2536</v>
      </c>
      <c r="C1545" s="155" t="s">
        <v>2176</v>
      </c>
      <c r="D1545" s="155" t="s">
        <v>639</v>
      </c>
      <c r="E1545" s="155" t="s">
        <v>2507</v>
      </c>
    </row>
    <row r="1546" spans="1:5" ht="12" customHeight="1" x14ac:dyDescent="0.2">
      <c r="A1546" s="155" t="s">
        <v>2476</v>
      </c>
      <c r="B1546" s="155" t="s">
        <v>2537</v>
      </c>
      <c r="C1546" s="155" t="s">
        <v>2103</v>
      </c>
      <c r="D1546" s="155" t="s">
        <v>639</v>
      </c>
      <c r="E1546" s="155" t="s">
        <v>2477</v>
      </c>
    </row>
    <row r="1547" spans="1:5" ht="12" customHeight="1" x14ac:dyDescent="0.2">
      <c r="A1547" s="155" t="s">
        <v>2476</v>
      </c>
      <c r="B1547" s="155" t="s">
        <v>2537</v>
      </c>
      <c r="C1547" s="155" t="s">
        <v>2103</v>
      </c>
      <c r="D1547" s="155" t="s">
        <v>639</v>
      </c>
      <c r="E1547" s="155" t="s">
        <v>2511</v>
      </c>
    </row>
    <row r="1548" spans="1:5" ht="12" customHeight="1" x14ac:dyDescent="0.2">
      <c r="A1548" s="155" t="s">
        <v>2476</v>
      </c>
      <c r="B1548" s="155" t="s">
        <v>2537</v>
      </c>
      <c r="C1548" s="155" t="s">
        <v>2103</v>
      </c>
      <c r="D1548" s="155" t="s">
        <v>639</v>
      </c>
      <c r="E1548" s="155" t="s">
        <v>2507</v>
      </c>
    </row>
    <row r="1549" spans="1:5" ht="12" customHeight="1" x14ac:dyDescent="0.2">
      <c r="A1549" s="155" t="s">
        <v>2476</v>
      </c>
      <c r="B1549" s="155" t="s">
        <v>2538</v>
      </c>
      <c r="C1549" s="155" t="s">
        <v>2073</v>
      </c>
      <c r="D1549" s="155" t="s">
        <v>639</v>
      </c>
      <c r="E1549" s="155" t="s">
        <v>2477</v>
      </c>
    </row>
    <row r="1550" spans="1:5" ht="12" customHeight="1" x14ac:dyDescent="0.2">
      <c r="A1550" s="155" t="s">
        <v>2476</v>
      </c>
      <c r="B1550" s="155" t="s">
        <v>2538</v>
      </c>
      <c r="C1550" s="155" t="s">
        <v>2073</v>
      </c>
      <c r="D1550" s="155" t="s">
        <v>639</v>
      </c>
      <c r="E1550" s="155" t="s">
        <v>2505</v>
      </c>
    </row>
    <row r="1551" spans="1:5" ht="12" customHeight="1" x14ac:dyDescent="0.2">
      <c r="A1551" s="155" t="s">
        <v>2476</v>
      </c>
      <c r="B1551" s="155" t="s">
        <v>2538</v>
      </c>
      <c r="C1551" s="155" t="s">
        <v>2073</v>
      </c>
      <c r="D1551" s="155" t="s">
        <v>639</v>
      </c>
      <c r="E1551" s="155" t="s">
        <v>2511</v>
      </c>
    </row>
    <row r="1552" spans="1:5" ht="12" customHeight="1" x14ac:dyDescent="0.2">
      <c r="A1552" s="155" t="s">
        <v>2476</v>
      </c>
      <c r="B1552" s="155" t="s">
        <v>2538</v>
      </c>
      <c r="C1552" s="155" t="s">
        <v>2073</v>
      </c>
      <c r="D1552" s="155" t="s">
        <v>639</v>
      </c>
      <c r="E1552" s="155" t="s">
        <v>2507</v>
      </c>
    </row>
    <row r="1553" spans="1:5" ht="12" customHeight="1" x14ac:dyDescent="0.2">
      <c r="A1553" s="155" t="s">
        <v>2476</v>
      </c>
      <c r="B1553" s="155" t="s">
        <v>2539</v>
      </c>
      <c r="C1553" s="155" t="s">
        <v>2096</v>
      </c>
      <c r="D1553" s="155" t="s">
        <v>639</v>
      </c>
      <c r="E1553" s="155" t="s">
        <v>2477</v>
      </c>
    </row>
    <row r="1554" spans="1:5" ht="12" customHeight="1" x14ac:dyDescent="0.2">
      <c r="A1554" s="155" t="s">
        <v>2476</v>
      </c>
      <c r="B1554" s="155" t="s">
        <v>2539</v>
      </c>
      <c r="C1554" s="155" t="s">
        <v>2096</v>
      </c>
      <c r="D1554" s="155" t="s">
        <v>639</v>
      </c>
      <c r="E1554" s="155" t="s">
        <v>2511</v>
      </c>
    </row>
    <row r="1555" spans="1:5" ht="12" customHeight="1" x14ac:dyDescent="0.2">
      <c r="A1555" s="155" t="s">
        <v>2476</v>
      </c>
      <c r="B1555" s="155" t="s">
        <v>2539</v>
      </c>
      <c r="C1555" s="155" t="s">
        <v>2096</v>
      </c>
      <c r="D1555" s="155" t="s">
        <v>639</v>
      </c>
      <c r="E1555" s="155" t="s">
        <v>2507</v>
      </c>
    </row>
    <row r="1556" spans="1:5" ht="12" customHeight="1" x14ac:dyDescent="0.2">
      <c r="A1556" s="155" t="s">
        <v>2476</v>
      </c>
      <c r="B1556" s="155" t="s">
        <v>2540</v>
      </c>
      <c r="C1556" s="155" t="s">
        <v>2074</v>
      </c>
      <c r="D1556" s="155" t="s">
        <v>639</v>
      </c>
      <c r="E1556" s="155" t="s">
        <v>2477</v>
      </c>
    </row>
    <row r="1557" spans="1:5" ht="12" customHeight="1" x14ac:dyDescent="0.2">
      <c r="A1557" s="155" t="s">
        <v>2476</v>
      </c>
      <c r="B1557" s="155" t="s">
        <v>2540</v>
      </c>
      <c r="C1557" s="155" t="s">
        <v>2074</v>
      </c>
      <c r="D1557" s="155" t="s">
        <v>639</v>
      </c>
      <c r="E1557" s="155" t="s">
        <v>2511</v>
      </c>
    </row>
    <row r="1558" spans="1:5" ht="12" customHeight="1" x14ac:dyDescent="0.2">
      <c r="A1558" s="155" t="s">
        <v>2476</v>
      </c>
      <c r="B1558" s="155" t="s">
        <v>2540</v>
      </c>
      <c r="C1558" s="155" t="s">
        <v>2074</v>
      </c>
      <c r="D1558" s="155" t="s">
        <v>639</v>
      </c>
      <c r="E1558" s="155" t="s">
        <v>2507</v>
      </c>
    </row>
    <row r="1559" spans="1:5" ht="12" customHeight="1" x14ac:dyDescent="0.2">
      <c r="A1559" s="155" t="s">
        <v>2476</v>
      </c>
      <c r="B1559" s="155" t="s">
        <v>2541</v>
      </c>
      <c r="C1559" s="155" t="s">
        <v>2077</v>
      </c>
      <c r="D1559" s="155" t="s">
        <v>639</v>
      </c>
      <c r="E1559" s="155" t="s">
        <v>2477</v>
      </c>
    </row>
    <row r="1560" spans="1:5" ht="12" customHeight="1" x14ac:dyDescent="0.2">
      <c r="A1560" s="155" t="s">
        <v>2476</v>
      </c>
      <c r="B1560" s="155" t="s">
        <v>2541</v>
      </c>
      <c r="C1560" s="155" t="s">
        <v>2077</v>
      </c>
      <c r="D1560" s="155" t="s">
        <v>639</v>
      </c>
      <c r="E1560" s="155" t="s">
        <v>2505</v>
      </c>
    </row>
    <row r="1561" spans="1:5" ht="12" customHeight="1" x14ac:dyDescent="0.2">
      <c r="A1561" s="155" t="s">
        <v>2476</v>
      </c>
      <c r="B1561" s="155" t="s">
        <v>2541</v>
      </c>
      <c r="C1561" s="155" t="s">
        <v>2077</v>
      </c>
      <c r="D1561" s="155" t="s">
        <v>639</v>
      </c>
      <c r="E1561" s="155" t="s">
        <v>2511</v>
      </c>
    </row>
    <row r="1562" spans="1:5" ht="12" customHeight="1" x14ac:dyDescent="0.2">
      <c r="A1562" s="155" t="s">
        <v>2476</v>
      </c>
      <c r="B1562" s="155" t="s">
        <v>2541</v>
      </c>
      <c r="C1562" s="155" t="s">
        <v>2077</v>
      </c>
      <c r="D1562" s="155" t="s">
        <v>639</v>
      </c>
      <c r="E1562" s="155" t="s">
        <v>2507</v>
      </c>
    </row>
    <row r="1563" spans="1:5" ht="12" customHeight="1" x14ac:dyDescent="0.2">
      <c r="A1563" s="155" t="s">
        <v>2476</v>
      </c>
      <c r="B1563" s="155" t="s">
        <v>2542</v>
      </c>
      <c r="C1563" s="155" t="s">
        <v>2070</v>
      </c>
      <c r="D1563" s="155" t="s">
        <v>639</v>
      </c>
      <c r="E1563" s="155" t="s">
        <v>2477</v>
      </c>
    </row>
    <row r="1564" spans="1:5" ht="12" customHeight="1" x14ac:dyDescent="0.2">
      <c r="A1564" s="155" t="s">
        <v>2476</v>
      </c>
      <c r="B1564" s="155" t="s">
        <v>2542</v>
      </c>
      <c r="C1564" s="155" t="s">
        <v>2070</v>
      </c>
      <c r="D1564" s="155" t="s">
        <v>639</v>
      </c>
      <c r="E1564" s="155" t="s">
        <v>2511</v>
      </c>
    </row>
    <row r="1565" spans="1:5" ht="12" customHeight="1" x14ac:dyDescent="0.2">
      <c r="A1565" s="155" t="s">
        <v>2476</v>
      </c>
      <c r="B1565" s="155" t="s">
        <v>2542</v>
      </c>
      <c r="C1565" s="155" t="s">
        <v>2070</v>
      </c>
      <c r="D1565" s="155" t="s">
        <v>639</v>
      </c>
      <c r="E1565" s="155" t="s">
        <v>2507</v>
      </c>
    </row>
    <row r="1566" spans="1:5" ht="12" customHeight="1" x14ac:dyDescent="0.2">
      <c r="A1566" s="155" t="s">
        <v>2476</v>
      </c>
      <c r="B1566" s="155" t="s">
        <v>2543</v>
      </c>
      <c r="C1566" s="155" t="s">
        <v>2069</v>
      </c>
      <c r="D1566" s="155" t="s">
        <v>639</v>
      </c>
      <c r="E1566" s="155" t="s">
        <v>2477</v>
      </c>
    </row>
    <row r="1567" spans="1:5" ht="12" customHeight="1" x14ac:dyDescent="0.2">
      <c r="A1567" s="155" t="s">
        <v>2476</v>
      </c>
      <c r="B1567" s="155" t="s">
        <v>2543</v>
      </c>
      <c r="C1567" s="155" t="s">
        <v>2069</v>
      </c>
      <c r="D1567" s="155" t="s">
        <v>639</v>
      </c>
      <c r="E1567" s="155" t="s">
        <v>2511</v>
      </c>
    </row>
    <row r="1568" spans="1:5" ht="12" customHeight="1" x14ac:dyDescent="0.2">
      <c r="A1568" s="155" t="s">
        <v>2476</v>
      </c>
      <c r="B1568" s="155" t="s">
        <v>2543</v>
      </c>
      <c r="C1568" s="155" t="s">
        <v>2069</v>
      </c>
      <c r="D1568" s="155" t="s">
        <v>639</v>
      </c>
      <c r="E1568" s="155" t="s">
        <v>2507</v>
      </c>
    </row>
    <row r="1569" spans="1:5" ht="12" customHeight="1" x14ac:dyDescent="0.2">
      <c r="A1569" s="155" t="s">
        <v>2476</v>
      </c>
      <c r="B1569" s="155" t="s">
        <v>2544</v>
      </c>
      <c r="C1569" s="155" t="s">
        <v>2180</v>
      </c>
      <c r="D1569" s="155" t="s">
        <v>639</v>
      </c>
      <c r="E1569" s="155" t="s">
        <v>2477</v>
      </c>
    </row>
    <row r="1570" spans="1:5" ht="12" customHeight="1" x14ac:dyDescent="0.2">
      <c r="A1570" s="155" t="s">
        <v>2476</v>
      </c>
      <c r="B1570" s="155" t="s">
        <v>2544</v>
      </c>
      <c r="C1570" s="155" t="s">
        <v>2180</v>
      </c>
      <c r="D1570" s="155" t="s">
        <v>639</v>
      </c>
      <c r="E1570" s="155" t="s">
        <v>2511</v>
      </c>
    </row>
    <row r="1571" spans="1:5" ht="12" customHeight="1" x14ac:dyDescent="0.2">
      <c r="A1571" s="155" t="s">
        <v>2476</v>
      </c>
      <c r="B1571" s="155" t="s">
        <v>2544</v>
      </c>
      <c r="C1571" s="155" t="s">
        <v>2180</v>
      </c>
      <c r="D1571" s="155" t="s">
        <v>639</v>
      </c>
      <c r="E1571" s="155" t="s">
        <v>2507</v>
      </c>
    </row>
    <row r="1572" spans="1:5" ht="12" customHeight="1" x14ac:dyDescent="0.2">
      <c r="A1572" s="155" t="s">
        <v>2476</v>
      </c>
      <c r="B1572" s="155" t="s">
        <v>2545</v>
      </c>
      <c r="C1572" s="155" t="s">
        <v>2168</v>
      </c>
      <c r="D1572" s="155" t="s">
        <v>639</v>
      </c>
      <c r="E1572" s="155" t="s">
        <v>2511</v>
      </c>
    </row>
    <row r="1573" spans="1:5" ht="12" customHeight="1" x14ac:dyDescent="0.2">
      <c r="A1573" s="155" t="s">
        <v>2476</v>
      </c>
      <c r="B1573" s="155" t="s">
        <v>2545</v>
      </c>
      <c r="C1573" s="155" t="s">
        <v>2168</v>
      </c>
      <c r="D1573" s="155" t="s">
        <v>639</v>
      </c>
      <c r="E1573" s="155" t="s">
        <v>2507</v>
      </c>
    </row>
    <row r="1574" spans="1:5" ht="12" customHeight="1" x14ac:dyDescent="0.2">
      <c r="A1574" s="155" t="s">
        <v>2476</v>
      </c>
      <c r="B1574" s="155" t="s">
        <v>2546</v>
      </c>
      <c r="C1574" s="155" t="s">
        <v>2036</v>
      </c>
      <c r="D1574" s="155" t="s">
        <v>639</v>
      </c>
      <c r="E1574" s="155" t="s">
        <v>2477</v>
      </c>
    </row>
    <row r="1575" spans="1:5" ht="12" customHeight="1" x14ac:dyDescent="0.2">
      <c r="A1575" s="155" t="s">
        <v>2476</v>
      </c>
      <c r="B1575" s="155" t="s">
        <v>2546</v>
      </c>
      <c r="C1575" s="155" t="s">
        <v>2036</v>
      </c>
      <c r="D1575" s="155" t="s">
        <v>639</v>
      </c>
      <c r="E1575" s="155" t="s">
        <v>2505</v>
      </c>
    </row>
    <row r="1576" spans="1:5" ht="12" customHeight="1" x14ac:dyDescent="0.2">
      <c r="A1576" s="155" t="s">
        <v>2476</v>
      </c>
      <c r="B1576" s="155" t="s">
        <v>2546</v>
      </c>
      <c r="C1576" s="155" t="s">
        <v>2036</v>
      </c>
      <c r="D1576" s="155" t="s">
        <v>639</v>
      </c>
      <c r="E1576" s="155" t="s">
        <v>2511</v>
      </c>
    </row>
    <row r="1577" spans="1:5" ht="12" customHeight="1" x14ac:dyDescent="0.2">
      <c r="A1577" s="155" t="s">
        <v>2476</v>
      </c>
      <c r="B1577" s="155" t="s">
        <v>2546</v>
      </c>
      <c r="C1577" s="155" t="s">
        <v>2036</v>
      </c>
      <c r="D1577" s="155" t="s">
        <v>639</v>
      </c>
      <c r="E1577" s="155" t="s">
        <v>2507</v>
      </c>
    </row>
    <row r="1578" spans="1:5" ht="12" customHeight="1" x14ac:dyDescent="0.2">
      <c r="A1578" s="155" t="s">
        <v>2476</v>
      </c>
      <c r="B1578" s="155" t="s">
        <v>2856</v>
      </c>
      <c r="C1578" s="155" t="s">
        <v>2085</v>
      </c>
      <c r="D1578" s="155" t="s">
        <v>639</v>
      </c>
      <c r="E1578" s="155" t="s">
        <v>2477</v>
      </c>
    </row>
    <row r="1579" spans="1:5" ht="12" customHeight="1" x14ac:dyDescent="0.2">
      <c r="A1579" s="155" t="s">
        <v>2476</v>
      </c>
      <c r="B1579" s="155" t="s">
        <v>2856</v>
      </c>
      <c r="C1579" s="155" t="s">
        <v>2085</v>
      </c>
      <c r="D1579" s="155" t="s">
        <v>639</v>
      </c>
      <c r="E1579" s="155" t="s">
        <v>2505</v>
      </c>
    </row>
    <row r="1580" spans="1:5" ht="12" customHeight="1" x14ac:dyDescent="0.2">
      <c r="A1580" s="155" t="s">
        <v>2476</v>
      </c>
      <c r="B1580" s="155" t="s">
        <v>2856</v>
      </c>
      <c r="C1580" s="155" t="s">
        <v>2085</v>
      </c>
      <c r="D1580" s="155" t="s">
        <v>639</v>
      </c>
      <c r="E1580" s="155" t="s">
        <v>2511</v>
      </c>
    </row>
    <row r="1581" spans="1:5" ht="12" customHeight="1" x14ac:dyDescent="0.2">
      <c r="A1581" s="155" t="s">
        <v>2476</v>
      </c>
      <c r="B1581" s="155" t="s">
        <v>2856</v>
      </c>
      <c r="C1581" s="155" t="s">
        <v>2085</v>
      </c>
      <c r="D1581" s="155" t="s">
        <v>639</v>
      </c>
      <c r="E1581" s="155" t="s">
        <v>2507</v>
      </c>
    </row>
    <row r="1582" spans="1:5" ht="12" customHeight="1" x14ac:dyDescent="0.2">
      <c r="A1582" s="155" t="s">
        <v>2476</v>
      </c>
      <c r="B1582" s="155" t="s">
        <v>2547</v>
      </c>
      <c r="C1582" s="155" t="s">
        <v>2072</v>
      </c>
      <c r="D1582" s="155" t="s">
        <v>639</v>
      </c>
      <c r="E1582" s="155" t="s">
        <v>2477</v>
      </c>
    </row>
    <row r="1583" spans="1:5" ht="12" customHeight="1" x14ac:dyDescent="0.2">
      <c r="A1583" s="155" t="s">
        <v>2476</v>
      </c>
      <c r="B1583" s="155" t="s">
        <v>2547</v>
      </c>
      <c r="C1583" s="155" t="s">
        <v>2072</v>
      </c>
      <c r="D1583" s="155" t="s">
        <v>639</v>
      </c>
      <c r="E1583" s="155" t="s">
        <v>2511</v>
      </c>
    </row>
    <row r="1584" spans="1:5" ht="12" customHeight="1" x14ac:dyDescent="0.2">
      <c r="A1584" s="155" t="s">
        <v>2476</v>
      </c>
      <c r="B1584" s="155" t="s">
        <v>2547</v>
      </c>
      <c r="C1584" s="155" t="s">
        <v>2072</v>
      </c>
      <c r="D1584" s="155" t="s">
        <v>639</v>
      </c>
      <c r="E1584" s="155" t="s">
        <v>2507</v>
      </c>
    </row>
    <row r="1585" spans="1:5" ht="12" customHeight="1" x14ac:dyDescent="0.2">
      <c r="A1585" s="155" t="s">
        <v>2476</v>
      </c>
      <c r="B1585" s="155" t="s">
        <v>2548</v>
      </c>
      <c r="C1585" s="155" t="s">
        <v>2053</v>
      </c>
      <c r="D1585" s="155" t="s">
        <v>639</v>
      </c>
      <c r="E1585" s="155" t="s">
        <v>2477</v>
      </c>
    </row>
    <row r="1586" spans="1:5" ht="12" customHeight="1" x14ac:dyDescent="0.2">
      <c r="A1586" s="155" t="s">
        <v>2476</v>
      </c>
      <c r="B1586" s="155" t="s">
        <v>2548</v>
      </c>
      <c r="C1586" s="155" t="s">
        <v>2053</v>
      </c>
      <c r="D1586" s="155" t="s">
        <v>639</v>
      </c>
      <c r="E1586" s="155" t="s">
        <v>2508</v>
      </c>
    </row>
    <row r="1587" spans="1:5" ht="12" customHeight="1" x14ac:dyDescent="0.2">
      <c r="A1587" s="155" t="s">
        <v>2476</v>
      </c>
      <c r="B1587" s="155" t="s">
        <v>2548</v>
      </c>
      <c r="C1587" s="155" t="s">
        <v>2053</v>
      </c>
      <c r="D1587" s="155" t="s">
        <v>639</v>
      </c>
      <c r="E1587" s="155" t="s">
        <v>2507</v>
      </c>
    </row>
    <row r="1588" spans="1:5" ht="12" customHeight="1" x14ac:dyDescent="0.2">
      <c r="A1588" s="155" t="s">
        <v>2476</v>
      </c>
      <c r="B1588" s="155" t="s">
        <v>3008</v>
      </c>
      <c r="C1588" s="155" t="s">
        <v>10</v>
      </c>
      <c r="D1588" s="155" t="s">
        <v>639</v>
      </c>
      <c r="E1588" s="155" t="s">
        <v>2477</v>
      </c>
    </row>
    <row r="1589" spans="1:5" ht="12" customHeight="1" x14ac:dyDescent="0.2">
      <c r="A1589" s="155" t="s">
        <v>2476</v>
      </c>
      <c r="B1589" s="155" t="s">
        <v>3008</v>
      </c>
      <c r="C1589" s="155" t="s">
        <v>10</v>
      </c>
      <c r="D1589" s="155" t="s">
        <v>639</v>
      </c>
      <c r="E1589" s="155" t="s">
        <v>2505</v>
      </c>
    </row>
    <row r="1590" spans="1:5" ht="12" customHeight="1" x14ac:dyDescent="0.2">
      <c r="A1590" s="155" t="s">
        <v>2476</v>
      </c>
      <c r="B1590" s="155" t="s">
        <v>3008</v>
      </c>
      <c r="C1590" s="155" t="s">
        <v>10</v>
      </c>
      <c r="D1590" s="155" t="s">
        <v>639</v>
      </c>
      <c r="E1590" s="155" t="s">
        <v>2507</v>
      </c>
    </row>
    <row r="1591" spans="1:5" ht="12" customHeight="1" x14ac:dyDescent="0.2">
      <c r="A1591" s="155" t="s">
        <v>2476</v>
      </c>
      <c r="B1591" s="155" t="s">
        <v>3144</v>
      </c>
      <c r="C1591" s="155" t="s">
        <v>1838</v>
      </c>
      <c r="D1591" s="155" t="s">
        <v>639</v>
      </c>
      <c r="E1591" s="155" t="s">
        <v>2505</v>
      </c>
    </row>
    <row r="1592" spans="1:5" ht="12" customHeight="1" x14ac:dyDescent="0.2">
      <c r="A1592" s="155" t="s">
        <v>2476</v>
      </c>
      <c r="B1592" s="155" t="s">
        <v>3144</v>
      </c>
      <c r="C1592" s="155" t="s">
        <v>1838</v>
      </c>
      <c r="D1592" s="155" t="s">
        <v>639</v>
      </c>
      <c r="E1592" s="155" t="s">
        <v>2507</v>
      </c>
    </row>
    <row r="1593" spans="1:5" ht="12" customHeight="1" x14ac:dyDescent="0.2">
      <c r="A1593" s="155" t="s">
        <v>2476</v>
      </c>
      <c r="B1593" s="155" t="s">
        <v>3007</v>
      </c>
      <c r="C1593" s="155" t="s">
        <v>11</v>
      </c>
      <c r="D1593" s="155" t="s">
        <v>639</v>
      </c>
      <c r="E1593" s="155" t="s">
        <v>2477</v>
      </c>
    </row>
    <row r="1594" spans="1:5" ht="12" customHeight="1" x14ac:dyDescent="0.2">
      <c r="A1594" s="155" t="s">
        <v>2476</v>
      </c>
      <c r="B1594" s="155" t="s">
        <v>3007</v>
      </c>
      <c r="C1594" s="155" t="s">
        <v>11</v>
      </c>
      <c r="D1594" s="155" t="s">
        <v>639</v>
      </c>
      <c r="E1594" s="155" t="s">
        <v>2505</v>
      </c>
    </row>
    <row r="1595" spans="1:5" ht="12" customHeight="1" x14ac:dyDescent="0.2">
      <c r="A1595" s="155" t="s">
        <v>2476</v>
      </c>
      <c r="B1595" s="155" t="s">
        <v>3007</v>
      </c>
      <c r="C1595" s="155" t="s">
        <v>11</v>
      </c>
      <c r="D1595" s="155" t="s">
        <v>639</v>
      </c>
      <c r="E1595" s="155" t="s">
        <v>2507</v>
      </c>
    </row>
    <row r="1596" spans="1:5" ht="12" customHeight="1" x14ac:dyDescent="0.2">
      <c r="A1596" s="155" t="s">
        <v>2476</v>
      </c>
      <c r="B1596" s="155" t="s">
        <v>3071</v>
      </c>
      <c r="C1596" s="155" t="s">
        <v>12</v>
      </c>
      <c r="D1596" s="155" t="s">
        <v>639</v>
      </c>
      <c r="E1596" s="155" t="s">
        <v>2477</v>
      </c>
    </row>
    <row r="1597" spans="1:5" ht="12" customHeight="1" x14ac:dyDescent="0.2">
      <c r="A1597" s="155" t="s">
        <v>2476</v>
      </c>
      <c r="B1597" s="155" t="s">
        <v>3071</v>
      </c>
      <c r="C1597" s="155" t="s">
        <v>12</v>
      </c>
      <c r="D1597" s="155" t="s">
        <v>639</v>
      </c>
      <c r="E1597" s="155" t="s">
        <v>2505</v>
      </c>
    </row>
    <row r="1598" spans="1:5" ht="12" customHeight="1" x14ac:dyDescent="0.2">
      <c r="A1598" s="155" t="s">
        <v>2476</v>
      </c>
      <c r="B1598" s="155" t="s">
        <v>3071</v>
      </c>
      <c r="C1598" s="155" t="s">
        <v>12</v>
      </c>
      <c r="D1598" s="155" t="s">
        <v>639</v>
      </c>
      <c r="E1598" s="155" t="s">
        <v>2507</v>
      </c>
    </row>
    <row r="1599" spans="1:5" ht="12" customHeight="1" x14ac:dyDescent="0.2">
      <c r="A1599" s="155" t="s">
        <v>2476</v>
      </c>
      <c r="B1599" s="155" t="s">
        <v>1304</v>
      </c>
      <c r="C1599" s="155" t="s">
        <v>302</v>
      </c>
      <c r="D1599" s="155" t="s">
        <v>639</v>
      </c>
      <c r="E1599" s="155" t="s">
        <v>2504</v>
      </c>
    </row>
    <row r="1600" spans="1:5" ht="12" customHeight="1" x14ac:dyDescent="0.2">
      <c r="A1600" s="155" t="s">
        <v>2476</v>
      </c>
      <c r="B1600" s="155" t="s">
        <v>1304</v>
      </c>
      <c r="C1600" s="155" t="s">
        <v>302</v>
      </c>
      <c r="D1600" s="155" t="s">
        <v>639</v>
      </c>
      <c r="E1600" s="155" t="s">
        <v>2477</v>
      </c>
    </row>
    <row r="1601" spans="1:5" ht="12" customHeight="1" x14ac:dyDescent="0.2">
      <c r="A1601" s="155" t="s">
        <v>2476</v>
      </c>
      <c r="B1601" s="155" t="s">
        <v>1304</v>
      </c>
      <c r="C1601" s="155" t="s">
        <v>302</v>
      </c>
      <c r="D1601" s="155" t="s">
        <v>639</v>
      </c>
      <c r="E1601" s="155" t="s">
        <v>2505</v>
      </c>
    </row>
    <row r="1602" spans="1:5" ht="12" customHeight="1" x14ac:dyDescent="0.2">
      <c r="A1602" s="155" t="s">
        <v>2476</v>
      </c>
      <c r="B1602" s="155" t="s">
        <v>1304</v>
      </c>
      <c r="C1602" s="155" t="s">
        <v>302</v>
      </c>
      <c r="D1602" s="155" t="s">
        <v>639</v>
      </c>
      <c r="E1602" s="155" t="s">
        <v>2507</v>
      </c>
    </row>
    <row r="1603" spans="1:5" ht="12" customHeight="1" x14ac:dyDescent="0.2">
      <c r="A1603" s="155" t="s">
        <v>2476</v>
      </c>
      <c r="B1603" s="155" t="s">
        <v>1305</v>
      </c>
      <c r="C1603" s="155" t="s">
        <v>667</v>
      </c>
      <c r="D1603" s="155" t="s">
        <v>639</v>
      </c>
      <c r="E1603" s="155" t="s">
        <v>2504</v>
      </c>
    </row>
    <row r="1604" spans="1:5" ht="12" customHeight="1" x14ac:dyDescent="0.2">
      <c r="A1604" s="155" t="s">
        <v>2476</v>
      </c>
      <c r="B1604" s="155" t="s">
        <v>1305</v>
      </c>
      <c r="C1604" s="155" t="s">
        <v>667</v>
      </c>
      <c r="D1604" s="155" t="s">
        <v>639</v>
      </c>
      <c r="E1604" s="155" t="s">
        <v>2477</v>
      </c>
    </row>
    <row r="1605" spans="1:5" ht="12" customHeight="1" x14ac:dyDescent="0.2">
      <c r="A1605" s="155" t="s">
        <v>2476</v>
      </c>
      <c r="B1605" s="155" t="s">
        <v>1305</v>
      </c>
      <c r="C1605" s="155" t="s">
        <v>667</v>
      </c>
      <c r="D1605" s="155" t="s">
        <v>639</v>
      </c>
      <c r="E1605" s="155" t="s">
        <v>2505</v>
      </c>
    </row>
    <row r="1606" spans="1:5" ht="12" customHeight="1" x14ac:dyDescent="0.2">
      <c r="A1606" s="155" t="s">
        <v>2476</v>
      </c>
      <c r="B1606" s="155" t="s">
        <v>1305</v>
      </c>
      <c r="C1606" s="155" t="s">
        <v>667</v>
      </c>
      <c r="D1606" s="155" t="s">
        <v>639</v>
      </c>
      <c r="E1606" s="155" t="s">
        <v>2507</v>
      </c>
    </row>
    <row r="1607" spans="1:5" ht="12" customHeight="1" x14ac:dyDescent="0.2">
      <c r="A1607" s="155" t="s">
        <v>2476</v>
      </c>
      <c r="B1607" s="155" t="s">
        <v>1306</v>
      </c>
      <c r="C1607" s="155" t="s">
        <v>668</v>
      </c>
      <c r="D1607" s="155" t="s">
        <v>639</v>
      </c>
      <c r="E1607" s="155" t="s">
        <v>2504</v>
      </c>
    </row>
    <row r="1608" spans="1:5" ht="12" customHeight="1" x14ac:dyDescent="0.2">
      <c r="A1608" s="155" t="s">
        <v>2476</v>
      </c>
      <c r="B1608" s="155" t="s">
        <v>1306</v>
      </c>
      <c r="C1608" s="155" t="s">
        <v>668</v>
      </c>
      <c r="D1608" s="155" t="s">
        <v>639</v>
      </c>
      <c r="E1608" s="155" t="s">
        <v>2477</v>
      </c>
    </row>
    <row r="1609" spans="1:5" ht="12" customHeight="1" x14ac:dyDescent="0.2">
      <c r="A1609" s="155" t="s">
        <v>2476</v>
      </c>
      <c r="B1609" s="155" t="s">
        <v>1306</v>
      </c>
      <c r="C1609" s="155" t="s">
        <v>668</v>
      </c>
      <c r="D1609" s="155" t="s">
        <v>639</v>
      </c>
      <c r="E1609" s="155" t="s">
        <v>2505</v>
      </c>
    </row>
    <row r="1610" spans="1:5" ht="12" customHeight="1" x14ac:dyDescent="0.2">
      <c r="A1610" s="155" t="s">
        <v>2476</v>
      </c>
      <c r="B1610" s="155" t="s">
        <v>1306</v>
      </c>
      <c r="C1610" s="155" t="s">
        <v>668</v>
      </c>
      <c r="D1610" s="155" t="s">
        <v>639</v>
      </c>
      <c r="E1610" s="155" t="s">
        <v>2507</v>
      </c>
    </row>
    <row r="1611" spans="1:5" ht="12" customHeight="1" x14ac:dyDescent="0.2">
      <c r="A1611" s="155" t="s">
        <v>2476</v>
      </c>
      <c r="B1611" s="155" t="s">
        <v>1307</v>
      </c>
      <c r="C1611" s="155" t="s">
        <v>669</v>
      </c>
      <c r="D1611" s="155" t="s">
        <v>639</v>
      </c>
      <c r="E1611" s="155" t="s">
        <v>2504</v>
      </c>
    </row>
    <row r="1612" spans="1:5" ht="12" customHeight="1" x14ac:dyDescent="0.2">
      <c r="A1612" s="155" t="s">
        <v>2476</v>
      </c>
      <c r="B1612" s="155" t="s">
        <v>1307</v>
      </c>
      <c r="C1612" s="155" t="s">
        <v>669</v>
      </c>
      <c r="D1612" s="155" t="s">
        <v>639</v>
      </c>
      <c r="E1612" s="155" t="s">
        <v>2477</v>
      </c>
    </row>
    <row r="1613" spans="1:5" ht="12" customHeight="1" x14ac:dyDescent="0.2">
      <c r="A1613" s="155" t="s">
        <v>2476</v>
      </c>
      <c r="B1613" s="155" t="s">
        <v>1307</v>
      </c>
      <c r="C1613" s="155" t="s">
        <v>669</v>
      </c>
      <c r="D1613" s="155" t="s">
        <v>639</v>
      </c>
      <c r="E1613" s="155" t="s">
        <v>2505</v>
      </c>
    </row>
    <row r="1614" spans="1:5" ht="12" customHeight="1" x14ac:dyDescent="0.2">
      <c r="A1614" s="155" t="s">
        <v>2476</v>
      </c>
      <c r="B1614" s="155" t="s">
        <v>1307</v>
      </c>
      <c r="C1614" s="155" t="s">
        <v>669</v>
      </c>
      <c r="D1614" s="155" t="s">
        <v>639</v>
      </c>
      <c r="E1614" s="155" t="s">
        <v>2507</v>
      </c>
    </row>
    <row r="1615" spans="1:5" ht="12" customHeight="1" x14ac:dyDescent="0.2">
      <c r="A1615" s="155" t="s">
        <v>2476</v>
      </c>
      <c r="B1615" s="155" t="s">
        <v>1308</v>
      </c>
      <c r="C1615" s="155" t="s">
        <v>670</v>
      </c>
      <c r="D1615" s="155" t="s">
        <v>639</v>
      </c>
      <c r="E1615" s="155" t="s">
        <v>2504</v>
      </c>
    </row>
    <row r="1616" spans="1:5" ht="12" customHeight="1" x14ac:dyDescent="0.2">
      <c r="A1616" s="155" t="s">
        <v>2476</v>
      </c>
      <c r="B1616" s="155" t="s">
        <v>1308</v>
      </c>
      <c r="C1616" s="155" t="s">
        <v>670</v>
      </c>
      <c r="D1616" s="155" t="s">
        <v>639</v>
      </c>
      <c r="E1616" s="155" t="s">
        <v>2477</v>
      </c>
    </row>
    <row r="1617" spans="1:5" ht="12" customHeight="1" x14ac:dyDescent="0.2">
      <c r="A1617" s="155" t="s">
        <v>2476</v>
      </c>
      <c r="B1617" s="155" t="s">
        <v>1308</v>
      </c>
      <c r="C1617" s="155" t="s">
        <v>670</v>
      </c>
      <c r="D1617" s="155" t="s">
        <v>639</v>
      </c>
      <c r="E1617" s="155" t="s">
        <v>2505</v>
      </c>
    </row>
    <row r="1618" spans="1:5" ht="12" customHeight="1" x14ac:dyDescent="0.2">
      <c r="A1618" s="155" t="s">
        <v>2476</v>
      </c>
      <c r="B1618" s="155" t="s">
        <v>1308</v>
      </c>
      <c r="C1618" s="155" t="s">
        <v>670</v>
      </c>
      <c r="D1618" s="155" t="s">
        <v>639</v>
      </c>
      <c r="E1618" s="155" t="s">
        <v>2507</v>
      </c>
    </row>
    <row r="1619" spans="1:5" ht="12" customHeight="1" x14ac:dyDescent="0.2">
      <c r="A1619" s="155" t="s">
        <v>2476</v>
      </c>
      <c r="B1619" s="155" t="s">
        <v>2549</v>
      </c>
      <c r="C1619" s="155" t="s">
        <v>2084</v>
      </c>
      <c r="D1619" s="155" t="s">
        <v>639</v>
      </c>
      <c r="E1619" s="155" t="s">
        <v>2477</v>
      </c>
    </row>
    <row r="1620" spans="1:5" ht="12" customHeight="1" x14ac:dyDescent="0.2">
      <c r="A1620" s="155" t="s">
        <v>2476</v>
      </c>
      <c r="B1620" s="155" t="s">
        <v>2549</v>
      </c>
      <c r="C1620" s="155" t="s">
        <v>2084</v>
      </c>
      <c r="D1620" s="155" t="s">
        <v>639</v>
      </c>
      <c r="E1620" s="155" t="s">
        <v>2505</v>
      </c>
    </row>
    <row r="1621" spans="1:5" ht="12" customHeight="1" x14ac:dyDescent="0.2">
      <c r="A1621" s="155" t="s">
        <v>2476</v>
      </c>
      <c r="B1621" s="155" t="s">
        <v>2549</v>
      </c>
      <c r="C1621" s="155" t="s">
        <v>2084</v>
      </c>
      <c r="D1621" s="155" t="s">
        <v>639</v>
      </c>
      <c r="E1621" s="155" t="s">
        <v>2507</v>
      </c>
    </row>
    <row r="1622" spans="1:5" ht="12" customHeight="1" x14ac:dyDescent="0.2">
      <c r="A1622" s="155" t="s">
        <v>2476</v>
      </c>
      <c r="B1622" s="155" t="s">
        <v>2550</v>
      </c>
      <c r="C1622" s="155" t="s">
        <v>2099</v>
      </c>
      <c r="D1622" s="155" t="s">
        <v>639</v>
      </c>
      <c r="E1622" s="155" t="s">
        <v>2477</v>
      </c>
    </row>
    <row r="1623" spans="1:5" ht="12" customHeight="1" x14ac:dyDescent="0.2">
      <c r="A1623" s="155" t="s">
        <v>2476</v>
      </c>
      <c r="B1623" s="155" t="s">
        <v>2550</v>
      </c>
      <c r="C1623" s="155" t="s">
        <v>2099</v>
      </c>
      <c r="D1623" s="155" t="s">
        <v>639</v>
      </c>
      <c r="E1623" s="155" t="s">
        <v>2505</v>
      </c>
    </row>
    <row r="1624" spans="1:5" ht="12" customHeight="1" x14ac:dyDescent="0.2">
      <c r="A1624" s="155" t="s">
        <v>2476</v>
      </c>
      <c r="B1624" s="155" t="s">
        <v>2550</v>
      </c>
      <c r="C1624" s="155" t="s">
        <v>2099</v>
      </c>
      <c r="D1624" s="155" t="s">
        <v>639</v>
      </c>
      <c r="E1624" s="155" t="s">
        <v>2507</v>
      </c>
    </row>
    <row r="1625" spans="1:5" ht="12" customHeight="1" x14ac:dyDescent="0.2">
      <c r="A1625" s="155" t="s">
        <v>2476</v>
      </c>
      <c r="B1625" s="155" t="s">
        <v>2551</v>
      </c>
      <c r="C1625" s="155" t="s">
        <v>2047</v>
      </c>
      <c r="D1625" s="155" t="s">
        <v>639</v>
      </c>
      <c r="E1625" s="155" t="s">
        <v>2477</v>
      </c>
    </row>
    <row r="1626" spans="1:5" ht="12" customHeight="1" x14ac:dyDescent="0.2">
      <c r="A1626" s="155" t="s">
        <v>2476</v>
      </c>
      <c r="B1626" s="155" t="s">
        <v>2551</v>
      </c>
      <c r="C1626" s="155" t="s">
        <v>2047</v>
      </c>
      <c r="D1626" s="155" t="s">
        <v>639</v>
      </c>
      <c r="E1626" s="155" t="s">
        <v>2505</v>
      </c>
    </row>
    <row r="1627" spans="1:5" ht="12" customHeight="1" x14ac:dyDescent="0.2">
      <c r="A1627" s="155" t="s">
        <v>2476</v>
      </c>
      <c r="B1627" s="155" t="s">
        <v>2551</v>
      </c>
      <c r="C1627" s="155" t="s">
        <v>2047</v>
      </c>
      <c r="D1627" s="155" t="s">
        <v>639</v>
      </c>
      <c r="E1627" s="155" t="s">
        <v>2507</v>
      </c>
    </row>
    <row r="1628" spans="1:5" ht="12" customHeight="1" x14ac:dyDescent="0.2">
      <c r="A1628" s="155" t="s">
        <v>2476</v>
      </c>
      <c r="B1628" s="155" t="s">
        <v>2552</v>
      </c>
      <c r="C1628" s="155" t="s">
        <v>2086</v>
      </c>
      <c r="D1628" s="155" t="s">
        <v>639</v>
      </c>
      <c r="E1628" s="155" t="s">
        <v>2477</v>
      </c>
    </row>
    <row r="1629" spans="1:5" ht="12" customHeight="1" x14ac:dyDescent="0.2">
      <c r="A1629" s="155" t="s">
        <v>2476</v>
      </c>
      <c r="B1629" s="155" t="s">
        <v>2552</v>
      </c>
      <c r="C1629" s="155" t="s">
        <v>2086</v>
      </c>
      <c r="D1629" s="155" t="s">
        <v>639</v>
      </c>
      <c r="E1629" s="155" t="s">
        <v>2505</v>
      </c>
    </row>
    <row r="1630" spans="1:5" ht="12" customHeight="1" x14ac:dyDescent="0.2">
      <c r="A1630" s="155" t="s">
        <v>2476</v>
      </c>
      <c r="B1630" s="155" t="s">
        <v>2552</v>
      </c>
      <c r="C1630" s="155" t="s">
        <v>2086</v>
      </c>
      <c r="D1630" s="155" t="s">
        <v>639</v>
      </c>
      <c r="E1630" s="155" t="s">
        <v>2507</v>
      </c>
    </row>
    <row r="1631" spans="1:5" ht="12" customHeight="1" x14ac:dyDescent="0.2">
      <c r="A1631" s="155" t="s">
        <v>2476</v>
      </c>
      <c r="B1631" s="155" t="s">
        <v>2553</v>
      </c>
      <c r="C1631" s="155" t="s">
        <v>2078</v>
      </c>
      <c r="D1631" s="155" t="s">
        <v>639</v>
      </c>
      <c r="E1631" s="155" t="s">
        <v>2477</v>
      </c>
    </row>
    <row r="1632" spans="1:5" ht="12" customHeight="1" x14ac:dyDescent="0.2">
      <c r="A1632" s="155" t="s">
        <v>2476</v>
      </c>
      <c r="B1632" s="155" t="s">
        <v>2553</v>
      </c>
      <c r="C1632" s="155" t="s">
        <v>2078</v>
      </c>
      <c r="D1632" s="155" t="s">
        <v>639</v>
      </c>
      <c r="E1632" s="155" t="s">
        <v>2505</v>
      </c>
    </row>
    <row r="1633" spans="1:5" ht="12" customHeight="1" x14ac:dyDescent="0.2">
      <c r="A1633" s="155" t="s">
        <v>2476</v>
      </c>
      <c r="B1633" s="155" t="s">
        <v>2553</v>
      </c>
      <c r="C1633" s="155" t="s">
        <v>2078</v>
      </c>
      <c r="D1633" s="155" t="s">
        <v>639</v>
      </c>
      <c r="E1633" s="155" t="s">
        <v>2507</v>
      </c>
    </row>
    <row r="1634" spans="1:5" ht="12" customHeight="1" x14ac:dyDescent="0.2">
      <c r="A1634" s="155" t="s">
        <v>2476</v>
      </c>
      <c r="B1634" s="155" t="s">
        <v>2554</v>
      </c>
      <c r="C1634" s="155" t="s">
        <v>2088</v>
      </c>
      <c r="D1634" s="155" t="s">
        <v>639</v>
      </c>
      <c r="E1634" s="155" t="s">
        <v>2477</v>
      </c>
    </row>
    <row r="1635" spans="1:5" ht="12" customHeight="1" x14ac:dyDescent="0.2">
      <c r="A1635" s="155" t="s">
        <v>2476</v>
      </c>
      <c r="B1635" s="155" t="s">
        <v>2554</v>
      </c>
      <c r="C1635" s="155" t="s">
        <v>2088</v>
      </c>
      <c r="D1635" s="155" t="s">
        <v>639</v>
      </c>
      <c r="E1635" s="155" t="s">
        <v>2505</v>
      </c>
    </row>
    <row r="1636" spans="1:5" ht="12" customHeight="1" x14ac:dyDescent="0.2">
      <c r="A1636" s="155" t="s">
        <v>2476</v>
      </c>
      <c r="B1636" s="155" t="s">
        <v>2554</v>
      </c>
      <c r="C1636" s="155" t="s">
        <v>2088</v>
      </c>
      <c r="D1636" s="155" t="s">
        <v>639</v>
      </c>
      <c r="E1636" s="155" t="s">
        <v>2507</v>
      </c>
    </row>
    <row r="1637" spans="1:5" ht="12" customHeight="1" x14ac:dyDescent="0.2">
      <c r="A1637" s="155" t="s">
        <v>2476</v>
      </c>
      <c r="B1637" s="155" t="s">
        <v>2555</v>
      </c>
      <c r="C1637" s="155" t="s">
        <v>2081</v>
      </c>
      <c r="D1637" s="155" t="s">
        <v>639</v>
      </c>
      <c r="E1637" s="155" t="s">
        <v>2477</v>
      </c>
    </row>
    <row r="1638" spans="1:5" ht="12" customHeight="1" x14ac:dyDescent="0.2">
      <c r="A1638" s="155" t="s">
        <v>2476</v>
      </c>
      <c r="B1638" s="155" t="s">
        <v>2555</v>
      </c>
      <c r="C1638" s="155" t="s">
        <v>2081</v>
      </c>
      <c r="D1638" s="155" t="s">
        <v>639</v>
      </c>
      <c r="E1638" s="155" t="s">
        <v>2505</v>
      </c>
    </row>
    <row r="1639" spans="1:5" ht="12" customHeight="1" x14ac:dyDescent="0.2">
      <c r="A1639" s="155" t="s">
        <v>2476</v>
      </c>
      <c r="B1639" s="155" t="s">
        <v>2555</v>
      </c>
      <c r="C1639" s="155" t="s">
        <v>2081</v>
      </c>
      <c r="D1639" s="155" t="s">
        <v>639</v>
      </c>
      <c r="E1639" s="155" t="s">
        <v>2507</v>
      </c>
    </row>
    <row r="1640" spans="1:5" ht="12" customHeight="1" x14ac:dyDescent="0.2">
      <c r="A1640" s="155" t="s">
        <v>2476</v>
      </c>
      <c r="B1640" s="155" t="s">
        <v>2556</v>
      </c>
      <c r="C1640" s="155" t="s">
        <v>1586</v>
      </c>
      <c r="D1640" s="155" t="s">
        <v>639</v>
      </c>
      <c r="E1640" s="155" t="s">
        <v>2477</v>
      </c>
    </row>
    <row r="1641" spans="1:5" ht="12" customHeight="1" x14ac:dyDescent="0.2">
      <c r="A1641" s="155" t="s">
        <v>2476</v>
      </c>
      <c r="B1641" s="155" t="s">
        <v>2556</v>
      </c>
      <c r="C1641" s="155" t="s">
        <v>1586</v>
      </c>
      <c r="D1641" s="155" t="s">
        <v>639</v>
      </c>
      <c r="E1641" s="155" t="s">
        <v>2511</v>
      </c>
    </row>
    <row r="1642" spans="1:5" ht="12" customHeight="1" x14ac:dyDescent="0.2">
      <c r="A1642" s="155" t="s">
        <v>2476</v>
      </c>
      <c r="B1642" s="155" t="s">
        <v>2556</v>
      </c>
      <c r="C1642" s="155" t="s">
        <v>1586</v>
      </c>
      <c r="D1642" s="155" t="s">
        <v>639</v>
      </c>
      <c r="E1642" s="155" t="s">
        <v>2507</v>
      </c>
    </row>
    <row r="1643" spans="1:5" ht="12" customHeight="1" x14ac:dyDescent="0.2">
      <c r="A1643" s="155" t="s">
        <v>2476</v>
      </c>
      <c r="B1643" s="155" t="s">
        <v>2557</v>
      </c>
      <c r="C1643" s="155" t="s">
        <v>1587</v>
      </c>
      <c r="D1643" s="155" t="s">
        <v>639</v>
      </c>
      <c r="E1643" s="155" t="s">
        <v>2477</v>
      </c>
    </row>
    <row r="1644" spans="1:5" ht="12" customHeight="1" x14ac:dyDescent="0.2">
      <c r="A1644" s="155" t="s">
        <v>2476</v>
      </c>
      <c r="B1644" s="155" t="s">
        <v>2557</v>
      </c>
      <c r="C1644" s="155" t="s">
        <v>1587</v>
      </c>
      <c r="D1644" s="155" t="s">
        <v>639</v>
      </c>
      <c r="E1644" s="155" t="s">
        <v>2505</v>
      </c>
    </row>
    <row r="1645" spans="1:5" ht="12" customHeight="1" x14ac:dyDescent="0.2">
      <c r="A1645" s="155" t="s">
        <v>2476</v>
      </c>
      <c r="B1645" s="155" t="s">
        <v>2557</v>
      </c>
      <c r="C1645" s="155" t="s">
        <v>1587</v>
      </c>
      <c r="D1645" s="155" t="s">
        <v>639</v>
      </c>
      <c r="E1645" s="155" t="s">
        <v>2507</v>
      </c>
    </row>
    <row r="1646" spans="1:5" ht="12" customHeight="1" x14ac:dyDescent="0.2">
      <c r="A1646" s="155" t="s">
        <v>2476</v>
      </c>
      <c r="B1646" s="155" t="s">
        <v>2853</v>
      </c>
      <c r="C1646" s="155" t="s">
        <v>1404</v>
      </c>
      <c r="D1646" s="155" t="s">
        <v>639</v>
      </c>
      <c r="E1646" s="155" t="s">
        <v>2477</v>
      </c>
    </row>
    <row r="1647" spans="1:5" ht="12" customHeight="1" x14ac:dyDescent="0.2">
      <c r="A1647" s="155" t="s">
        <v>2476</v>
      </c>
      <c r="B1647" s="155" t="s">
        <v>2853</v>
      </c>
      <c r="C1647" s="155" t="s">
        <v>1404</v>
      </c>
      <c r="D1647" s="155" t="s">
        <v>639</v>
      </c>
      <c r="E1647" s="155" t="s">
        <v>2508</v>
      </c>
    </row>
    <row r="1648" spans="1:5" ht="12" customHeight="1" x14ac:dyDescent="0.2">
      <c r="A1648" s="155" t="s">
        <v>2476</v>
      </c>
      <c r="B1648" s="155" t="s">
        <v>2853</v>
      </c>
      <c r="C1648" s="155" t="s">
        <v>1404</v>
      </c>
      <c r="D1648" s="155" t="s">
        <v>639</v>
      </c>
      <c r="E1648" s="155" t="s">
        <v>2507</v>
      </c>
    </row>
    <row r="1649" spans="1:5" ht="12" customHeight="1" x14ac:dyDescent="0.2">
      <c r="A1649" s="155" t="s">
        <v>2476</v>
      </c>
      <c r="B1649" s="155" t="s">
        <v>2812</v>
      </c>
      <c r="C1649" s="155" t="s">
        <v>464</v>
      </c>
      <c r="D1649" s="155" t="s">
        <v>639</v>
      </c>
      <c r="E1649" s="155" t="s">
        <v>2504</v>
      </c>
    </row>
    <row r="1650" spans="1:5" ht="12" customHeight="1" x14ac:dyDescent="0.2">
      <c r="A1650" s="155" t="s">
        <v>2476</v>
      </c>
      <c r="B1650" s="155" t="s">
        <v>2812</v>
      </c>
      <c r="C1650" s="155" t="s">
        <v>464</v>
      </c>
      <c r="D1650" s="155" t="s">
        <v>639</v>
      </c>
      <c r="E1650" s="155" t="s">
        <v>2477</v>
      </c>
    </row>
    <row r="1651" spans="1:5" ht="12" customHeight="1" x14ac:dyDescent="0.2">
      <c r="A1651" s="155" t="s">
        <v>2476</v>
      </c>
      <c r="B1651" s="155" t="s">
        <v>2812</v>
      </c>
      <c r="C1651" s="155" t="s">
        <v>464</v>
      </c>
      <c r="D1651" s="155" t="s">
        <v>639</v>
      </c>
      <c r="E1651" s="155" t="s">
        <v>2505</v>
      </c>
    </row>
    <row r="1652" spans="1:5" ht="12" customHeight="1" x14ac:dyDescent="0.2">
      <c r="A1652" s="155" t="s">
        <v>2476</v>
      </c>
      <c r="B1652" s="155" t="s">
        <v>2812</v>
      </c>
      <c r="C1652" s="155" t="s">
        <v>464</v>
      </c>
      <c r="D1652" s="155" t="s">
        <v>639</v>
      </c>
      <c r="E1652" s="155" t="s">
        <v>2508</v>
      </c>
    </row>
    <row r="1653" spans="1:5" ht="12" customHeight="1" x14ac:dyDescent="0.2">
      <c r="A1653" s="155" t="s">
        <v>2476</v>
      </c>
      <c r="B1653" s="155" t="s">
        <v>2812</v>
      </c>
      <c r="C1653" s="155" t="s">
        <v>464</v>
      </c>
      <c r="D1653" s="155" t="s">
        <v>639</v>
      </c>
      <c r="E1653" s="155" t="s">
        <v>2506</v>
      </c>
    </row>
    <row r="1654" spans="1:5" ht="12" customHeight="1" x14ac:dyDescent="0.2">
      <c r="A1654" s="155" t="s">
        <v>2476</v>
      </c>
      <c r="B1654" s="155" t="s">
        <v>2812</v>
      </c>
      <c r="C1654" s="155" t="s">
        <v>464</v>
      </c>
      <c r="D1654" s="155" t="s">
        <v>639</v>
      </c>
      <c r="E1654" s="155" t="s">
        <v>2507</v>
      </c>
    </row>
    <row r="1655" spans="1:5" ht="12" customHeight="1" x14ac:dyDescent="0.2">
      <c r="A1655" s="155" t="s">
        <v>2476</v>
      </c>
      <c r="B1655" s="155" t="s">
        <v>2812</v>
      </c>
      <c r="C1655" s="155" t="s">
        <v>464</v>
      </c>
      <c r="D1655" s="155" t="s">
        <v>639</v>
      </c>
      <c r="E1655" s="155" t="s">
        <v>2517</v>
      </c>
    </row>
    <row r="1656" spans="1:5" ht="12" customHeight="1" x14ac:dyDescent="0.2">
      <c r="A1656" s="155" t="s">
        <v>2476</v>
      </c>
      <c r="B1656" s="155" t="s">
        <v>2812</v>
      </c>
      <c r="C1656" s="155" t="s">
        <v>464</v>
      </c>
      <c r="D1656" s="155" t="s">
        <v>639</v>
      </c>
      <c r="E1656" s="155" t="s">
        <v>2525</v>
      </c>
    </row>
    <row r="1657" spans="1:5" ht="12" customHeight="1" x14ac:dyDescent="0.2">
      <c r="A1657" s="155" t="s">
        <v>2476</v>
      </c>
      <c r="B1657" s="155" t="s">
        <v>2812</v>
      </c>
      <c r="C1657" s="155" t="s">
        <v>464</v>
      </c>
      <c r="D1657" s="155" t="s">
        <v>639</v>
      </c>
      <c r="E1657" s="155" t="s">
        <v>2512</v>
      </c>
    </row>
    <row r="1658" spans="1:5" ht="12" customHeight="1" x14ac:dyDescent="0.2">
      <c r="A1658" s="155" t="s">
        <v>2476</v>
      </c>
      <c r="B1658" s="155" t="s">
        <v>2814</v>
      </c>
      <c r="C1658" s="155" t="s">
        <v>463</v>
      </c>
      <c r="D1658" s="155" t="s">
        <v>639</v>
      </c>
      <c r="E1658" s="155" t="s">
        <v>2477</v>
      </c>
    </row>
    <row r="1659" spans="1:5" ht="12" customHeight="1" x14ac:dyDescent="0.2">
      <c r="A1659" s="155" t="s">
        <v>2476</v>
      </c>
      <c r="B1659" s="155" t="s">
        <v>2814</v>
      </c>
      <c r="C1659" s="155" t="s">
        <v>463</v>
      </c>
      <c r="D1659" s="155" t="s">
        <v>639</v>
      </c>
      <c r="E1659" s="155" t="s">
        <v>2505</v>
      </c>
    </row>
    <row r="1660" spans="1:5" ht="12" customHeight="1" x14ac:dyDescent="0.2">
      <c r="A1660" s="155" t="s">
        <v>2476</v>
      </c>
      <c r="B1660" s="155" t="s">
        <v>2814</v>
      </c>
      <c r="C1660" s="155" t="s">
        <v>463</v>
      </c>
      <c r="D1660" s="155" t="s">
        <v>639</v>
      </c>
      <c r="E1660" s="155" t="s">
        <v>2508</v>
      </c>
    </row>
    <row r="1661" spans="1:5" ht="12" customHeight="1" x14ac:dyDescent="0.2">
      <c r="A1661" s="155" t="s">
        <v>2476</v>
      </c>
      <c r="B1661" s="155" t="s">
        <v>2814</v>
      </c>
      <c r="C1661" s="155" t="s">
        <v>463</v>
      </c>
      <c r="D1661" s="155" t="s">
        <v>639</v>
      </c>
      <c r="E1661" s="155" t="s">
        <v>2506</v>
      </c>
    </row>
    <row r="1662" spans="1:5" ht="12" customHeight="1" x14ac:dyDescent="0.2">
      <c r="A1662" s="155" t="s">
        <v>2476</v>
      </c>
      <c r="B1662" s="155" t="s">
        <v>2814</v>
      </c>
      <c r="C1662" s="155" t="s">
        <v>463</v>
      </c>
      <c r="D1662" s="155" t="s">
        <v>639</v>
      </c>
      <c r="E1662" s="155" t="s">
        <v>2507</v>
      </c>
    </row>
    <row r="1663" spans="1:5" ht="12" customHeight="1" x14ac:dyDescent="0.2">
      <c r="A1663" s="155" t="s">
        <v>2476</v>
      </c>
      <c r="B1663" s="155" t="s">
        <v>2814</v>
      </c>
      <c r="C1663" s="155" t="s">
        <v>463</v>
      </c>
      <c r="D1663" s="155" t="s">
        <v>639</v>
      </c>
      <c r="E1663" s="155" t="s">
        <v>2525</v>
      </c>
    </row>
    <row r="1664" spans="1:5" ht="12" customHeight="1" x14ac:dyDescent="0.2">
      <c r="A1664" s="155" t="s">
        <v>2476</v>
      </c>
      <c r="B1664" s="155" t="s">
        <v>2814</v>
      </c>
      <c r="C1664" s="155" t="s">
        <v>463</v>
      </c>
      <c r="D1664" s="155" t="s">
        <v>639</v>
      </c>
      <c r="E1664" s="155" t="s">
        <v>2512</v>
      </c>
    </row>
    <row r="1665" spans="1:5" ht="12" customHeight="1" x14ac:dyDescent="0.2">
      <c r="A1665" s="155" t="s">
        <v>2476</v>
      </c>
      <c r="B1665" s="155" t="s">
        <v>2813</v>
      </c>
      <c r="C1665" s="155" t="s">
        <v>465</v>
      </c>
      <c r="D1665" s="155" t="s">
        <v>639</v>
      </c>
      <c r="E1665" s="155" t="s">
        <v>2504</v>
      </c>
    </row>
    <row r="1666" spans="1:5" ht="12" customHeight="1" x14ac:dyDescent="0.2">
      <c r="A1666" s="155" t="s">
        <v>2476</v>
      </c>
      <c r="B1666" s="155" t="s">
        <v>2813</v>
      </c>
      <c r="C1666" s="155" t="s">
        <v>465</v>
      </c>
      <c r="D1666" s="155" t="s">
        <v>639</v>
      </c>
      <c r="E1666" s="155" t="s">
        <v>2477</v>
      </c>
    </row>
    <row r="1667" spans="1:5" ht="12" customHeight="1" x14ac:dyDescent="0.2">
      <c r="A1667" s="155" t="s">
        <v>2476</v>
      </c>
      <c r="B1667" s="155" t="s">
        <v>2813</v>
      </c>
      <c r="C1667" s="155" t="s">
        <v>465</v>
      </c>
      <c r="D1667" s="155" t="s">
        <v>639</v>
      </c>
      <c r="E1667" s="155" t="s">
        <v>2505</v>
      </c>
    </row>
    <row r="1668" spans="1:5" ht="12" customHeight="1" x14ac:dyDescent="0.2">
      <c r="A1668" s="155" t="s">
        <v>2476</v>
      </c>
      <c r="B1668" s="155" t="s">
        <v>2813</v>
      </c>
      <c r="C1668" s="155" t="s">
        <v>465</v>
      </c>
      <c r="D1668" s="155" t="s">
        <v>639</v>
      </c>
      <c r="E1668" s="155" t="s">
        <v>2508</v>
      </c>
    </row>
    <row r="1669" spans="1:5" ht="12" customHeight="1" x14ac:dyDescent="0.2">
      <c r="A1669" s="155" t="s">
        <v>2476</v>
      </c>
      <c r="B1669" s="155" t="s">
        <v>2813</v>
      </c>
      <c r="C1669" s="155" t="s">
        <v>465</v>
      </c>
      <c r="D1669" s="155" t="s">
        <v>639</v>
      </c>
      <c r="E1669" s="155" t="s">
        <v>2506</v>
      </c>
    </row>
    <row r="1670" spans="1:5" ht="12" customHeight="1" x14ac:dyDescent="0.2">
      <c r="A1670" s="155" t="s">
        <v>2476</v>
      </c>
      <c r="B1670" s="155" t="s">
        <v>2813</v>
      </c>
      <c r="C1670" s="155" t="s">
        <v>465</v>
      </c>
      <c r="D1670" s="155" t="s">
        <v>639</v>
      </c>
      <c r="E1670" s="155" t="s">
        <v>2507</v>
      </c>
    </row>
    <row r="1671" spans="1:5" ht="12" customHeight="1" x14ac:dyDescent="0.2">
      <c r="A1671" s="155" t="s">
        <v>2476</v>
      </c>
      <c r="B1671" s="155" t="s">
        <v>2813</v>
      </c>
      <c r="C1671" s="155" t="s">
        <v>465</v>
      </c>
      <c r="D1671" s="155" t="s">
        <v>639</v>
      </c>
      <c r="E1671" s="155" t="s">
        <v>2517</v>
      </c>
    </row>
    <row r="1672" spans="1:5" ht="12" customHeight="1" x14ac:dyDescent="0.2">
      <c r="A1672" s="155" t="s">
        <v>2476</v>
      </c>
      <c r="B1672" s="155" t="s">
        <v>2813</v>
      </c>
      <c r="C1672" s="155" t="s">
        <v>465</v>
      </c>
      <c r="D1672" s="155" t="s">
        <v>639</v>
      </c>
      <c r="E1672" s="155" t="s">
        <v>2525</v>
      </c>
    </row>
    <row r="1673" spans="1:5" ht="12" customHeight="1" x14ac:dyDescent="0.2">
      <c r="A1673" s="155" t="s">
        <v>2476</v>
      </c>
      <c r="B1673" s="155" t="s">
        <v>2558</v>
      </c>
      <c r="C1673" s="155" t="s">
        <v>2041</v>
      </c>
      <c r="D1673" s="155" t="s">
        <v>639</v>
      </c>
      <c r="E1673" s="155" t="s">
        <v>2477</v>
      </c>
    </row>
    <row r="1674" spans="1:5" ht="12" customHeight="1" x14ac:dyDescent="0.2">
      <c r="A1674" s="155" t="s">
        <v>2476</v>
      </c>
      <c r="B1674" s="155" t="s">
        <v>2558</v>
      </c>
      <c r="C1674" s="155" t="s">
        <v>2041</v>
      </c>
      <c r="D1674" s="155" t="s">
        <v>639</v>
      </c>
      <c r="E1674" s="155" t="s">
        <v>2508</v>
      </c>
    </row>
    <row r="1675" spans="1:5" ht="12" customHeight="1" x14ac:dyDescent="0.2">
      <c r="A1675" s="155" t="s">
        <v>2476</v>
      </c>
      <c r="B1675" s="155" t="s">
        <v>2558</v>
      </c>
      <c r="C1675" s="155" t="s">
        <v>2041</v>
      </c>
      <c r="D1675" s="155" t="s">
        <v>639</v>
      </c>
      <c r="E1675" s="155" t="s">
        <v>2507</v>
      </c>
    </row>
    <row r="1676" spans="1:5" ht="12" customHeight="1" x14ac:dyDescent="0.2">
      <c r="A1676" s="155" t="s">
        <v>2476</v>
      </c>
      <c r="B1676" s="155" t="s">
        <v>1309</v>
      </c>
      <c r="C1676" s="155" t="s">
        <v>466</v>
      </c>
      <c r="D1676" s="155" t="s">
        <v>639</v>
      </c>
      <c r="E1676" s="155" t="s">
        <v>2504</v>
      </c>
    </row>
    <row r="1677" spans="1:5" ht="12" customHeight="1" x14ac:dyDescent="0.2">
      <c r="A1677" s="155" t="s">
        <v>2476</v>
      </c>
      <c r="B1677" s="155" t="s">
        <v>1309</v>
      </c>
      <c r="C1677" s="155" t="s">
        <v>466</v>
      </c>
      <c r="D1677" s="155" t="s">
        <v>639</v>
      </c>
      <c r="E1677" s="155" t="s">
        <v>2477</v>
      </c>
    </row>
    <row r="1678" spans="1:5" ht="12" customHeight="1" x14ac:dyDescent="0.2">
      <c r="A1678" s="155" t="s">
        <v>2476</v>
      </c>
      <c r="B1678" s="155" t="s">
        <v>1309</v>
      </c>
      <c r="C1678" s="155" t="s">
        <v>466</v>
      </c>
      <c r="D1678" s="155" t="s">
        <v>639</v>
      </c>
      <c r="E1678" s="155" t="s">
        <v>2505</v>
      </c>
    </row>
    <row r="1679" spans="1:5" ht="12" customHeight="1" x14ac:dyDescent="0.2">
      <c r="A1679" s="155" t="s">
        <v>2476</v>
      </c>
      <c r="B1679" s="155" t="s">
        <v>1309</v>
      </c>
      <c r="C1679" s="155" t="s">
        <v>466</v>
      </c>
      <c r="D1679" s="155" t="s">
        <v>639</v>
      </c>
      <c r="E1679" s="155" t="s">
        <v>2508</v>
      </c>
    </row>
    <row r="1680" spans="1:5" ht="12" customHeight="1" x14ac:dyDescent="0.2">
      <c r="A1680" s="155" t="s">
        <v>2476</v>
      </c>
      <c r="B1680" s="155" t="s">
        <v>1309</v>
      </c>
      <c r="C1680" s="155" t="s">
        <v>466</v>
      </c>
      <c r="D1680" s="155" t="s">
        <v>639</v>
      </c>
      <c r="E1680" s="155" t="s">
        <v>2507</v>
      </c>
    </row>
    <row r="1681" spans="1:5" ht="12" customHeight="1" x14ac:dyDescent="0.2">
      <c r="A1681" s="155" t="s">
        <v>2476</v>
      </c>
      <c r="B1681" s="155" t="s">
        <v>1309</v>
      </c>
      <c r="C1681" s="155" t="s">
        <v>466</v>
      </c>
      <c r="D1681" s="155" t="s">
        <v>639</v>
      </c>
      <c r="E1681" s="155" t="s">
        <v>2517</v>
      </c>
    </row>
    <row r="1682" spans="1:5" ht="12" customHeight="1" x14ac:dyDescent="0.2">
      <c r="A1682" s="155" t="s">
        <v>2476</v>
      </c>
      <c r="B1682" s="155" t="s">
        <v>1309</v>
      </c>
      <c r="C1682" s="155" t="s">
        <v>466</v>
      </c>
      <c r="D1682" s="155" t="s">
        <v>639</v>
      </c>
      <c r="E1682" s="155" t="s">
        <v>2525</v>
      </c>
    </row>
    <row r="1683" spans="1:5" ht="12" customHeight="1" x14ac:dyDescent="0.2">
      <c r="A1683" s="155" t="s">
        <v>2476</v>
      </c>
      <c r="B1683" s="155" t="s">
        <v>2559</v>
      </c>
      <c r="C1683" s="155" t="s">
        <v>2044</v>
      </c>
      <c r="D1683" s="155" t="s">
        <v>639</v>
      </c>
      <c r="E1683" s="155" t="s">
        <v>2477</v>
      </c>
    </row>
    <row r="1684" spans="1:5" ht="12" customHeight="1" x14ac:dyDescent="0.2">
      <c r="A1684" s="155" t="s">
        <v>2476</v>
      </c>
      <c r="B1684" s="155" t="s">
        <v>2559</v>
      </c>
      <c r="C1684" s="155" t="s">
        <v>2044</v>
      </c>
      <c r="D1684" s="155" t="s">
        <v>639</v>
      </c>
      <c r="E1684" s="155" t="s">
        <v>2508</v>
      </c>
    </row>
    <row r="1685" spans="1:5" ht="12" customHeight="1" x14ac:dyDescent="0.2">
      <c r="A1685" s="155" t="s">
        <v>2476</v>
      </c>
      <c r="B1685" s="155" t="s">
        <v>2559</v>
      </c>
      <c r="C1685" s="155" t="s">
        <v>2044</v>
      </c>
      <c r="D1685" s="155" t="s">
        <v>639</v>
      </c>
      <c r="E1685" s="155" t="s">
        <v>2507</v>
      </c>
    </row>
    <row r="1686" spans="1:5" ht="12" customHeight="1" x14ac:dyDescent="0.2">
      <c r="A1686" s="155" t="s">
        <v>2476</v>
      </c>
      <c r="B1686" s="155" t="s">
        <v>2943</v>
      </c>
      <c r="C1686" s="155" t="s">
        <v>468</v>
      </c>
      <c r="D1686" s="155" t="s">
        <v>639</v>
      </c>
      <c r="E1686" s="155" t="s">
        <v>2504</v>
      </c>
    </row>
    <row r="1687" spans="1:5" ht="12" customHeight="1" x14ac:dyDescent="0.2">
      <c r="A1687" s="155" t="s">
        <v>2476</v>
      </c>
      <c r="B1687" s="155" t="s">
        <v>2943</v>
      </c>
      <c r="C1687" s="155" t="s">
        <v>468</v>
      </c>
      <c r="D1687" s="155" t="s">
        <v>639</v>
      </c>
      <c r="E1687" s="155" t="s">
        <v>2477</v>
      </c>
    </row>
    <row r="1688" spans="1:5" ht="12" customHeight="1" x14ac:dyDescent="0.2">
      <c r="A1688" s="155" t="s">
        <v>2476</v>
      </c>
      <c r="B1688" s="155" t="s">
        <v>2943</v>
      </c>
      <c r="C1688" s="155" t="s">
        <v>468</v>
      </c>
      <c r="D1688" s="155" t="s">
        <v>639</v>
      </c>
      <c r="E1688" s="155" t="s">
        <v>2507</v>
      </c>
    </row>
    <row r="1689" spans="1:5" ht="12" customHeight="1" x14ac:dyDescent="0.2">
      <c r="A1689" s="155" t="s">
        <v>2476</v>
      </c>
      <c r="B1689" s="155" t="s">
        <v>2943</v>
      </c>
      <c r="C1689" s="155" t="s">
        <v>468</v>
      </c>
      <c r="D1689" s="155" t="s">
        <v>639</v>
      </c>
      <c r="E1689" s="155" t="s">
        <v>2517</v>
      </c>
    </row>
    <row r="1690" spans="1:5" ht="12" customHeight="1" x14ac:dyDescent="0.2">
      <c r="A1690" s="155" t="s">
        <v>2476</v>
      </c>
      <c r="B1690" s="155" t="s">
        <v>2943</v>
      </c>
      <c r="C1690" s="155" t="s">
        <v>468</v>
      </c>
      <c r="D1690" s="155" t="s">
        <v>639</v>
      </c>
      <c r="E1690" s="155" t="s">
        <v>2525</v>
      </c>
    </row>
    <row r="1691" spans="1:5" ht="12" customHeight="1" x14ac:dyDescent="0.2">
      <c r="A1691" s="155" t="s">
        <v>2476</v>
      </c>
      <c r="B1691" s="155" t="s">
        <v>1310</v>
      </c>
      <c r="C1691" s="155" t="s">
        <v>462</v>
      </c>
      <c r="D1691" s="155" t="s">
        <v>639</v>
      </c>
      <c r="E1691" s="155" t="s">
        <v>2504</v>
      </c>
    </row>
    <row r="1692" spans="1:5" ht="12" customHeight="1" x14ac:dyDescent="0.2">
      <c r="A1692" s="155" t="s">
        <v>2476</v>
      </c>
      <c r="B1692" s="155" t="s">
        <v>1310</v>
      </c>
      <c r="C1692" s="155" t="s">
        <v>462</v>
      </c>
      <c r="D1692" s="155" t="s">
        <v>639</v>
      </c>
      <c r="E1692" s="155" t="s">
        <v>2477</v>
      </c>
    </row>
    <row r="1693" spans="1:5" ht="12" customHeight="1" x14ac:dyDescent="0.2">
      <c r="A1693" s="155" t="s">
        <v>2476</v>
      </c>
      <c r="B1693" s="155" t="s">
        <v>1310</v>
      </c>
      <c r="C1693" s="155" t="s">
        <v>462</v>
      </c>
      <c r="D1693" s="155" t="s">
        <v>639</v>
      </c>
      <c r="E1693" s="155" t="s">
        <v>2505</v>
      </c>
    </row>
    <row r="1694" spans="1:5" ht="12" customHeight="1" x14ac:dyDescent="0.2">
      <c r="A1694" s="155" t="s">
        <v>2476</v>
      </c>
      <c r="B1694" s="155" t="s">
        <v>1310</v>
      </c>
      <c r="C1694" s="155" t="s">
        <v>462</v>
      </c>
      <c r="D1694" s="155" t="s">
        <v>639</v>
      </c>
      <c r="E1694" s="155" t="s">
        <v>2508</v>
      </c>
    </row>
    <row r="1695" spans="1:5" ht="12" customHeight="1" x14ac:dyDescent="0.2">
      <c r="A1695" s="155" t="s">
        <v>2476</v>
      </c>
      <c r="B1695" s="155" t="s">
        <v>1310</v>
      </c>
      <c r="C1695" s="155" t="s">
        <v>462</v>
      </c>
      <c r="D1695" s="155" t="s">
        <v>639</v>
      </c>
      <c r="E1695" s="155" t="s">
        <v>2506</v>
      </c>
    </row>
    <row r="1696" spans="1:5" ht="12" customHeight="1" x14ac:dyDescent="0.2">
      <c r="A1696" s="155" t="s">
        <v>2476</v>
      </c>
      <c r="B1696" s="155" t="s">
        <v>1310</v>
      </c>
      <c r="C1696" s="155" t="s">
        <v>462</v>
      </c>
      <c r="D1696" s="155" t="s">
        <v>639</v>
      </c>
      <c r="E1696" s="155" t="s">
        <v>2507</v>
      </c>
    </row>
    <row r="1697" spans="1:5" ht="12" customHeight="1" x14ac:dyDescent="0.2">
      <c r="A1697" s="155" t="s">
        <v>2476</v>
      </c>
      <c r="B1697" s="155" t="s">
        <v>1310</v>
      </c>
      <c r="C1697" s="155" t="s">
        <v>462</v>
      </c>
      <c r="D1697" s="155" t="s">
        <v>639</v>
      </c>
      <c r="E1697" s="155" t="s">
        <v>2517</v>
      </c>
    </row>
    <row r="1698" spans="1:5" ht="12" customHeight="1" x14ac:dyDescent="0.2">
      <c r="A1698" s="155" t="s">
        <v>2476</v>
      </c>
      <c r="B1698" s="155" t="s">
        <v>1310</v>
      </c>
      <c r="C1698" s="155" t="s">
        <v>462</v>
      </c>
      <c r="D1698" s="155" t="s">
        <v>639</v>
      </c>
      <c r="E1698" s="155" t="s">
        <v>2525</v>
      </c>
    </row>
    <row r="1699" spans="1:5" ht="12" customHeight="1" x14ac:dyDescent="0.2">
      <c r="A1699" s="155" t="s">
        <v>2476</v>
      </c>
      <c r="B1699" s="155" t="s">
        <v>2560</v>
      </c>
      <c r="C1699" s="155" t="s">
        <v>2057</v>
      </c>
      <c r="D1699" s="155" t="s">
        <v>639</v>
      </c>
      <c r="E1699" s="155" t="s">
        <v>2477</v>
      </c>
    </row>
    <row r="1700" spans="1:5" ht="12" customHeight="1" x14ac:dyDescent="0.2">
      <c r="A1700" s="155" t="s">
        <v>2476</v>
      </c>
      <c r="B1700" s="155" t="s">
        <v>2560</v>
      </c>
      <c r="C1700" s="155" t="s">
        <v>2057</v>
      </c>
      <c r="D1700" s="155" t="s">
        <v>639</v>
      </c>
      <c r="E1700" s="155" t="s">
        <v>2508</v>
      </c>
    </row>
    <row r="1701" spans="1:5" ht="12" customHeight="1" x14ac:dyDescent="0.2">
      <c r="A1701" s="155" t="s">
        <v>2476</v>
      </c>
      <c r="B1701" s="155" t="s">
        <v>2560</v>
      </c>
      <c r="C1701" s="155" t="s">
        <v>2057</v>
      </c>
      <c r="D1701" s="155" t="s">
        <v>639</v>
      </c>
      <c r="E1701" s="155" t="s">
        <v>2507</v>
      </c>
    </row>
    <row r="1702" spans="1:5" ht="12" customHeight="1" x14ac:dyDescent="0.2">
      <c r="A1702" s="155" t="s">
        <v>2476</v>
      </c>
      <c r="B1702" s="155" t="s">
        <v>2561</v>
      </c>
      <c r="C1702" s="155" t="s">
        <v>2060</v>
      </c>
      <c r="D1702" s="155" t="s">
        <v>639</v>
      </c>
      <c r="E1702" s="155" t="s">
        <v>2477</v>
      </c>
    </row>
    <row r="1703" spans="1:5" ht="12" customHeight="1" x14ac:dyDescent="0.2">
      <c r="A1703" s="155" t="s">
        <v>2476</v>
      </c>
      <c r="B1703" s="155" t="s">
        <v>2561</v>
      </c>
      <c r="C1703" s="155" t="s">
        <v>2060</v>
      </c>
      <c r="D1703" s="155" t="s">
        <v>639</v>
      </c>
      <c r="E1703" s="155" t="s">
        <v>2508</v>
      </c>
    </row>
    <row r="1704" spans="1:5" ht="12" customHeight="1" x14ac:dyDescent="0.2">
      <c r="A1704" s="155" t="s">
        <v>2476</v>
      </c>
      <c r="B1704" s="155" t="s">
        <v>2561</v>
      </c>
      <c r="C1704" s="155" t="s">
        <v>2060</v>
      </c>
      <c r="D1704" s="155" t="s">
        <v>639</v>
      </c>
      <c r="E1704" s="155" t="s">
        <v>2507</v>
      </c>
    </row>
    <row r="1705" spans="1:5" ht="12" customHeight="1" x14ac:dyDescent="0.2">
      <c r="A1705" s="155" t="s">
        <v>2476</v>
      </c>
      <c r="B1705" s="155" t="s">
        <v>2562</v>
      </c>
      <c r="C1705" s="155" t="s">
        <v>1826</v>
      </c>
      <c r="D1705" s="155" t="s">
        <v>639</v>
      </c>
      <c r="E1705" s="155" t="s">
        <v>2477</v>
      </c>
    </row>
    <row r="1706" spans="1:5" ht="12" customHeight="1" x14ac:dyDescent="0.2">
      <c r="A1706" s="155" t="s">
        <v>2476</v>
      </c>
      <c r="B1706" s="155" t="s">
        <v>2562</v>
      </c>
      <c r="C1706" s="155" t="s">
        <v>1826</v>
      </c>
      <c r="D1706" s="155" t="s">
        <v>639</v>
      </c>
      <c r="E1706" s="155" t="s">
        <v>2511</v>
      </c>
    </row>
    <row r="1707" spans="1:5" ht="12" customHeight="1" x14ac:dyDescent="0.2">
      <c r="A1707" s="155" t="s">
        <v>2476</v>
      </c>
      <c r="B1707" s="155" t="s">
        <v>2562</v>
      </c>
      <c r="C1707" s="155" t="s">
        <v>1826</v>
      </c>
      <c r="D1707" s="155" t="s">
        <v>639</v>
      </c>
      <c r="E1707" s="155" t="s">
        <v>2507</v>
      </c>
    </row>
    <row r="1708" spans="1:5" ht="12" customHeight="1" x14ac:dyDescent="0.2">
      <c r="A1708" s="155" t="s">
        <v>2476</v>
      </c>
      <c r="B1708" s="155" t="s">
        <v>2563</v>
      </c>
      <c r="C1708" s="155" t="s">
        <v>2042</v>
      </c>
      <c r="D1708" s="155" t="s">
        <v>639</v>
      </c>
      <c r="E1708" s="155" t="s">
        <v>2477</v>
      </c>
    </row>
    <row r="1709" spans="1:5" ht="12" customHeight="1" x14ac:dyDescent="0.2">
      <c r="A1709" s="155" t="s">
        <v>2476</v>
      </c>
      <c r="B1709" s="155" t="s">
        <v>2563</v>
      </c>
      <c r="C1709" s="155" t="s">
        <v>2042</v>
      </c>
      <c r="D1709" s="155" t="s">
        <v>639</v>
      </c>
      <c r="E1709" s="155" t="s">
        <v>2505</v>
      </c>
    </row>
    <row r="1710" spans="1:5" ht="12" customHeight="1" x14ac:dyDescent="0.2">
      <c r="A1710" s="155" t="s">
        <v>2476</v>
      </c>
      <c r="B1710" s="155" t="s">
        <v>2563</v>
      </c>
      <c r="C1710" s="155" t="s">
        <v>2042</v>
      </c>
      <c r="D1710" s="155" t="s">
        <v>639</v>
      </c>
      <c r="E1710" s="155" t="s">
        <v>2507</v>
      </c>
    </row>
    <row r="1711" spans="1:5" ht="12" customHeight="1" x14ac:dyDescent="0.2">
      <c r="A1711" s="155" t="s">
        <v>2476</v>
      </c>
      <c r="B1711" s="155" t="s">
        <v>2895</v>
      </c>
      <c r="C1711" s="155" t="s">
        <v>1808</v>
      </c>
      <c r="D1711" s="155" t="s">
        <v>639</v>
      </c>
      <c r="E1711" s="155" t="s">
        <v>2477</v>
      </c>
    </row>
    <row r="1712" spans="1:5" ht="12" customHeight="1" x14ac:dyDescent="0.2">
      <c r="A1712" s="155" t="s">
        <v>2476</v>
      </c>
      <c r="B1712" s="155" t="s">
        <v>2895</v>
      </c>
      <c r="C1712" s="155" t="s">
        <v>1808</v>
      </c>
      <c r="D1712" s="155" t="s">
        <v>639</v>
      </c>
      <c r="E1712" s="155" t="s">
        <v>2505</v>
      </c>
    </row>
    <row r="1713" spans="1:5" ht="12" customHeight="1" x14ac:dyDescent="0.2">
      <c r="A1713" s="155" t="s">
        <v>2476</v>
      </c>
      <c r="B1713" s="155" t="s">
        <v>2895</v>
      </c>
      <c r="C1713" s="155" t="s">
        <v>1808</v>
      </c>
      <c r="D1713" s="155" t="s">
        <v>639</v>
      </c>
      <c r="E1713" s="155" t="s">
        <v>2507</v>
      </c>
    </row>
    <row r="1714" spans="1:5" ht="12" customHeight="1" x14ac:dyDescent="0.2">
      <c r="A1714" s="155" t="s">
        <v>2476</v>
      </c>
      <c r="B1714" s="155" t="s">
        <v>3174</v>
      </c>
      <c r="C1714" s="155" t="s">
        <v>1820</v>
      </c>
      <c r="D1714" s="155" t="s">
        <v>639</v>
      </c>
      <c r="E1714" s="155" t="s">
        <v>2477</v>
      </c>
    </row>
    <row r="1715" spans="1:5" ht="12" customHeight="1" x14ac:dyDescent="0.2">
      <c r="A1715" s="155" t="s">
        <v>2476</v>
      </c>
      <c r="B1715" s="155" t="s">
        <v>3174</v>
      </c>
      <c r="C1715" s="155" t="s">
        <v>1820</v>
      </c>
      <c r="D1715" s="155" t="s">
        <v>639</v>
      </c>
      <c r="E1715" s="155" t="s">
        <v>2505</v>
      </c>
    </row>
    <row r="1716" spans="1:5" ht="12" customHeight="1" x14ac:dyDescent="0.2">
      <c r="A1716" s="155" t="s">
        <v>2476</v>
      </c>
      <c r="B1716" s="155" t="s">
        <v>3174</v>
      </c>
      <c r="C1716" s="155" t="s">
        <v>1820</v>
      </c>
      <c r="D1716" s="155" t="s">
        <v>639</v>
      </c>
      <c r="E1716" s="155" t="s">
        <v>2507</v>
      </c>
    </row>
    <row r="1717" spans="1:5" ht="12" customHeight="1" x14ac:dyDescent="0.2">
      <c r="A1717" s="155" t="s">
        <v>2476</v>
      </c>
      <c r="B1717" s="155" t="s">
        <v>3006</v>
      </c>
      <c r="C1717" s="155" t="s">
        <v>1839</v>
      </c>
      <c r="D1717" s="155" t="s">
        <v>639</v>
      </c>
      <c r="E1717" s="155" t="s">
        <v>2477</v>
      </c>
    </row>
    <row r="1718" spans="1:5" ht="12" customHeight="1" x14ac:dyDescent="0.2">
      <c r="A1718" s="155" t="s">
        <v>2476</v>
      </c>
      <c r="B1718" s="155" t="s">
        <v>3006</v>
      </c>
      <c r="C1718" s="155" t="s">
        <v>1839</v>
      </c>
      <c r="D1718" s="155" t="s">
        <v>639</v>
      </c>
      <c r="E1718" s="155" t="s">
        <v>2505</v>
      </c>
    </row>
    <row r="1719" spans="1:5" ht="12" customHeight="1" x14ac:dyDescent="0.2">
      <c r="A1719" s="155" t="s">
        <v>2476</v>
      </c>
      <c r="B1719" s="155" t="s">
        <v>3006</v>
      </c>
      <c r="C1719" s="155" t="s">
        <v>1839</v>
      </c>
      <c r="D1719" s="155" t="s">
        <v>639</v>
      </c>
      <c r="E1719" s="155" t="s">
        <v>2507</v>
      </c>
    </row>
    <row r="1720" spans="1:5" ht="12" customHeight="1" x14ac:dyDescent="0.2">
      <c r="A1720" s="155" t="s">
        <v>2476</v>
      </c>
      <c r="B1720" s="155" t="s">
        <v>2909</v>
      </c>
      <c r="C1720" s="155" t="s">
        <v>2127</v>
      </c>
      <c r="D1720" s="155" t="s">
        <v>639</v>
      </c>
      <c r="E1720" s="155" t="s">
        <v>2505</v>
      </c>
    </row>
    <row r="1721" spans="1:5" ht="12" customHeight="1" x14ac:dyDescent="0.2">
      <c r="A1721" s="155" t="s">
        <v>2476</v>
      </c>
      <c r="B1721" s="155" t="s">
        <v>2909</v>
      </c>
      <c r="C1721" s="155" t="s">
        <v>2127</v>
      </c>
      <c r="D1721" s="155" t="s">
        <v>639</v>
      </c>
      <c r="E1721" s="155" t="s">
        <v>2511</v>
      </c>
    </row>
    <row r="1722" spans="1:5" ht="12" customHeight="1" x14ac:dyDescent="0.2">
      <c r="A1722" s="155" t="s">
        <v>2476</v>
      </c>
      <c r="B1722" s="155" t="s">
        <v>2909</v>
      </c>
      <c r="C1722" s="155" t="s">
        <v>2127</v>
      </c>
      <c r="D1722" s="155" t="s">
        <v>639</v>
      </c>
      <c r="E1722" s="155" t="s">
        <v>2507</v>
      </c>
    </row>
    <row r="1723" spans="1:5" ht="12" customHeight="1" x14ac:dyDescent="0.2">
      <c r="A1723" s="155" t="s">
        <v>2476</v>
      </c>
      <c r="B1723" s="155" t="s">
        <v>2564</v>
      </c>
      <c r="C1723" s="155" t="s">
        <v>2185</v>
      </c>
      <c r="D1723" s="155" t="s">
        <v>639</v>
      </c>
      <c r="E1723" s="155" t="s">
        <v>2477</v>
      </c>
    </row>
    <row r="1724" spans="1:5" ht="12" customHeight="1" x14ac:dyDescent="0.2">
      <c r="A1724" s="155" t="s">
        <v>2476</v>
      </c>
      <c r="B1724" s="155" t="s">
        <v>2564</v>
      </c>
      <c r="C1724" s="155" t="s">
        <v>2185</v>
      </c>
      <c r="D1724" s="155" t="s">
        <v>639</v>
      </c>
      <c r="E1724" s="155" t="s">
        <v>2505</v>
      </c>
    </row>
    <row r="1725" spans="1:5" ht="12" customHeight="1" x14ac:dyDescent="0.2">
      <c r="A1725" s="155" t="s">
        <v>2476</v>
      </c>
      <c r="B1725" s="155" t="s">
        <v>2564</v>
      </c>
      <c r="C1725" s="155" t="s">
        <v>2185</v>
      </c>
      <c r="D1725" s="155" t="s">
        <v>639</v>
      </c>
      <c r="E1725" s="155" t="s">
        <v>2507</v>
      </c>
    </row>
    <row r="1726" spans="1:5" ht="12" customHeight="1" x14ac:dyDescent="0.2">
      <c r="A1726" s="155" t="s">
        <v>2476</v>
      </c>
      <c r="B1726" s="155" t="s">
        <v>2976</v>
      </c>
      <c r="C1726" s="155" t="s">
        <v>143</v>
      </c>
      <c r="D1726" s="155" t="s">
        <v>639</v>
      </c>
      <c r="E1726" s="155" t="s">
        <v>2477</v>
      </c>
    </row>
    <row r="1727" spans="1:5" ht="12" customHeight="1" x14ac:dyDescent="0.2">
      <c r="A1727" s="155" t="s">
        <v>2476</v>
      </c>
      <c r="B1727" s="155" t="s">
        <v>2976</v>
      </c>
      <c r="C1727" s="155" t="s">
        <v>143</v>
      </c>
      <c r="D1727" s="155" t="s">
        <v>639</v>
      </c>
      <c r="E1727" s="155" t="s">
        <v>2505</v>
      </c>
    </row>
    <row r="1728" spans="1:5" ht="12" customHeight="1" x14ac:dyDescent="0.2">
      <c r="A1728" s="155" t="s">
        <v>2476</v>
      </c>
      <c r="B1728" s="155" t="s">
        <v>2976</v>
      </c>
      <c r="C1728" s="155" t="s">
        <v>143</v>
      </c>
      <c r="D1728" s="155" t="s">
        <v>639</v>
      </c>
      <c r="E1728" s="155" t="s">
        <v>2507</v>
      </c>
    </row>
    <row r="1729" spans="1:5" ht="12" customHeight="1" x14ac:dyDescent="0.2">
      <c r="A1729" s="155" t="s">
        <v>2476</v>
      </c>
      <c r="B1729" s="155" t="s">
        <v>2900</v>
      </c>
      <c r="C1729" s="155" t="s">
        <v>144</v>
      </c>
      <c r="D1729" s="155" t="s">
        <v>639</v>
      </c>
      <c r="E1729" s="155" t="s">
        <v>2477</v>
      </c>
    </row>
    <row r="1730" spans="1:5" ht="12" customHeight="1" x14ac:dyDescent="0.2">
      <c r="A1730" s="155" t="s">
        <v>2476</v>
      </c>
      <c r="B1730" s="155" t="s">
        <v>2900</v>
      </c>
      <c r="C1730" s="155" t="s">
        <v>144</v>
      </c>
      <c r="D1730" s="155" t="s">
        <v>639</v>
      </c>
      <c r="E1730" s="155" t="s">
        <v>2506</v>
      </c>
    </row>
    <row r="1731" spans="1:5" ht="12" customHeight="1" x14ac:dyDescent="0.2">
      <c r="A1731" s="155" t="s">
        <v>2476</v>
      </c>
      <c r="B1731" s="155" t="s">
        <v>2900</v>
      </c>
      <c r="C1731" s="155" t="s">
        <v>144</v>
      </c>
      <c r="D1731" s="155" t="s">
        <v>639</v>
      </c>
      <c r="E1731" s="155" t="s">
        <v>2507</v>
      </c>
    </row>
    <row r="1732" spans="1:5" ht="12" customHeight="1" x14ac:dyDescent="0.2">
      <c r="A1732" s="155" t="s">
        <v>2476</v>
      </c>
      <c r="B1732" s="155" t="s">
        <v>2565</v>
      </c>
      <c r="C1732" s="155" t="s">
        <v>2061</v>
      </c>
      <c r="D1732" s="155" t="s">
        <v>639</v>
      </c>
      <c r="E1732" s="155" t="s">
        <v>2477</v>
      </c>
    </row>
    <row r="1733" spans="1:5" ht="12" customHeight="1" x14ac:dyDescent="0.2">
      <c r="A1733" s="155" t="s">
        <v>2476</v>
      </c>
      <c r="B1733" s="155" t="s">
        <v>2565</v>
      </c>
      <c r="C1733" s="155" t="s">
        <v>2061</v>
      </c>
      <c r="D1733" s="155" t="s">
        <v>639</v>
      </c>
      <c r="E1733" s="155" t="s">
        <v>2507</v>
      </c>
    </row>
    <row r="1734" spans="1:5" ht="12" customHeight="1" x14ac:dyDescent="0.2">
      <c r="A1734" s="155" t="s">
        <v>2476</v>
      </c>
      <c r="B1734" s="155" t="s">
        <v>2566</v>
      </c>
      <c r="C1734" s="155" t="s">
        <v>2056</v>
      </c>
      <c r="D1734" s="155" t="s">
        <v>639</v>
      </c>
      <c r="E1734" s="155" t="s">
        <v>2477</v>
      </c>
    </row>
    <row r="1735" spans="1:5" ht="12" customHeight="1" x14ac:dyDescent="0.2">
      <c r="A1735" s="155" t="s">
        <v>2476</v>
      </c>
      <c r="B1735" s="155" t="s">
        <v>2566</v>
      </c>
      <c r="C1735" s="155" t="s">
        <v>2056</v>
      </c>
      <c r="D1735" s="155" t="s">
        <v>639</v>
      </c>
      <c r="E1735" s="155" t="s">
        <v>2507</v>
      </c>
    </row>
    <row r="1736" spans="1:5" ht="12" customHeight="1" x14ac:dyDescent="0.2">
      <c r="A1736" s="155" t="s">
        <v>2476</v>
      </c>
      <c r="B1736" s="155" t="s">
        <v>2567</v>
      </c>
      <c r="C1736" s="155" t="s">
        <v>2182</v>
      </c>
      <c r="D1736" s="155" t="s">
        <v>639</v>
      </c>
      <c r="E1736" s="155" t="s">
        <v>2477</v>
      </c>
    </row>
    <row r="1737" spans="1:5" ht="12" customHeight="1" x14ac:dyDescent="0.2">
      <c r="A1737" s="155" t="s">
        <v>2476</v>
      </c>
      <c r="B1737" s="155" t="s">
        <v>2567</v>
      </c>
      <c r="C1737" s="155" t="s">
        <v>2182</v>
      </c>
      <c r="D1737" s="155" t="s">
        <v>639</v>
      </c>
      <c r="E1737" s="155" t="s">
        <v>2505</v>
      </c>
    </row>
    <row r="1738" spans="1:5" ht="12" customHeight="1" x14ac:dyDescent="0.2">
      <c r="A1738" s="155" t="s">
        <v>2476</v>
      </c>
      <c r="B1738" s="155" t="s">
        <v>2567</v>
      </c>
      <c r="C1738" s="155" t="s">
        <v>2182</v>
      </c>
      <c r="D1738" s="155" t="s">
        <v>639</v>
      </c>
      <c r="E1738" s="155" t="s">
        <v>2507</v>
      </c>
    </row>
    <row r="1739" spans="1:5" ht="12" customHeight="1" x14ac:dyDescent="0.2">
      <c r="A1739" s="155" t="s">
        <v>2476</v>
      </c>
      <c r="B1739" s="155" t="s">
        <v>2568</v>
      </c>
      <c r="C1739" s="155" t="s">
        <v>2183</v>
      </c>
      <c r="D1739" s="155" t="s">
        <v>639</v>
      </c>
      <c r="E1739" s="155" t="s">
        <v>2477</v>
      </c>
    </row>
    <row r="1740" spans="1:5" ht="12" customHeight="1" x14ac:dyDescent="0.2">
      <c r="A1740" s="155" t="s">
        <v>2476</v>
      </c>
      <c r="B1740" s="155" t="s">
        <v>2568</v>
      </c>
      <c r="C1740" s="155" t="s">
        <v>2183</v>
      </c>
      <c r="D1740" s="155" t="s">
        <v>639</v>
      </c>
      <c r="E1740" s="155" t="s">
        <v>2505</v>
      </c>
    </row>
    <row r="1741" spans="1:5" ht="12" customHeight="1" x14ac:dyDescent="0.2">
      <c r="A1741" s="155" t="s">
        <v>2476</v>
      </c>
      <c r="B1741" s="155" t="s">
        <v>2568</v>
      </c>
      <c r="C1741" s="155" t="s">
        <v>2183</v>
      </c>
      <c r="D1741" s="155" t="s">
        <v>639</v>
      </c>
      <c r="E1741" s="155" t="s">
        <v>2507</v>
      </c>
    </row>
    <row r="1742" spans="1:5" ht="12" customHeight="1" x14ac:dyDescent="0.2">
      <c r="A1742" s="155" t="s">
        <v>2476</v>
      </c>
      <c r="B1742" s="155" t="s">
        <v>2569</v>
      </c>
      <c r="C1742" s="155" t="s">
        <v>2106</v>
      </c>
      <c r="D1742" s="155" t="s">
        <v>639</v>
      </c>
      <c r="E1742" s="155" t="s">
        <v>2477</v>
      </c>
    </row>
    <row r="1743" spans="1:5" ht="12" customHeight="1" x14ac:dyDescent="0.2">
      <c r="A1743" s="155" t="s">
        <v>2476</v>
      </c>
      <c r="B1743" s="155" t="s">
        <v>2569</v>
      </c>
      <c r="C1743" s="155" t="s">
        <v>2106</v>
      </c>
      <c r="D1743" s="155" t="s">
        <v>639</v>
      </c>
      <c r="E1743" s="155" t="s">
        <v>2505</v>
      </c>
    </row>
    <row r="1744" spans="1:5" ht="12" customHeight="1" x14ac:dyDescent="0.2">
      <c r="A1744" s="155" t="s">
        <v>2476</v>
      </c>
      <c r="B1744" s="155" t="s">
        <v>2569</v>
      </c>
      <c r="C1744" s="155" t="s">
        <v>2106</v>
      </c>
      <c r="D1744" s="155" t="s">
        <v>639</v>
      </c>
      <c r="E1744" s="155" t="s">
        <v>2507</v>
      </c>
    </row>
    <row r="1745" spans="1:5" ht="12" customHeight="1" x14ac:dyDescent="0.2">
      <c r="A1745" s="155" t="s">
        <v>2476</v>
      </c>
      <c r="B1745" s="155" t="s">
        <v>2570</v>
      </c>
      <c r="C1745" s="155" t="s">
        <v>2174</v>
      </c>
      <c r="D1745" s="155" t="s">
        <v>639</v>
      </c>
      <c r="E1745" s="155" t="s">
        <v>2511</v>
      </c>
    </row>
    <row r="1746" spans="1:5" ht="12" customHeight="1" x14ac:dyDescent="0.2">
      <c r="A1746" s="155" t="s">
        <v>2476</v>
      </c>
      <c r="B1746" s="155" t="s">
        <v>2570</v>
      </c>
      <c r="C1746" s="155" t="s">
        <v>2174</v>
      </c>
      <c r="D1746" s="155" t="s">
        <v>639</v>
      </c>
      <c r="E1746" s="155" t="s">
        <v>2507</v>
      </c>
    </row>
    <row r="1747" spans="1:5" ht="12" customHeight="1" x14ac:dyDescent="0.2">
      <c r="A1747" s="155" t="s">
        <v>2476</v>
      </c>
      <c r="B1747" s="155" t="s">
        <v>2571</v>
      </c>
      <c r="C1747" s="155" t="s">
        <v>2055</v>
      </c>
      <c r="D1747" s="155" t="s">
        <v>639</v>
      </c>
      <c r="E1747" s="155" t="s">
        <v>2477</v>
      </c>
    </row>
    <row r="1748" spans="1:5" ht="12" customHeight="1" x14ac:dyDescent="0.2">
      <c r="A1748" s="155" t="s">
        <v>2476</v>
      </c>
      <c r="B1748" s="155" t="s">
        <v>2571</v>
      </c>
      <c r="C1748" s="155" t="s">
        <v>2055</v>
      </c>
      <c r="D1748" s="155" t="s">
        <v>639</v>
      </c>
      <c r="E1748" s="155" t="s">
        <v>2511</v>
      </c>
    </row>
    <row r="1749" spans="1:5" ht="12" customHeight="1" x14ac:dyDescent="0.2">
      <c r="A1749" s="155" t="s">
        <v>2476</v>
      </c>
      <c r="B1749" s="155" t="s">
        <v>2571</v>
      </c>
      <c r="C1749" s="155" t="s">
        <v>2055</v>
      </c>
      <c r="D1749" s="155" t="s">
        <v>639</v>
      </c>
      <c r="E1749" s="155" t="s">
        <v>2507</v>
      </c>
    </row>
    <row r="1750" spans="1:5" ht="12" customHeight="1" x14ac:dyDescent="0.2">
      <c r="A1750" s="155" t="s">
        <v>2476</v>
      </c>
      <c r="B1750" s="155" t="s">
        <v>2572</v>
      </c>
      <c r="C1750" s="155" t="s">
        <v>2079</v>
      </c>
      <c r="D1750" s="155" t="s">
        <v>639</v>
      </c>
      <c r="E1750" s="155" t="s">
        <v>2477</v>
      </c>
    </row>
    <row r="1751" spans="1:5" ht="12" customHeight="1" x14ac:dyDescent="0.2">
      <c r="A1751" s="155" t="s">
        <v>2476</v>
      </c>
      <c r="B1751" s="155" t="s">
        <v>2572</v>
      </c>
      <c r="C1751" s="155" t="s">
        <v>2079</v>
      </c>
      <c r="D1751" s="155" t="s">
        <v>639</v>
      </c>
      <c r="E1751" s="155" t="s">
        <v>2505</v>
      </c>
    </row>
    <row r="1752" spans="1:5" ht="12" customHeight="1" x14ac:dyDescent="0.2">
      <c r="A1752" s="155" t="s">
        <v>2476</v>
      </c>
      <c r="B1752" s="155" t="s">
        <v>2572</v>
      </c>
      <c r="C1752" s="155" t="s">
        <v>2079</v>
      </c>
      <c r="D1752" s="155" t="s">
        <v>639</v>
      </c>
      <c r="E1752" s="155" t="s">
        <v>2507</v>
      </c>
    </row>
    <row r="1753" spans="1:5" ht="12" customHeight="1" x14ac:dyDescent="0.2">
      <c r="A1753" s="155" t="s">
        <v>2476</v>
      </c>
      <c r="B1753" s="155" t="s">
        <v>2573</v>
      </c>
      <c r="C1753" s="155" t="s">
        <v>2051</v>
      </c>
      <c r="D1753" s="155" t="s">
        <v>639</v>
      </c>
      <c r="E1753" s="155" t="s">
        <v>2477</v>
      </c>
    </row>
    <row r="1754" spans="1:5" ht="12" customHeight="1" x14ac:dyDescent="0.2">
      <c r="A1754" s="155" t="s">
        <v>2476</v>
      </c>
      <c r="B1754" s="155" t="s">
        <v>2573</v>
      </c>
      <c r="C1754" s="155" t="s">
        <v>2051</v>
      </c>
      <c r="D1754" s="155" t="s">
        <v>639</v>
      </c>
      <c r="E1754" s="155" t="s">
        <v>2511</v>
      </c>
    </row>
    <row r="1755" spans="1:5" ht="12" customHeight="1" x14ac:dyDescent="0.2">
      <c r="A1755" s="155" t="s">
        <v>2476</v>
      </c>
      <c r="B1755" s="155" t="s">
        <v>2573</v>
      </c>
      <c r="C1755" s="155" t="s">
        <v>2051</v>
      </c>
      <c r="D1755" s="155" t="s">
        <v>639</v>
      </c>
      <c r="E1755" s="155" t="s">
        <v>2507</v>
      </c>
    </row>
    <row r="1756" spans="1:5" ht="12" customHeight="1" x14ac:dyDescent="0.2">
      <c r="A1756" s="155" t="s">
        <v>2476</v>
      </c>
      <c r="B1756" s="155" t="s">
        <v>2574</v>
      </c>
      <c r="C1756" s="155" t="s">
        <v>2092</v>
      </c>
      <c r="D1756" s="155" t="s">
        <v>639</v>
      </c>
      <c r="E1756" s="155" t="s">
        <v>2477</v>
      </c>
    </row>
    <row r="1757" spans="1:5" ht="12" customHeight="1" x14ac:dyDescent="0.2">
      <c r="A1757" s="155" t="s">
        <v>2476</v>
      </c>
      <c r="B1757" s="155" t="s">
        <v>2574</v>
      </c>
      <c r="C1757" s="155" t="s">
        <v>2092</v>
      </c>
      <c r="D1757" s="155" t="s">
        <v>639</v>
      </c>
      <c r="E1757" s="155" t="s">
        <v>2505</v>
      </c>
    </row>
    <row r="1758" spans="1:5" ht="12" customHeight="1" x14ac:dyDescent="0.2">
      <c r="A1758" s="155" t="s">
        <v>2476</v>
      </c>
      <c r="B1758" s="155" t="s">
        <v>2574</v>
      </c>
      <c r="C1758" s="155" t="s">
        <v>2092</v>
      </c>
      <c r="D1758" s="155" t="s">
        <v>639</v>
      </c>
      <c r="E1758" s="155" t="s">
        <v>2507</v>
      </c>
    </row>
    <row r="1759" spans="1:5" ht="12" customHeight="1" x14ac:dyDescent="0.2">
      <c r="A1759" s="155" t="s">
        <v>2476</v>
      </c>
      <c r="B1759" s="155" t="s">
        <v>2575</v>
      </c>
      <c r="C1759" s="155" t="s">
        <v>2104</v>
      </c>
      <c r="D1759" s="155" t="s">
        <v>639</v>
      </c>
      <c r="E1759" s="155" t="s">
        <v>2477</v>
      </c>
    </row>
    <row r="1760" spans="1:5" ht="12" customHeight="1" x14ac:dyDescent="0.2">
      <c r="A1760" s="155" t="s">
        <v>2476</v>
      </c>
      <c r="B1760" s="155" t="s">
        <v>2575</v>
      </c>
      <c r="C1760" s="155" t="s">
        <v>2104</v>
      </c>
      <c r="D1760" s="155" t="s">
        <v>639</v>
      </c>
      <c r="E1760" s="155" t="s">
        <v>2505</v>
      </c>
    </row>
    <row r="1761" spans="1:5" ht="12" customHeight="1" x14ac:dyDescent="0.2">
      <c r="A1761" s="155" t="s">
        <v>2476</v>
      </c>
      <c r="B1761" s="155" t="s">
        <v>2575</v>
      </c>
      <c r="C1761" s="155" t="s">
        <v>2104</v>
      </c>
      <c r="D1761" s="155" t="s">
        <v>639</v>
      </c>
      <c r="E1761" s="155" t="s">
        <v>2507</v>
      </c>
    </row>
    <row r="1762" spans="1:5" ht="12" customHeight="1" x14ac:dyDescent="0.2">
      <c r="A1762" s="155" t="s">
        <v>2476</v>
      </c>
      <c r="B1762" s="155" t="s">
        <v>2576</v>
      </c>
      <c r="C1762" s="155" t="s">
        <v>2107</v>
      </c>
      <c r="D1762" s="155" t="s">
        <v>639</v>
      </c>
      <c r="E1762" s="155" t="s">
        <v>2477</v>
      </c>
    </row>
    <row r="1763" spans="1:5" ht="12" customHeight="1" x14ac:dyDescent="0.2">
      <c r="A1763" s="155" t="s">
        <v>2476</v>
      </c>
      <c r="B1763" s="155" t="s">
        <v>2576</v>
      </c>
      <c r="C1763" s="155" t="s">
        <v>2107</v>
      </c>
      <c r="D1763" s="155" t="s">
        <v>639</v>
      </c>
      <c r="E1763" s="155" t="s">
        <v>2505</v>
      </c>
    </row>
    <row r="1764" spans="1:5" ht="12" customHeight="1" x14ac:dyDescent="0.2">
      <c r="A1764" s="155" t="s">
        <v>2476</v>
      </c>
      <c r="B1764" s="155" t="s">
        <v>2576</v>
      </c>
      <c r="C1764" s="155" t="s">
        <v>2107</v>
      </c>
      <c r="D1764" s="155" t="s">
        <v>639</v>
      </c>
      <c r="E1764" s="155" t="s">
        <v>2507</v>
      </c>
    </row>
    <row r="1765" spans="1:5" ht="12" customHeight="1" x14ac:dyDescent="0.2">
      <c r="A1765" s="155" t="s">
        <v>2476</v>
      </c>
      <c r="B1765" s="155" t="s">
        <v>2577</v>
      </c>
      <c r="C1765" s="155" t="s">
        <v>2089</v>
      </c>
      <c r="D1765" s="155" t="s">
        <v>639</v>
      </c>
      <c r="E1765" s="155" t="s">
        <v>2477</v>
      </c>
    </row>
    <row r="1766" spans="1:5" ht="12" customHeight="1" x14ac:dyDescent="0.2">
      <c r="A1766" s="155" t="s">
        <v>2476</v>
      </c>
      <c r="B1766" s="155" t="s">
        <v>2577</v>
      </c>
      <c r="C1766" s="155" t="s">
        <v>2089</v>
      </c>
      <c r="D1766" s="155" t="s">
        <v>639</v>
      </c>
      <c r="E1766" s="155" t="s">
        <v>2505</v>
      </c>
    </row>
    <row r="1767" spans="1:5" ht="12" customHeight="1" x14ac:dyDescent="0.2">
      <c r="A1767" s="155" t="s">
        <v>2476</v>
      </c>
      <c r="B1767" s="155" t="s">
        <v>2577</v>
      </c>
      <c r="C1767" s="155" t="s">
        <v>2089</v>
      </c>
      <c r="D1767" s="155" t="s">
        <v>639</v>
      </c>
      <c r="E1767" s="155" t="s">
        <v>2507</v>
      </c>
    </row>
    <row r="1768" spans="1:5" ht="12" customHeight="1" x14ac:dyDescent="0.2">
      <c r="A1768" s="155" t="s">
        <v>2476</v>
      </c>
      <c r="B1768" s="155" t="s">
        <v>2578</v>
      </c>
      <c r="C1768" s="155" t="s">
        <v>2166</v>
      </c>
      <c r="D1768" s="155" t="s">
        <v>639</v>
      </c>
      <c r="E1768" s="155" t="s">
        <v>2477</v>
      </c>
    </row>
    <row r="1769" spans="1:5" ht="12" customHeight="1" x14ac:dyDescent="0.2">
      <c r="A1769" s="155" t="s">
        <v>2476</v>
      </c>
      <c r="B1769" s="155" t="s">
        <v>2578</v>
      </c>
      <c r="C1769" s="155" t="s">
        <v>2166</v>
      </c>
      <c r="D1769" s="155" t="s">
        <v>639</v>
      </c>
      <c r="E1769" s="155" t="s">
        <v>2505</v>
      </c>
    </row>
    <row r="1770" spans="1:5" ht="12" customHeight="1" x14ac:dyDescent="0.2">
      <c r="A1770" s="155" t="s">
        <v>2476</v>
      </c>
      <c r="B1770" s="155" t="s">
        <v>2578</v>
      </c>
      <c r="C1770" s="155" t="s">
        <v>2166</v>
      </c>
      <c r="D1770" s="155" t="s">
        <v>639</v>
      </c>
      <c r="E1770" s="155" t="s">
        <v>2507</v>
      </c>
    </row>
    <row r="1771" spans="1:5" ht="12" customHeight="1" x14ac:dyDescent="0.2">
      <c r="A1771" s="155" t="s">
        <v>2476</v>
      </c>
      <c r="B1771" s="155" t="s">
        <v>3013</v>
      </c>
      <c r="C1771" s="155" t="s">
        <v>2375</v>
      </c>
      <c r="D1771" s="155" t="s">
        <v>639</v>
      </c>
      <c r="E1771" s="155" t="s">
        <v>2477</v>
      </c>
    </row>
    <row r="1772" spans="1:5" ht="12" customHeight="1" x14ac:dyDescent="0.2">
      <c r="A1772" s="155" t="s">
        <v>2476</v>
      </c>
      <c r="B1772" s="155" t="s">
        <v>3013</v>
      </c>
      <c r="C1772" s="155" t="s">
        <v>2375</v>
      </c>
      <c r="D1772" s="155" t="s">
        <v>639</v>
      </c>
      <c r="E1772" s="155" t="s">
        <v>2505</v>
      </c>
    </row>
    <row r="1773" spans="1:5" ht="12" customHeight="1" x14ac:dyDescent="0.2">
      <c r="A1773" s="155" t="s">
        <v>2476</v>
      </c>
      <c r="B1773" s="155" t="s">
        <v>3013</v>
      </c>
      <c r="C1773" s="155" t="s">
        <v>2375</v>
      </c>
      <c r="D1773" s="155" t="s">
        <v>639</v>
      </c>
      <c r="E1773" s="155" t="s">
        <v>2507</v>
      </c>
    </row>
    <row r="1774" spans="1:5" ht="12" customHeight="1" x14ac:dyDescent="0.2">
      <c r="A1774" s="155" t="s">
        <v>2476</v>
      </c>
      <c r="B1774" s="155" t="s">
        <v>2579</v>
      </c>
      <c r="C1774" s="155" t="s">
        <v>2175</v>
      </c>
      <c r="D1774" s="155" t="s">
        <v>639</v>
      </c>
      <c r="E1774" s="155" t="s">
        <v>2477</v>
      </c>
    </row>
    <row r="1775" spans="1:5" ht="12" customHeight="1" x14ac:dyDescent="0.2">
      <c r="A1775" s="155" t="s">
        <v>2476</v>
      </c>
      <c r="B1775" s="155" t="s">
        <v>2579</v>
      </c>
      <c r="C1775" s="155" t="s">
        <v>2175</v>
      </c>
      <c r="D1775" s="155" t="s">
        <v>639</v>
      </c>
      <c r="E1775" s="155" t="s">
        <v>2505</v>
      </c>
    </row>
    <row r="1776" spans="1:5" ht="12" customHeight="1" x14ac:dyDescent="0.2">
      <c r="A1776" s="155" t="s">
        <v>2476</v>
      </c>
      <c r="B1776" s="155" t="s">
        <v>2579</v>
      </c>
      <c r="C1776" s="155" t="s">
        <v>2175</v>
      </c>
      <c r="D1776" s="155" t="s">
        <v>639</v>
      </c>
      <c r="E1776" s="155" t="s">
        <v>2507</v>
      </c>
    </row>
    <row r="1777" spans="1:5" ht="12" customHeight="1" x14ac:dyDescent="0.2">
      <c r="A1777" s="155" t="s">
        <v>2476</v>
      </c>
      <c r="B1777" s="155" t="s">
        <v>2580</v>
      </c>
      <c r="C1777" s="155" t="s">
        <v>2170</v>
      </c>
      <c r="D1777" s="155" t="s">
        <v>639</v>
      </c>
      <c r="E1777" s="155" t="s">
        <v>2477</v>
      </c>
    </row>
    <row r="1778" spans="1:5" ht="12" customHeight="1" x14ac:dyDescent="0.2">
      <c r="A1778" s="155" t="s">
        <v>2476</v>
      </c>
      <c r="B1778" s="155" t="s">
        <v>2580</v>
      </c>
      <c r="C1778" s="155" t="s">
        <v>2170</v>
      </c>
      <c r="D1778" s="155" t="s">
        <v>639</v>
      </c>
      <c r="E1778" s="155" t="s">
        <v>2511</v>
      </c>
    </row>
    <row r="1779" spans="1:5" ht="12" customHeight="1" x14ac:dyDescent="0.2">
      <c r="A1779" s="155" t="s">
        <v>2476</v>
      </c>
      <c r="B1779" s="155" t="s">
        <v>2580</v>
      </c>
      <c r="C1779" s="155" t="s">
        <v>2170</v>
      </c>
      <c r="D1779" s="155" t="s">
        <v>639</v>
      </c>
      <c r="E1779" s="155" t="s">
        <v>2507</v>
      </c>
    </row>
    <row r="1780" spans="1:5" ht="12" customHeight="1" x14ac:dyDescent="0.2">
      <c r="A1780" s="155" t="s">
        <v>2476</v>
      </c>
      <c r="B1780" s="155" t="s">
        <v>2581</v>
      </c>
      <c r="C1780" s="155" t="s">
        <v>2071</v>
      </c>
      <c r="D1780" s="155" t="s">
        <v>639</v>
      </c>
      <c r="E1780" s="155" t="s">
        <v>2477</v>
      </c>
    </row>
    <row r="1781" spans="1:5" ht="12" customHeight="1" x14ac:dyDescent="0.2">
      <c r="A1781" s="155" t="s">
        <v>2476</v>
      </c>
      <c r="B1781" s="155" t="s">
        <v>2581</v>
      </c>
      <c r="C1781" s="155" t="s">
        <v>2071</v>
      </c>
      <c r="D1781" s="155" t="s">
        <v>639</v>
      </c>
      <c r="E1781" s="155" t="s">
        <v>2505</v>
      </c>
    </row>
    <row r="1782" spans="1:5" ht="12" customHeight="1" x14ac:dyDescent="0.2">
      <c r="A1782" s="155" t="s">
        <v>2476</v>
      </c>
      <c r="B1782" s="155" t="s">
        <v>2581</v>
      </c>
      <c r="C1782" s="155" t="s">
        <v>2071</v>
      </c>
      <c r="D1782" s="155" t="s">
        <v>639</v>
      </c>
      <c r="E1782" s="155" t="s">
        <v>2511</v>
      </c>
    </row>
    <row r="1783" spans="1:5" ht="12" customHeight="1" x14ac:dyDescent="0.2">
      <c r="A1783" s="155" t="s">
        <v>2476</v>
      </c>
      <c r="B1783" s="155" t="s">
        <v>2581</v>
      </c>
      <c r="C1783" s="155" t="s">
        <v>2071</v>
      </c>
      <c r="D1783" s="155" t="s">
        <v>639</v>
      </c>
      <c r="E1783" s="155" t="s">
        <v>2507</v>
      </c>
    </row>
    <row r="1784" spans="1:5" ht="12" customHeight="1" x14ac:dyDescent="0.2">
      <c r="A1784" s="155" t="s">
        <v>2476</v>
      </c>
      <c r="B1784" s="155" t="s">
        <v>3066</v>
      </c>
      <c r="C1784" s="155" t="s">
        <v>1727</v>
      </c>
      <c r="D1784" s="155" t="s">
        <v>639</v>
      </c>
      <c r="E1784" s="155" t="s">
        <v>2477</v>
      </c>
    </row>
    <row r="1785" spans="1:5" ht="12" customHeight="1" x14ac:dyDescent="0.2">
      <c r="A1785" s="155" t="s">
        <v>2476</v>
      </c>
      <c r="B1785" s="155" t="s">
        <v>3066</v>
      </c>
      <c r="C1785" s="155" t="s">
        <v>1727</v>
      </c>
      <c r="D1785" s="155" t="s">
        <v>639</v>
      </c>
      <c r="E1785" s="155" t="s">
        <v>2507</v>
      </c>
    </row>
    <row r="1786" spans="1:5" ht="12" customHeight="1" x14ac:dyDescent="0.2">
      <c r="A1786" s="155" t="s">
        <v>2476</v>
      </c>
      <c r="B1786" s="155" t="s">
        <v>2582</v>
      </c>
      <c r="C1786" s="155" t="s">
        <v>2102</v>
      </c>
      <c r="D1786" s="155" t="s">
        <v>639</v>
      </c>
      <c r="E1786" s="155" t="s">
        <v>2477</v>
      </c>
    </row>
    <row r="1787" spans="1:5" ht="12" customHeight="1" x14ac:dyDescent="0.2">
      <c r="A1787" s="155" t="s">
        <v>2476</v>
      </c>
      <c r="B1787" s="155" t="s">
        <v>2582</v>
      </c>
      <c r="C1787" s="155" t="s">
        <v>2102</v>
      </c>
      <c r="D1787" s="155" t="s">
        <v>639</v>
      </c>
      <c r="E1787" s="155" t="s">
        <v>2507</v>
      </c>
    </row>
    <row r="1788" spans="1:5" ht="12" customHeight="1" x14ac:dyDescent="0.2">
      <c r="A1788" s="155" t="s">
        <v>2476</v>
      </c>
      <c r="B1788" s="155" t="s">
        <v>2198</v>
      </c>
      <c r="C1788" s="155" t="s">
        <v>671</v>
      </c>
      <c r="D1788" s="155" t="s">
        <v>639</v>
      </c>
      <c r="E1788" s="155" t="s">
        <v>2504</v>
      </c>
    </row>
    <row r="1789" spans="1:5" ht="12" customHeight="1" x14ac:dyDescent="0.2">
      <c r="A1789" s="155" t="s">
        <v>2476</v>
      </c>
      <c r="B1789" s="155" t="s">
        <v>2198</v>
      </c>
      <c r="C1789" s="155" t="s">
        <v>671</v>
      </c>
      <c r="D1789" s="155" t="s">
        <v>639</v>
      </c>
      <c r="E1789" s="155" t="s">
        <v>2477</v>
      </c>
    </row>
    <row r="1790" spans="1:5" ht="12" customHeight="1" x14ac:dyDescent="0.2">
      <c r="A1790" s="155" t="s">
        <v>2476</v>
      </c>
      <c r="B1790" s="155" t="s">
        <v>2198</v>
      </c>
      <c r="C1790" s="155" t="s">
        <v>671</v>
      </c>
      <c r="D1790" s="155" t="s">
        <v>639</v>
      </c>
      <c r="E1790" s="155" t="s">
        <v>2508</v>
      </c>
    </row>
    <row r="1791" spans="1:5" ht="12" customHeight="1" x14ac:dyDescent="0.2">
      <c r="A1791" s="155" t="s">
        <v>2476</v>
      </c>
      <c r="B1791" s="155" t="s">
        <v>2198</v>
      </c>
      <c r="C1791" s="155" t="s">
        <v>671</v>
      </c>
      <c r="D1791" s="155" t="s">
        <v>639</v>
      </c>
      <c r="E1791" s="155" t="s">
        <v>2507</v>
      </c>
    </row>
    <row r="1792" spans="1:5" ht="12" customHeight="1" x14ac:dyDescent="0.2">
      <c r="A1792" s="155" t="s">
        <v>2476</v>
      </c>
      <c r="B1792" s="155" t="s">
        <v>2198</v>
      </c>
      <c r="C1792" s="155" t="s">
        <v>671</v>
      </c>
      <c r="D1792" s="155" t="s">
        <v>639</v>
      </c>
      <c r="E1792" s="155" t="s">
        <v>2517</v>
      </c>
    </row>
    <row r="1793" spans="1:5" ht="12" customHeight="1" x14ac:dyDescent="0.2">
      <c r="A1793" s="155" t="s">
        <v>2476</v>
      </c>
      <c r="B1793" s="155" t="s">
        <v>2198</v>
      </c>
      <c r="C1793" s="155" t="s">
        <v>671</v>
      </c>
      <c r="D1793" s="155" t="s">
        <v>639</v>
      </c>
      <c r="E1793" s="155" t="s">
        <v>2525</v>
      </c>
    </row>
    <row r="1794" spans="1:5" ht="12" customHeight="1" x14ac:dyDescent="0.2">
      <c r="A1794" s="155" t="s">
        <v>2476</v>
      </c>
      <c r="B1794" s="155" t="s">
        <v>2198</v>
      </c>
      <c r="C1794" s="155" t="s">
        <v>671</v>
      </c>
      <c r="D1794" s="155" t="s">
        <v>639</v>
      </c>
      <c r="E1794" s="155" t="s">
        <v>2512</v>
      </c>
    </row>
    <row r="1795" spans="1:5" ht="12" customHeight="1" x14ac:dyDescent="0.2">
      <c r="A1795" s="155" t="s">
        <v>2476</v>
      </c>
      <c r="B1795" s="155" t="s">
        <v>2583</v>
      </c>
      <c r="C1795" s="155" t="s">
        <v>2105</v>
      </c>
      <c r="D1795" s="155" t="s">
        <v>639</v>
      </c>
      <c r="E1795" s="155" t="s">
        <v>2477</v>
      </c>
    </row>
    <row r="1796" spans="1:5" ht="12" customHeight="1" x14ac:dyDescent="0.2">
      <c r="A1796" s="155" t="s">
        <v>2476</v>
      </c>
      <c r="B1796" s="155" t="s">
        <v>2583</v>
      </c>
      <c r="C1796" s="155" t="s">
        <v>2105</v>
      </c>
      <c r="D1796" s="155" t="s">
        <v>639</v>
      </c>
      <c r="E1796" s="155" t="s">
        <v>2511</v>
      </c>
    </row>
    <row r="1797" spans="1:5" ht="12" customHeight="1" x14ac:dyDescent="0.2">
      <c r="A1797" s="155" t="s">
        <v>2476</v>
      </c>
      <c r="B1797" s="155" t="s">
        <v>2583</v>
      </c>
      <c r="C1797" s="155" t="s">
        <v>2105</v>
      </c>
      <c r="D1797" s="155" t="s">
        <v>639</v>
      </c>
      <c r="E1797" s="155" t="s">
        <v>2507</v>
      </c>
    </row>
    <row r="1798" spans="1:5" ht="12" customHeight="1" x14ac:dyDescent="0.2">
      <c r="A1798" s="155" t="s">
        <v>2476</v>
      </c>
      <c r="B1798" s="155" t="s">
        <v>2584</v>
      </c>
      <c r="C1798" s="155" t="s">
        <v>2040</v>
      </c>
      <c r="D1798" s="155" t="s">
        <v>639</v>
      </c>
      <c r="E1798" s="155" t="s">
        <v>2477</v>
      </c>
    </row>
    <row r="1799" spans="1:5" ht="12" customHeight="1" x14ac:dyDescent="0.2">
      <c r="A1799" s="155" t="s">
        <v>2476</v>
      </c>
      <c r="B1799" s="155" t="s">
        <v>2584</v>
      </c>
      <c r="C1799" s="155" t="s">
        <v>2040</v>
      </c>
      <c r="D1799" s="155" t="s">
        <v>639</v>
      </c>
      <c r="E1799" s="155" t="s">
        <v>2511</v>
      </c>
    </row>
    <row r="1800" spans="1:5" ht="12" customHeight="1" x14ac:dyDescent="0.2">
      <c r="A1800" s="155" t="s">
        <v>2476</v>
      </c>
      <c r="B1800" s="155" t="s">
        <v>2584</v>
      </c>
      <c r="C1800" s="155" t="s">
        <v>2040</v>
      </c>
      <c r="D1800" s="155" t="s">
        <v>639</v>
      </c>
      <c r="E1800" s="155" t="s">
        <v>2507</v>
      </c>
    </row>
    <row r="1801" spans="1:5" ht="12" customHeight="1" x14ac:dyDescent="0.2">
      <c r="A1801" s="155" t="s">
        <v>2476</v>
      </c>
      <c r="B1801" s="155" t="s">
        <v>2584</v>
      </c>
      <c r="C1801" s="155" t="s">
        <v>2040</v>
      </c>
      <c r="D1801" s="155" t="s">
        <v>639</v>
      </c>
      <c r="E1801" s="155" t="s">
        <v>2525</v>
      </c>
    </row>
    <row r="1802" spans="1:5" ht="12" customHeight="1" x14ac:dyDescent="0.2">
      <c r="A1802" s="155" t="s">
        <v>2476</v>
      </c>
      <c r="B1802" s="155" t="s">
        <v>2585</v>
      </c>
      <c r="C1802" s="155" t="s">
        <v>2169</v>
      </c>
      <c r="D1802" s="155" t="s">
        <v>639</v>
      </c>
      <c r="E1802" s="155" t="s">
        <v>2477</v>
      </c>
    </row>
    <row r="1803" spans="1:5" ht="12" customHeight="1" x14ac:dyDescent="0.2">
      <c r="A1803" s="155" t="s">
        <v>2476</v>
      </c>
      <c r="B1803" s="155" t="s">
        <v>2585</v>
      </c>
      <c r="C1803" s="155" t="s">
        <v>2169</v>
      </c>
      <c r="D1803" s="155" t="s">
        <v>639</v>
      </c>
      <c r="E1803" s="155" t="s">
        <v>2511</v>
      </c>
    </row>
    <row r="1804" spans="1:5" ht="12" customHeight="1" x14ac:dyDescent="0.2">
      <c r="A1804" s="155" t="s">
        <v>2476</v>
      </c>
      <c r="B1804" s="155" t="s">
        <v>2585</v>
      </c>
      <c r="C1804" s="155" t="s">
        <v>2169</v>
      </c>
      <c r="D1804" s="155" t="s">
        <v>639</v>
      </c>
      <c r="E1804" s="155" t="s">
        <v>2506</v>
      </c>
    </row>
    <row r="1805" spans="1:5" ht="12" customHeight="1" x14ac:dyDescent="0.2">
      <c r="A1805" s="155" t="s">
        <v>2476</v>
      </c>
      <c r="B1805" s="155" t="s">
        <v>2585</v>
      </c>
      <c r="C1805" s="155" t="s">
        <v>2169</v>
      </c>
      <c r="D1805" s="155" t="s">
        <v>639</v>
      </c>
      <c r="E1805" s="155" t="s">
        <v>2507</v>
      </c>
    </row>
    <row r="1806" spans="1:5" ht="12" customHeight="1" x14ac:dyDescent="0.2">
      <c r="A1806" s="155" t="s">
        <v>2476</v>
      </c>
      <c r="B1806" s="155" t="s">
        <v>2586</v>
      </c>
      <c r="C1806" s="155" t="s">
        <v>1588</v>
      </c>
      <c r="D1806" s="155" t="s">
        <v>639</v>
      </c>
      <c r="E1806" s="155" t="s">
        <v>2477</v>
      </c>
    </row>
    <row r="1807" spans="1:5" ht="12" customHeight="1" x14ac:dyDescent="0.2">
      <c r="A1807" s="155" t="s">
        <v>2476</v>
      </c>
      <c r="B1807" s="155" t="s">
        <v>2586</v>
      </c>
      <c r="C1807" s="155" t="s">
        <v>1588</v>
      </c>
      <c r="D1807" s="155" t="s">
        <v>639</v>
      </c>
      <c r="E1807" s="155" t="s">
        <v>2507</v>
      </c>
    </row>
    <row r="1808" spans="1:5" ht="12" customHeight="1" x14ac:dyDescent="0.2">
      <c r="A1808" s="155" t="s">
        <v>2476</v>
      </c>
      <c r="B1808" s="155" t="s">
        <v>3075</v>
      </c>
      <c r="C1808" s="155" t="s">
        <v>264</v>
      </c>
      <c r="D1808" s="155" t="s">
        <v>639</v>
      </c>
      <c r="E1808" s="155" t="s">
        <v>2477</v>
      </c>
    </row>
    <row r="1809" spans="1:5" ht="12" customHeight="1" x14ac:dyDescent="0.2">
      <c r="A1809" s="155" t="s">
        <v>2476</v>
      </c>
      <c r="B1809" s="155" t="s">
        <v>3075</v>
      </c>
      <c r="C1809" s="155" t="s">
        <v>264</v>
      </c>
      <c r="D1809" s="155" t="s">
        <v>639</v>
      </c>
      <c r="E1809" s="155" t="s">
        <v>2511</v>
      </c>
    </row>
    <row r="1810" spans="1:5" ht="12" customHeight="1" x14ac:dyDescent="0.2">
      <c r="A1810" s="155" t="s">
        <v>2476</v>
      </c>
      <c r="B1810" s="155" t="s">
        <v>3075</v>
      </c>
      <c r="C1810" s="155" t="s">
        <v>264</v>
      </c>
      <c r="D1810" s="155" t="s">
        <v>639</v>
      </c>
      <c r="E1810" s="155" t="s">
        <v>2507</v>
      </c>
    </row>
    <row r="1811" spans="1:5" ht="12" customHeight="1" x14ac:dyDescent="0.2">
      <c r="A1811" s="155" t="s">
        <v>2476</v>
      </c>
      <c r="B1811" s="155" t="s">
        <v>2587</v>
      </c>
      <c r="C1811" s="155" t="s">
        <v>2045</v>
      </c>
      <c r="D1811" s="155" t="s">
        <v>639</v>
      </c>
      <c r="E1811" s="155" t="s">
        <v>2477</v>
      </c>
    </row>
    <row r="1812" spans="1:5" ht="12" customHeight="1" x14ac:dyDescent="0.2">
      <c r="A1812" s="155" t="s">
        <v>2476</v>
      </c>
      <c r="B1812" s="155" t="s">
        <v>2587</v>
      </c>
      <c r="C1812" s="155" t="s">
        <v>2045</v>
      </c>
      <c r="D1812" s="155" t="s">
        <v>639</v>
      </c>
      <c r="E1812" s="155" t="s">
        <v>2511</v>
      </c>
    </row>
    <row r="1813" spans="1:5" ht="12" customHeight="1" x14ac:dyDescent="0.2">
      <c r="A1813" s="155" t="s">
        <v>2476</v>
      </c>
      <c r="B1813" s="155" t="s">
        <v>2587</v>
      </c>
      <c r="C1813" s="155" t="s">
        <v>2045</v>
      </c>
      <c r="D1813" s="155" t="s">
        <v>639</v>
      </c>
      <c r="E1813" s="155" t="s">
        <v>2507</v>
      </c>
    </row>
    <row r="1814" spans="1:5" ht="12" customHeight="1" x14ac:dyDescent="0.2">
      <c r="A1814" s="155" t="s">
        <v>2476</v>
      </c>
      <c r="B1814" s="155" t="s">
        <v>2869</v>
      </c>
      <c r="C1814" s="155" t="s">
        <v>147</v>
      </c>
      <c r="D1814" s="155" t="s">
        <v>639</v>
      </c>
      <c r="E1814" s="155" t="s">
        <v>2477</v>
      </c>
    </row>
    <row r="1815" spans="1:5" ht="12" customHeight="1" x14ac:dyDescent="0.2">
      <c r="A1815" s="155" t="s">
        <v>2476</v>
      </c>
      <c r="B1815" s="155" t="s">
        <v>2869</v>
      </c>
      <c r="C1815" s="155" t="s">
        <v>147</v>
      </c>
      <c r="D1815" s="155" t="s">
        <v>639</v>
      </c>
      <c r="E1815" s="155" t="s">
        <v>2507</v>
      </c>
    </row>
    <row r="1816" spans="1:5" ht="12" customHeight="1" x14ac:dyDescent="0.2">
      <c r="A1816" s="155" t="s">
        <v>2476</v>
      </c>
      <c r="B1816" s="155" t="s">
        <v>3017</v>
      </c>
      <c r="C1816" s="155" t="s">
        <v>1719</v>
      </c>
      <c r="D1816" s="155" t="s">
        <v>639</v>
      </c>
      <c r="E1816" s="155" t="s">
        <v>2477</v>
      </c>
    </row>
    <row r="1817" spans="1:5" ht="12" customHeight="1" x14ac:dyDescent="0.2">
      <c r="A1817" s="155" t="s">
        <v>2476</v>
      </c>
      <c r="B1817" s="155" t="s">
        <v>3017</v>
      </c>
      <c r="C1817" s="155" t="s">
        <v>1719</v>
      </c>
      <c r="D1817" s="155" t="s">
        <v>639</v>
      </c>
      <c r="E1817" s="155" t="s">
        <v>2511</v>
      </c>
    </row>
    <row r="1818" spans="1:5" ht="12" customHeight="1" x14ac:dyDescent="0.2">
      <c r="A1818" s="155" t="s">
        <v>2476</v>
      </c>
      <c r="B1818" s="155" t="s">
        <v>3017</v>
      </c>
      <c r="C1818" s="155" t="s">
        <v>1719</v>
      </c>
      <c r="D1818" s="155" t="s">
        <v>639</v>
      </c>
      <c r="E1818" s="155" t="s">
        <v>2507</v>
      </c>
    </row>
    <row r="1819" spans="1:5" ht="12" customHeight="1" x14ac:dyDescent="0.2">
      <c r="A1819" s="155" t="s">
        <v>2476</v>
      </c>
      <c r="B1819" s="155" t="s">
        <v>2588</v>
      </c>
      <c r="C1819" s="155" t="s">
        <v>2050</v>
      </c>
      <c r="D1819" s="155" t="s">
        <v>639</v>
      </c>
      <c r="E1819" s="155" t="s">
        <v>2477</v>
      </c>
    </row>
    <row r="1820" spans="1:5" ht="12" customHeight="1" x14ac:dyDescent="0.2">
      <c r="A1820" s="155" t="s">
        <v>2476</v>
      </c>
      <c r="B1820" s="155" t="s">
        <v>2588</v>
      </c>
      <c r="C1820" s="155" t="s">
        <v>2050</v>
      </c>
      <c r="D1820" s="155" t="s">
        <v>639</v>
      </c>
      <c r="E1820" s="155" t="s">
        <v>2511</v>
      </c>
    </row>
    <row r="1821" spans="1:5" ht="12" customHeight="1" x14ac:dyDescent="0.2">
      <c r="A1821" s="155" t="s">
        <v>2476</v>
      </c>
      <c r="B1821" s="155" t="s">
        <v>2588</v>
      </c>
      <c r="C1821" s="155" t="s">
        <v>2050</v>
      </c>
      <c r="D1821" s="155" t="s">
        <v>639</v>
      </c>
      <c r="E1821" s="155" t="s">
        <v>2507</v>
      </c>
    </row>
    <row r="1822" spans="1:5" ht="12" customHeight="1" x14ac:dyDescent="0.2">
      <c r="A1822" s="155" t="s">
        <v>2476</v>
      </c>
      <c r="B1822" s="155" t="s">
        <v>2842</v>
      </c>
      <c r="C1822" s="155" t="s">
        <v>267</v>
      </c>
      <c r="D1822" s="155" t="s">
        <v>639</v>
      </c>
      <c r="E1822" s="155" t="s">
        <v>2477</v>
      </c>
    </row>
    <row r="1823" spans="1:5" ht="12" customHeight="1" x14ac:dyDescent="0.2">
      <c r="A1823" s="155" t="s">
        <v>2476</v>
      </c>
      <c r="B1823" s="155" t="s">
        <v>2842</v>
      </c>
      <c r="C1823" s="155" t="s">
        <v>267</v>
      </c>
      <c r="D1823" s="155" t="s">
        <v>639</v>
      </c>
      <c r="E1823" s="155" t="s">
        <v>2511</v>
      </c>
    </row>
    <row r="1824" spans="1:5" ht="12" customHeight="1" x14ac:dyDescent="0.2">
      <c r="A1824" s="155" t="s">
        <v>2476</v>
      </c>
      <c r="B1824" s="155" t="s">
        <v>2842</v>
      </c>
      <c r="C1824" s="155" t="s">
        <v>267</v>
      </c>
      <c r="D1824" s="155" t="s">
        <v>639</v>
      </c>
      <c r="E1824" s="155" t="s">
        <v>2507</v>
      </c>
    </row>
    <row r="1825" spans="1:5" ht="12" customHeight="1" x14ac:dyDescent="0.2">
      <c r="A1825" s="155" t="s">
        <v>2476</v>
      </c>
      <c r="B1825" s="155" t="s">
        <v>2589</v>
      </c>
      <c r="C1825" s="155" t="s">
        <v>2111</v>
      </c>
      <c r="D1825" s="155" t="s">
        <v>639</v>
      </c>
      <c r="E1825" s="155" t="s">
        <v>2511</v>
      </c>
    </row>
    <row r="1826" spans="1:5" ht="12" customHeight="1" x14ac:dyDescent="0.2">
      <c r="A1826" s="155" t="s">
        <v>2476</v>
      </c>
      <c r="B1826" s="155" t="s">
        <v>2589</v>
      </c>
      <c r="C1826" s="155" t="s">
        <v>2111</v>
      </c>
      <c r="D1826" s="155" t="s">
        <v>639</v>
      </c>
      <c r="E1826" s="155" t="s">
        <v>2507</v>
      </c>
    </row>
    <row r="1827" spans="1:5" ht="12" customHeight="1" x14ac:dyDescent="0.2">
      <c r="A1827" s="155" t="s">
        <v>2476</v>
      </c>
      <c r="B1827" s="155" t="s">
        <v>2590</v>
      </c>
      <c r="C1827" s="155" t="s">
        <v>2095</v>
      </c>
      <c r="D1827" s="155" t="s">
        <v>639</v>
      </c>
      <c r="E1827" s="155" t="s">
        <v>2477</v>
      </c>
    </row>
    <row r="1828" spans="1:5" ht="12" customHeight="1" x14ac:dyDescent="0.2">
      <c r="A1828" s="155" t="s">
        <v>2476</v>
      </c>
      <c r="B1828" s="155" t="s">
        <v>2590</v>
      </c>
      <c r="C1828" s="155" t="s">
        <v>2095</v>
      </c>
      <c r="D1828" s="155" t="s">
        <v>639</v>
      </c>
      <c r="E1828" s="155" t="s">
        <v>2511</v>
      </c>
    </row>
    <row r="1829" spans="1:5" ht="12" customHeight="1" x14ac:dyDescent="0.2">
      <c r="A1829" s="155" t="s">
        <v>2476</v>
      </c>
      <c r="B1829" s="155" t="s">
        <v>2590</v>
      </c>
      <c r="C1829" s="155" t="s">
        <v>2095</v>
      </c>
      <c r="D1829" s="155" t="s">
        <v>639</v>
      </c>
      <c r="E1829" s="155" t="s">
        <v>2507</v>
      </c>
    </row>
    <row r="1830" spans="1:5" ht="12" customHeight="1" x14ac:dyDescent="0.2">
      <c r="A1830" s="155" t="s">
        <v>2476</v>
      </c>
      <c r="B1830" s="155" t="s">
        <v>2591</v>
      </c>
      <c r="C1830" s="155" t="s">
        <v>2098</v>
      </c>
      <c r="D1830" s="155" t="s">
        <v>639</v>
      </c>
      <c r="E1830" s="155" t="s">
        <v>2477</v>
      </c>
    </row>
    <row r="1831" spans="1:5" ht="12" customHeight="1" x14ac:dyDescent="0.2">
      <c r="A1831" s="155" t="s">
        <v>2476</v>
      </c>
      <c r="B1831" s="155" t="s">
        <v>2591</v>
      </c>
      <c r="C1831" s="155" t="s">
        <v>2098</v>
      </c>
      <c r="D1831" s="155" t="s">
        <v>639</v>
      </c>
      <c r="E1831" s="155" t="s">
        <v>2511</v>
      </c>
    </row>
    <row r="1832" spans="1:5" ht="12" customHeight="1" x14ac:dyDescent="0.2">
      <c r="A1832" s="155" t="s">
        <v>2476</v>
      </c>
      <c r="B1832" s="155" t="s">
        <v>2591</v>
      </c>
      <c r="C1832" s="155" t="s">
        <v>2098</v>
      </c>
      <c r="D1832" s="155" t="s">
        <v>639</v>
      </c>
      <c r="E1832" s="155" t="s">
        <v>2507</v>
      </c>
    </row>
    <row r="1833" spans="1:5" ht="12" customHeight="1" x14ac:dyDescent="0.2">
      <c r="A1833" s="155" t="s">
        <v>2476</v>
      </c>
      <c r="B1833" s="155" t="s">
        <v>2592</v>
      </c>
      <c r="C1833" s="155" t="s">
        <v>2087</v>
      </c>
      <c r="D1833" s="155" t="s">
        <v>639</v>
      </c>
      <c r="E1833" s="155" t="s">
        <v>2477</v>
      </c>
    </row>
    <row r="1834" spans="1:5" ht="12" customHeight="1" x14ac:dyDescent="0.2">
      <c r="A1834" s="155" t="s">
        <v>2476</v>
      </c>
      <c r="B1834" s="155" t="s">
        <v>2592</v>
      </c>
      <c r="C1834" s="155" t="s">
        <v>2087</v>
      </c>
      <c r="D1834" s="155" t="s">
        <v>639</v>
      </c>
      <c r="E1834" s="155" t="s">
        <v>2511</v>
      </c>
    </row>
    <row r="1835" spans="1:5" ht="12" customHeight="1" x14ac:dyDescent="0.2">
      <c r="A1835" s="155" t="s">
        <v>2476</v>
      </c>
      <c r="B1835" s="155" t="s">
        <v>2592</v>
      </c>
      <c r="C1835" s="155" t="s">
        <v>2087</v>
      </c>
      <c r="D1835" s="155" t="s">
        <v>639</v>
      </c>
      <c r="E1835" s="155" t="s">
        <v>2507</v>
      </c>
    </row>
    <row r="1836" spans="1:5" ht="12" customHeight="1" x14ac:dyDescent="0.2">
      <c r="A1836" s="155" t="s">
        <v>2476</v>
      </c>
      <c r="B1836" s="155" t="s">
        <v>2593</v>
      </c>
      <c r="C1836" s="155" t="s">
        <v>1562</v>
      </c>
      <c r="D1836" s="155" t="s">
        <v>639</v>
      </c>
      <c r="E1836" s="155" t="s">
        <v>2477</v>
      </c>
    </row>
    <row r="1837" spans="1:5" ht="12" customHeight="1" x14ac:dyDescent="0.2">
      <c r="A1837" s="155" t="s">
        <v>2476</v>
      </c>
      <c r="B1837" s="155" t="s">
        <v>2593</v>
      </c>
      <c r="C1837" s="155" t="s">
        <v>1562</v>
      </c>
      <c r="D1837" s="155" t="s">
        <v>639</v>
      </c>
      <c r="E1837" s="155" t="s">
        <v>2505</v>
      </c>
    </row>
    <row r="1838" spans="1:5" ht="12" customHeight="1" x14ac:dyDescent="0.2">
      <c r="A1838" s="155" t="s">
        <v>2476</v>
      </c>
      <c r="B1838" s="155" t="s">
        <v>2593</v>
      </c>
      <c r="C1838" s="155" t="s">
        <v>1562</v>
      </c>
      <c r="D1838" s="155" t="s">
        <v>639</v>
      </c>
      <c r="E1838" s="155" t="s">
        <v>2511</v>
      </c>
    </row>
    <row r="1839" spans="1:5" ht="12" customHeight="1" x14ac:dyDescent="0.2">
      <c r="A1839" s="155" t="s">
        <v>2476</v>
      </c>
      <c r="B1839" s="155" t="s">
        <v>2593</v>
      </c>
      <c r="C1839" s="155" t="s">
        <v>1562</v>
      </c>
      <c r="D1839" s="155" t="s">
        <v>639</v>
      </c>
      <c r="E1839" s="155" t="s">
        <v>2507</v>
      </c>
    </row>
    <row r="1840" spans="1:5" ht="12" customHeight="1" x14ac:dyDescent="0.2">
      <c r="A1840" s="155" t="s">
        <v>2476</v>
      </c>
      <c r="B1840" s="155" t="s">
        <v>2593</v>
      </c>
      <c r="C1840" s="155" t="s">
        <v>1562</v>
      </c>
      <c r="D1840" s="155" t="s">
        <v>639</v>
      </c>
      <c r="E1840" s="155" t="s">
        <v>2525</v>
      </c>
    </row>
    <row r="1841" spans="1:5" ht="12" customHeight="1" x14ac:dyDescent="0.2">
      <c r="A1841" s="155" t="s">
        <v>2476</v>
      </c>
      <c r="B1841" s="155" t="s">
        <v>3029</v>
      </c>
      <c r="C1841" s="155" t="s">
        <v>2184</v>
      </c>
      <c r="D1841" s="155" t="s">
        <v>639</v>
      </c>
      <c r="E1841" s="155" t="s">
        <v>2511</v>
      </c>
    </row>
    <row r="1842" spans="1:5" ht="12" customHeight="1" x14ac:dyDescent="0.2">
      <c r="A1842" s="155" t="s">
        <v>2476</v>
      </c>
      <c r="B1842" s="155" t="s">
        <v>3029</v>
      </c>
      <c r="C1842" s="155" t="s">
        <v>2184</v>
      </c>
      <c r="D1842" s="155" t="s">
        <v>639</v>
      </c>
      <c r="E1842" s="155" t="s">
        <v>2507</v>
      </c>
    </row>
    <row r="1843" spans="1:5" ht="12" customHeight="1" x14ac:dyDescent="0.2">
      <c r="A1843" s="155" t="s">
        <v>2476</v>
      </c>
      <c r="B1843" s="155" t="s">
        <v>3110</v>
      </c>
      <c r="C1843" s="155" t="s">
        <v>1565</v>
      </c>
      <c r="D1843" s="155" t="s">
        <v>639</v>
      </c>
      <c r="E1843" s="155" t="s">
        <v>2477</v>
      </c>
    </row>
    <row r="1844" spans="1:5" ht="12" customHeight="1" x14ac:dyDescent="0.2">
      <c r="A1844" s="155" t="s">
        <v>2476</v>
      </c>
      <c r="B1844" s="155" t="s">
        <v>3110</v>
      </c>
      <c r="C1844" s="155" t="s">
        <v>1565</v>
      </c>
      <c r="D1844" s="155" t="s">
        <v>639</v>
      </c>
      <c r="E1844" s="155" t="s">
        <v>2508</v>
      </c>
    </row>
    <row r="1845" spans="1:5" ht="12" customHeight="1" x14ac:dyDescent="0.2">
      <c r="A1845" s="155" t="s">
        <v>2476</v>
      </c>
      <c r="B1845" s="155" t="s">
        <v>3110</v>
      </c>
      <c r="C1845" s="155" t="s">
        <v>1565</v>
      </c>
      <c r="D1845" s="155" t="s">
        <v>639</v>
      </c>
      <c r="E1845" s="155" t="s">
        <v>2507</v>
      </c>
    </row>
    <row r="1846" spans="1:5" ht="12" customHeight="1" x14ac:dyDescent="0.2">
      <c r="A1846" s="155" t="s">
        <v>2476</v>
      </c>
      <c r="B1846" s="155" t="s">
        <v>3012</v>
      </c>
      <c r="C1846" s="155" t="s">
        <v>1564</v>
      </c>
      <c r="D1846" s="155" t="s">
        <v>639</v>
      </c>
      <c r="E1846" s="155" t="s">
        <v>2477</v>
      </c>
    </row>
    <row r="1847" spans="1:5" ht="12" customHeight="1" x14ac:dyDescent="0.2">
      <c r="A1847" s="155" t="s">
        <v>2476</v>
      </c>
      <c r="B1847" s="155" t="s">
        <v>3012</v>
      </c>
      <c r="C1847" s="155" t="s">
        <v>1564</v>
      </c>
      <c r="D1847" s="155" t="s">
        <v>639</v>
      </c>
      <c r="E1847" s="155" t="s">
        <v>2508</v>
      </c>
    </row>
    <row r="1848" spans="1:5" ht="12" customHeight="1" x14ac:dyDescent="0.2">
      <c r="A1848" s="155" t="s">
        <v>2476</v>
      </c>
      <c r="B1848" s="155" t="s">
        <v>3012</v>
      </c>
      <c r="C1848" s="155" t="s">
        <v>1564</v>
      </c>
      <c r="D1848" s="155" t="s">
        <v>639</v>
      </c>
      <c r="E1848" s="155" t="s">
        <v>2507</v>
      </c>
    </row>
    <row r="1849" spans="1:5" ht="12" customHeight="1" x14ac:dyDescent="0.2">
      <c r="A1849" s="155" t="s">
        <v>2476</v>
      </c>
      <c r="B1849" s="155" t="s">
        <v>2861</v>
      </c>
      <c r="C1849" s="155" t="s">
        <v>6</v>
      </c>
      <c r="D1849" s="155" t="s">
        <v>639</v>
      </c>
      <c r="E1849" s="155" t="s">
        <v>2477</v>
      </c>
    </row>
    <row r="1850" spans="1:5" ht="12" customHeight="1" x14ac:dyDescent="0.2">
      <c r="A1850" s="155" t="s">
        <v>2476</v>
      </c>
      <c r="B1850" s="155" t="s">
        <v>2861</v>
      </c>
      <c r="C1850" s="155" t="s">
        <v>6</v>
      </c>
      <c r="D1850" s="155" t="s">
        <v>639</v>
      </c>
      <c r="E1850" s="155" t="s">
        <v>2508</v>
      </c>
    </row>
    <row r="1851" spans="1:5" ht="12" customHeight="1" x14ac:dyDescent="0.2">
      <c r="A1851" s="155" t="s">
        <v>2476</v>
      </c>
      <c r="B1851" s="155" t="s">
        <v>2861</v>
      </c>
      <c r="C1851" s="155" t="s">
        <v>6</v>
      </c>
      <c r="D1851" s="155" t="s">
        <v>639</v>
      </c>
      <c r="E1851" s="155" t="s">
        <v>2507</v>
      </c>
    </row>
    <row r="1852" spans="1:5" ht="12" customHeight="1" x14ac:dyDescent="0.2">
      <c r="A1852" s="155" t="s">
        <v>2476</v>
      </c>
      <c r="B1852" s="155" t="s">
        <v>2846</v>
      </c>
      <c r="C1852" s="155" t="s">
        <v>151</v>
      </c>
      <c r="D1852" s="155" t="s">
        <v>639</v>
      </c>
      <c r="E1852" s="155" t="s">
        <v>2477</v>
      </c>
    </row>
    <row r="1853" spans="1:5" ht="12" customHeight="1" x14ac:dyDescent="0.2">
      <c r="A1853" s="155" t="s">
        <v>2476</v>
      </c>
      <c r="B1853" s="155" t="s">
        <v>2846</v>
      </c>
      <c r="C1853" s="155" t="s">
        <v>151</v>
      </c>
      <c r="D1853" s="155" t="s">
        <v>639</v>
      </c>
      <c r="E1853" s="155" t="s">
        <v>2505</v>
      </c>
    </row>
    <row r="1854" spans="1:5" ht="12" customHeight="1" x14ac:dyDescent="0.2">
      <c r="A1854" s="155" t="s">
        <v>2476</v>
      </c>
      <c r="B1854" s="155" t="s">
        <v>2846</v>
      </c>
      <c r="C1854" s="155" t="s">
        <v>151</v>
      </c>
      <c r="D1854" s="155" t="s">
        <v>639</v>
      </c>
      <c r="E1854" s="155" t="s">
        <v>2508</v>
      </c>
    </row>
    <row r="1855" spans="1:5" ht="12" customHeight="1" x14ac:dyDescent="0.2">
      <c r="A1855" s="155" t="s">
        <v>2476</v>
      </c>
      <c r="B1855" s="155" t="s">
        <v>2846</v>
      </c>
      <c r="C1855" s="155" t="s">
        <v>151</v>
      </c>
      <c r="D1855" s="155" t="s">
        <v>639</v>
      </c>
      <c r="E1855" s="155" t="s">
        <v>2506</v>
      </c>
    </row>
    <row r="1856" spans="1:5" ht="12" customHeight="1" x14ac:dyDescent="0.2">
      <c r="A1856" s="155" t="s">
        <v>2476</v>
      </c>
      <c r="B1856" s="155" t="s">
        <v>2846</v>
      </c>
      <c r="C1856" s="155" t="s">
        <v>151</v>
      </c>
      <c r="D1856" s="155" t="s">
        <v>639</v>
      </c>
      <c r="E1856" s="155" t="s">
        <v>2507</v>
      </c>
    </row>
    <row r="1857" spans="1:5" ht="12" customHeight="1" x14ac:dyDescent="0.2">
      <c r="A1857" s="155" t="s">
        <v>2476</v>
      </c>
      <c r="B1857" s="155" t="s">
        <v>2950</v>
      </c>
      <c r="C1857" s="155" t="s">
        <v>1767</v>
      </c>
      <c r="D1857" s="155" t="s">
        <v>639</v>
      </c>
      <c r="E1857" s="155" t="s">
        <v>2477</v>
      </c>
    </row>
    <row r="1858" spans="1:5" ht="12" customHeight="1" x14ac:dyDescent="0.2">
      <c r="A1858" s="155" t="s">
        <v>2476</v>
      </c>
      <c r="B1858" s="155" t="s">
        <v>2950</v>
      </c>
      <c r="C1858" s="155" t="s">
        <v>1767</v>
      </c>
      <c r="D1858" s="155" t="s">
        <v>639</v>
      </c>
      <c r="E1858" s="155" t="s">
        <v>2507</v>
      </c>
    </row>
    <row r="1859" spans="1:5" ht="12" customHeight="1" x14ac:dyDescent="0.2">
      <c r="A1859" s="155" t="s">
        <v>2476</v>
      </c>
      <c r="B1859" s="155" t="s">
        <v>2594</v>
      </c>
      <c r="C1859" s="155" t="s">
        <v>2048</v>
      </c>
      <c r="D1859" s="155" t="s">
        <v>639</v>
      </c>
      <c r="E1859" s="155" t="s">
        <v>2477</v>
      </c>
    </row>
    <row r="1860" spans="1:5" ht="12" customHeight="1" x14ac:dyDescent="0.2">
      <c r="A1860" s="155" t="s">
        <v>2476</v>
      </c>
      <c r="B1860" s="155" t="s">
        <v>2594</v>
      </c>
      <c r="C1860" s="155" t="s">
        <v>2048</v>
      </c>
      <c r="D1860" s="155" t="s">
        <v>639</v>
      </c>
      <c r="E1860" s="155" t="s">
        <v>2505</v>
      </c>
    </row>
    <row r="1861" spans="1:5" ht="12" customHeight="1" x14ac:dyDescent="0.2">
      <c r="A1861" s="155" t="s">
        <v>2476</v>
      </c>
      <c r="B1861" s="155" t="s">
        <v>2594</v>
      </c>
      <c r="C1861" s="155" t="s">
        <v>2048</v>
      </c>
      <c r="D1861" s="155" t="s">
        <v>639</v>
      </c>
      <c r="E1861" s="155" t="s">
        <v>2508</v>
      </c>
    </row>
    <row r="1862" spans="1:5" ht="12" customHeight="1" x14ac:dyDescent="0.2">
      <c r="A1862" s="155" t="s">
        <v>2476</v>
      </c>
      <c r="B1862" s="155" t="s">
        <v>2594</v>
      </c>
      <c r="C1862" s="155" t="s">
        <v>2048</v>
      </c>
      <c r="D1862" s="155" t="s">
        <v>639</v>
      </c>
      <c r="E1862" s="155" t="s">
        <v>2506</v>
      </c>
    </row>
    <row r="1863" spans="1:5" ht="12" customHeight="1" x14ac:dyDescent="0.2">
      <c r="A1863" s="155" t="s">
        <v>2476</v>
      </c>
      <c r="B1863" s="155" t="s">
        <v>2594</v>
      </c>
      <c r="C1863" s="155" t="s">
        <v>2048</v>
      </c>
      <c r="D1863" s="155" t="s">
        <v>639</v>
      </c>
      <c r="E1863" s="155" t="s">
        <v>2507</v>
      </c>
    </row>
    <row r="1864" spans="1:5" ht="12" customHeight="1" x14ac:dyDescent="0.2">
      <c r="A1864" s="155" t="s">
        <v>2476</v>
      </c>
      <c r="B1864" s="155" t="s">
        <v>3050</v>
      </c>
      <c r="C1864" s="155" t="s">
        <v>1828</v>
      </c>
      <c r="D1864" s="155" t="s">
        <v>639</v>
      </c>
      <c r="E1864" s="155" t="s">
        <v>2477</v>
      </c>
    </row>
    <row r="1865" spans="1:5" ht="12" customHeight="1" x14ac:dyDescent="0.2">
      <c r="A1865" s="155" t="s">
        <v>2476</v>
      </c>
      <c r="B1865" s="155" t="s">
        <v>3050</v>
      </c>
      <c r="C1865" s="155" t="s">
        <v>1828</v>
      </c>
      <c r="D1865" s="155" t="s">
        <v>639</v>
      </c>
      <c r="E1865" s="155" t="s">
        <v>2508</v>
      </c>
    </row>
    <row r="1866" spans="1:5" ht="12" customHeight="1" x14ac:dyDescent="0.2">
      <c r="A1866" s="155" t="s">
        <v>2476</v>
      </c>
      <c r="B1866" s="155" t="s">
        <v>3050</v>
      </c>
      <c r="C1866" s="155" t="s">
        <v>1828</v>
      </c>
      <c r="D1866" s="155" t="s">
        <v>639</v>
      </c>
      <c r="E1866" s="155" t="s">
        <v>2507</v>
      </c>
    </row>
    <row r="1867" spans="1:5" ht="12" customHeight="1" x14ac:dyDescent="0.2">
      <c r="A1867" s="155" t="s">
        <v>2476</v>
      </c>
      <c r="B1867" s="155" t="s">
        <v>2796</v>
      </c>
      <c r="C1867" s="155" t="s">
        <v>2803</v>
      </c>
      <c r="D1867" s="155" t="s">
        <v>639</v>
      </c>
      <c r="E1867" s="155" t="s">
        <v>2477</v>
      </c>
    </row>
    <row r="1868" spans="1:5" ht="12" customHeight="1" x14ac:dyDescent="0.2">
      <c r="A1868" s="155" t="s">
        <v>2476</v>
      </c>
      <c r="B1868" s="155" t="s">
        <v>2796</v>
      </c>
      <c r="C1868" s="155" t="s">
        <v>2803</v>
      </c>
      <c r="D1868" s="155" t="s">
        <v>639</v>
      </c>
      <c r="E1868" s="155" t="s">
        <v>2507</v>
      </c>
    </row>
    <row r="1869" spans="1:5" ht="12" customHeight="1" x14ac:dyDescent="0.2">
      <c r="A1869" s="155" t="s">
        <v>2476</v>
      </c>
      <c r="B1869" s="155" t="s">
        <v>3121</v>
      </c>
      <c r="C1869" s="155" t="s">
        <v>1836</v>
      </c>
      <c r="D1869" s="155" t="s">
        <v>639</v>
      </c>
      <c r="E1869" s="155" t="s">
        <v>2477</v>
      </c>
    </row>
    <row r="1870" spans="1:5" ht="12" customHeight="1" x14ac:dyDescent="0.2">
      <c r="A1870" s="155" t="s">
        <v>2476</v>
      </c>
      <c r="B1870" s="155" t="s">
        <v>3121</v>
      </c>
      <c r="C1870" s="155" t="s">
        <v>1836</v>
      </c>
      <c r="D1870" s="155" t="s">
        <v>639</v>
      </c>
      <c r="E1870" s="155" t="s">
        <v>2508</v>
      </c>
    </row>
    <row r="1871" spans="1:5" ht="12" customHeight="1" x14ac:dyDescent="0.2">
      <c r="A1871" s="155" t="s">
        <v>2476</v>
      </c>
      <c r="B1871" s="155" t="s">
        <v>3121</v>
      </c>
      <c r="C1871" s="155" t="s">
        <v>1836</v>
      </c>
      <c r="D1871" s="155" t="s">
        <v>639</v>
      </c>
      <c r="E1871" s="155" t="s">
        <v>2507</v>
      </c>
    </row>
    <row r="1872" spans="1:5" ht="12" customHeight="1" x14ac:dyDescent="0.2">
      <c r="A1872" s="155" t="s">
        <v>2476</v>
      </c>
      <c r="B1872" s="155" t="s">
        <v>3035</v>
      </c>
      <c r="C1872" s="155" t="s">
        <v>1835</v>
      </c>
      <c r="D1872" s="155" t="s">
        <v>639</v>
      </c>
      <c r="E1872" s="155" t="s">
        <v>2477</v>
      </c>
    </row>
    <row r="1873" spans="1:5" ht="12" customHeight="1" x14ac:dyDescent="0.2">
      <c r="A1873" s="155" t="s">
        <v>2476</v>
      </c>
      <c r="B1873" s="155" t="s">
        <v>3035</v>
      </c>
      <c r="C1873" s="155" t="s">
        <v>1835</v>
      </c>
      <c r="D1873" s="155" t="s">
        <v>639</v>
      </c>
      <c r="E1873" s="155" t="s">
        <v>2508</v>
      </c>
    </row>
    <row r="1874" spans="1:5" ht="12" customHeight="1" x14ac:dyDescent="0.2">
      <c r="A1874" s="155" t="s">
        <v>2476</v>
      </c>
      <c r="B1874" s="155" t="s">
        <v>3035</v>
      </c>
      <c r="C1874" s="155" t="s">
        <v>1835</v>
      </c>
      <c r="D1874" s="155" t="s">
        <v>639</v>
      </c>
      <c r="E1874" s="155" t="s">
        <v>2507</v>
      </c>
    </row>
    <row r="1875" spans="1:5" ht="12" customHeight="1" x14ac:dyDescent="0.2">
      <c r="A1875" s="155" t="s">
        <v>2476</v>
      </c>
      <c r="B1875" s="155" t="s">
        <v>2595</v>
      </c>
      <c r="C1875" s="155" t="s">
        <v>2109</v>
      </c>
      <c r="D1875" s="155" t="s">
        <v>639</v>
      </c>
      <c r="E1875" s="155" t="s">
        <v>2477</v>
      </c>
    </row>
    <row r="1876" spans="1:5" ht="12" customHeight="1" x14ac:dyDescent="0.2">
      <c r="A1876" s="155" t="s">
        <v>2476</v>
      </c>
      <c r="B1876" s="155" t="s">
        <v>2595</v>
      </c>
      <c r="C1876" s="155" t="s">
        <v>2109</v>
      </c>
      <c r="D1876" s="155" t="s">
        <v>639</v>
      </c>
      <c r="E1876" s="155" t="s">
        <v>2508</v>
      </c>
    </row>
    <row r="1877" spans="1:5" ht="12" customHeight="1" x14ac:dyDescent="0.2">
      <c r="A1877" s="155" t="s">
        <v>2476</v>
      </c>
      <c r="B1877" s="155" t="s">
        <v>2595</v>
      </c>
      <c r="C1877" s="155" t="s">
        <v>2109</v>
      </c>
      <c r="D1877" s="155" t="s">
        <v>639</v>
      </c>
      <c r="E1877" s="155" t="s">
        <v>2507</v>
      </c>
    </row>
    <row r="1878" spans="1:5" ht="12" customHeight="1" x14ac:dyDescent="0.2">
      <c r="A1878" s="155" t="s">
        <v>2476</v>
      </c>
      <c r="B1878" s="155" t="s">
        <v>2596</v>
      </c>
      <c r="C1878" s="155" t="s">
        <v>1502</v>
      </c>
      <c r="D1878" s="155" t="s">
        <v>639</v>
      </c>
      <c r="E1878" s="155" t="s">
        <v>2477</v>
      </c>
    </row>
    <row r="1879" spans="1:5" ht="12" customHeight="1" x14ac:dyDescent="0.2">
      <c r="A1879" s="155" t="s">
        <v>2476</v>
      </c>
      <c r="B1879" s="155" t="s">
        <v>2596</v>
      </c>
      <c r="C1879" s="155" t="s">
        <v>1502</v>
      </c>
      <c r="D1879" s="155" t="s">
        <v>639</v>
      </c>
      <c r="E1879" s="155" t="s">
        <v>2508</v>
      </c>
    </row>
    <row r="1880" spans="1:5" ht="12" customHeight="1" x14ac:dyDescent="0.2">
      <c r="A1880" s="155" t="s">
        <v>2476</v>
      </c>
      <c r="B1880" s="155" t="s">
        <v>2596</v>
      </c>
      <c r="C1880" s="155" t="s">
        <v>1502</v>
      </c>
      <c r="D1880" s="155" t="s">
        <v>639</v>
      </c>
      <c r="E1880" s="155" t="s">
        <v>2506</v>
      </c>
    </row>
    <row r="1881" spans="1:5" ht="12" customHeight="1" x14ac:dyDescent="0.2">
      <c r="A1881" s="155" t="s">
        <v>2476</v>
      </c>
      <c r="B1881" s="155" t="s">
        <v>2596</v>
      </c>
      <c r="C1881" s="155" t="s">
        <v>1502</v>
      </c>
      <c r="D1881" s="155" t="s">
        <v>639</v>
      </c>
      <c r="E1881" s="155" t="s">
        <v>2507</v>
      </c>
    </row>
    <row r="1882" spans="1:5" ht="12" customHeight="1" x14ac:dyDescent="0.2">
      <c r="A1882" s="155" t="s">
        <v>2476</v>
      </c>
      <c r="B1882" s="155" t="s">
        <v>2596</v>
      </c>
      <c r="C1882" s="155" t="s">
        <v>1502</v>
      </c>
      <c r="D1882" s="155" t="s">
        <v>639</v>
      </c>
      <c r="E1882" s="155" t="s">
        <v>2517</v>
      </c>
    </row>
    <row r="1883" spans="1:5" ht="12" customHeight="1" x14ac:dyDescent="0.2">
      <c r="A1883" s="155" t="s">
        <v>2476</v>
      </c>
      <c r="B1883" s="155" t="s">
        <v>2597</v>
      </c>
      <c r="C1883" s="155" t="s">
        <v>1589</v>
      </c>
      <c r="D1883" s="155" t="s">
        <v>639</v>
      </c>
      <c r="E1883" s="155" t="s">
        <v>2477</v>
      </c>
    </row>
    <row r="1884" spans="1:5" ht="12" customHeight="1" x14ac:dyDescent="0.2">
      <c r="A1884" s="155" t="s">
        <v>2476</v>
      </c>
      <c r="B1884" s="155" t="s">
        <v>2597</v>
      </c>
      <c r="C1884" s="155" t="s">
        <v>1589</v>
      </c>
      <c r="D1884" s="155" t="s">
        <v>639</v>
      </c>
      <c r="E1884" s="155" t="s">
        <v>2505</v>
      </c>
    </row>
    <row r="1885" spans="1:5" ht="12" customHeight="1" x14ac:dyDescent="0.2">
      <c r="A1885" s="155" t="s">
        <v>2476</v>
      </c>
      <c r="B1885" s="155" t="s">
        <v>2597</v>
      </c>
      <c r="C1885" s="155" t="s">
        <v>1589</v>
      </c>
      <c r="D1885" s="155" t="s">
        <v>639</v>
      </c>
      <c r="E1885" s="155" t="s">
        <v>2508</v>
      </c>
    </row>
    <row r="1886" spans="1:5" ht="12" customHeight="1" x14ac:dyDescent="0.2">
      <c r="A1886" s="155" t="s">
        <v>2476</v>
      </c>
      <c r="B1886" s="155" t="s">
        <v>2597</v>
      </c>
      <c r="C1886" s="155" t="s">
        <v>1589</v>
      </c>
      <c r="D1886" s="155" t="s">
        <v>639</v>
      </c>
      <c r="E1886" s="155" t="s">
        <v>2506</v>
      </c>
    </row>
    <row r="1887" spans="1:5" ht="12" customHeight="1" x14ac:dyDescent="0.2">
      <c r="A1887" s="155" t="s">
        <v>2476</v>
      </c>
      <c r="B1887" s="155" t="s">
        <v>2597</v>
      </c>
      <c r="C1887" s="155" t="s">
        <v>1589</v>
      </c>
      <c r="D1887" s="155" t="s">
        <v>639</v>
      </c>
      <c r="E1887" s="155" t="s">
        <v>2507</v>
      </c>
    </row>
    <row r="1888" spans="1:5" ht="12" customHeight="1" x14ac:dyDescent="0.2">
      <c r="A1888" s="155" t="s">
        <v>2476</v>
      </c>
      <c r="B1888" s="155" t="s">
        <v>2874</v>
      </c>
      <c r="C1888" s="155" t="s">
        <v>1833</v>
      </c>
      <c r="D1888" s="155" t="s">
        <v>639</v>
      </c>
      <c r="E1888" s="155" t="s">
        <v>2477</v>
      </c>
    </row>
    <row r="1889" spans="1:5" ht="12" customHeight="1" x14ac:dyDescent="0.2">
      <c r="A1889" s="155" t="s">
        <v>2476</v>
      </c>
      <c r="B1889" s="155" t="s">
        <v>2874</v>
      </c>
      <c r="C1889" s="155" t="s">
        <v>1833</v>
      </c>
      <c r="D1889" s="155" t="s">
        <v>639</v>
      </c>
      <c r="E1889" s="155" t="s">
        <v>2508</v>
      </c>
    </row>
    <row r="1890" spans="1:5" ht="12" customHeight="1" x14ac:dyDescent="0.2">
      <c r="A1890" s="155" t="s">
        <v>2476</v>
      </c>
      <c r="B1890" s="155" t="s">
        <v>2874</v>
      </c>
      <c r="C1890" s="155" t="s">
        <v>1833</v>
      </c>
      <c r="D1890" s="155" t="s">
        <v>639</v>
      </c>
      <c r="E1890" s="155" t="s">
        <v>2507</v>
      </c>
    </row>
    <row r="1891" spans="1:5" ht="12" customHeight="1" x14ac:dyDescent="0.2">
      <c r="A1891" s="155" t="s">
        <v>2476</v>
      </c>
      <c r="B1891" s="155" t="s">
        <v>2888</v>
      </c>
      <c r="C1891" s="155" t="s">
        <v>1837</v>
      </c>
      <c r="D1891" s="155" t="s">
        <v>639</v>
      </c>
      <c r="E1891" s="155" t="s">
        <v>2477</v>
      </c>
    </row>
    <row r="1892" spans="1:5" ht="12" customHeight="1" x14ac:dyDescent="0.2">
      <c r="A1892" s="155" t="s">
        <v>2476</v>
      </c>
      <c r="B1892" s="155" t="s">
        <v>2888</v>
      </c>
      <c r="C1892" s="155" t="s">
        <v>1837</v>
      </c>
      <c r="D1892" s="155" t="s">
        <v>639</v>
      </c>
      <c r="E1892" s="155" t="s">
        <v>2507</v>
      </c>
    </row>
    <row r="1893" spans="1:5" ht="12" customHeight="1" x14ac:dyDescent="0.2">
      <c r="A1893" s="155" t="s">
        <v>2476</v>
      </c>
      <c r="B1893" s="155" t="s">
        <v>2598</v>
      </c>
      <c r="C1893" s="155" t="s">
        <v>2162</v>
      </c>
      <c r="D1893" s="155" t="s">
        <v>639</v>
      </c>
      <c r="E1893" s="155" t="s">
        <v>2477</v>
      </c>
    </row>
    <row r="1894" spans="1:5" ht="12" customHeight="1" x14ac:dyDescent="0.2">
      <c r="A1894" s="155" t="s">
        <v>2476</v>
      </c>
      <c r="B1894" s="155" t="s">
        <v>2598</v>
      </c>
      <c r="C1894" s="155" t="s">
        <v>2162</v>
      </c>
      <c r="D1894" s="155" t="s">
        <v>639</v>
      </c>
      <c r="E1894" s="155" t="s">
        <v>2505</v>
      </c>
    </row>
    <row r="1895" spans="1:5" ht="12" customHeight="1" x14ac:dyDescent="0.2">
      <c r="A1895" s="155" t="s">
        <v>2476</v>
      </c>
      <c r="B1895" s="155" t="s">
        <v>2598</v>
      </c>
      <c r="C1895" s="155" t="s">
        <v>2162</v>
      </c>
      <c r="D1895" s="155" t="s">
        <v>639</v>
      </c>
      <c r="E1895" s="155" t="s">
        <v>2507</v>
      </c>
    </row>
    <row r="1896" spans="1:5" ht="12" customHeight="1" x14ac:dyDescent="0.2">
      <c r="A1896" s="155" t="s">
        <v>2476</v>
      </c>
      <c r="B1896" s="155" t="s">
        <v>2599</v>
      </c>
      <c r="C1896" s="155" t="s">
        <v>1503</v>
      </c>
      <c r="D1896" s="155" t="s">
        <v>639</v>
      </c>
      <c r="E1896" s="155" t="s">
        <v>2477</v>
      </c>
    </row>
    <row r="1897" spans="1:5" ht="12" customHeight="1" x14ac:dyDescent="0.2">
      <c r="A1897" s="155" t="s">
        <v>2476</v>
      </c>
      <c r="B1897" s="155" t="s">
        <v>2599</v>
      </c>
      <c r="C1897" s="155" t="s">
        <v>1503</v>
      </c>
      <c r="D1897" s="155" t="s">
        <v>639</v>
      </c>
      <c r="E1897" s="155" t="s">
        <v>2507</v>
      </c>
    </row>
    <row r="1898" spans="1:5" ht="12" customHeight="1" x14ac:dyDescent="0.2">
      <c r="A1898" s="155" t="s">
        <v>2476</v>
      </c>
      <c r="B1898" s="155" t="s">
        <v>2600</v>
      </c>
      <c r="C1898" s="155" t="s">
        <v>2601</v>
      </c>
      <c r="D1898" s="155" t="s">
        <v>639</v>
      </c>
      <c r="E1898" s="155" t="s">
        <v>2477</v>
      </c>
    </row>
    <row r="1899" spans="1:5" ht="12" customHeight="1" x14ac:dyDescent="0.2">
      <c r="A1899" s="155" t="s">
        <v>2476</v>
      </c>
      <c r="B1899" s="155" t="s">
        <v>2600</v>
      </c>
      <c r="C1899" s="155" t="s">
        <v>2601</v>
      </c>
      <c r="D1899" s="155" t="s">
        <v>639</v>
      </c>
      <c r="E1899" s="155" t="s">
        <v>2507</v>
      </c>
    </row>
    <row r="1900" spans="1:5" ht="12" customHeight="1" x14ac:dyDescent="0.2">
      <c r="A1900" s="155" t="s">
        <v>2476</v>
      </c>
      <c r="B1900" s="155" t="s">
        <v>3080</v>
      </c>
      <c r="C1900" s="155" t="s">
        <v>150</v>
      </c>
      <c r="D1900" s="155" t="s">
        <v>639</v>
      </c>
      <c r="E1900" s="155" t="s">
        <v>2477</v>
      </c>
    </row>
    <row r="1901" spans="1:5" ht="12" customHeight="1" x14ac:dyDescent="0.2">
      <c r="A1901" s="155" t="s">
        <v>2476</v>
      </c>
      <c r="B1901" s="155" t="s">
        <v>3080</v>
      </c>
      <c r="C1901" s="155" t="s">
        <v>150</v>
      </c>
      <c r="D1901" s="155" t="s">
        <v>639</v>
      </c>
      <c r="E1901" s="155" t="s">
        <v>2505</v>
      </c>
    </row>
    <row r="1902" spans="1:5" ht="12" customHeight="1" x14ac:dyDescent="0.2">
      <c r="A1902" s="155" t="s">
        <v>2476</v>
      </c>
      <c r="B1902" s="155" t="s">
        <v>3080</v>
      </c>
      <c r="C1902" s="155" t="s">
        <v>150</v>
      </c>
      <c r="D1902" s="155" t="s">
        <v>639</v>
      </c>
      <c r="E1902" s="155" t="s">
        <v>2507</v>
      </c>
    </row>
    <row r="1903" spans="1:5" ht="12" customHeight="1" x14ac:dyDescent="0.2">
      <c r="A1903" s="155" t="s">
        <v>2476</v>
      </c>
      <c r="B1903" s="155" t="s">
        <v>2602</v>
      </c>
      <c r="C1903" s="155" t="s">
        <v>2039</v>
      </c>
      <c r="D1903" s="155" t="s">
        <v>639</v>
      </c>
      <c r="E1903" s="155" t="s">
        <v>2477</v>
      </c>
    </row>
    <row r="1904" spans="1:5" ht="12" customHeight="1" x14ac:dyDescent="0.2">
      <c r="A1904" s="155" t="s">
        <v>2476</v>
      </c>
      <c r="B1904" s="155" t="s">
        <v>2602</v>
      </c>
      <c r="C1904" s="155" t="s">
        <v>2039</v>
      </c>
      <c r="D1904" s="155" t="s">
        <v>639</v>
      </c>
      <c r="E1904" s="155" t="s">
        <v>2505</v>
      </c>
    </row>
    <row r="1905" spans="1:5" ht="12" customHeight="1" x14ac:dyDescent="0.2">
      <c r="A1905" s="155" t="s">
        <v>2476</v>
      </c>
      <c r="B1905" s="155" t="s">
        <v>2602</v>
      </c>
      <c r="C1905" s="155" t="s">
        <v>2039</v>
      </c>
      <c r="D1905" s="155" t="s">
        <v>639</v>
      </c>
      <c r="E1905" s="155" t="s">
        <v>2507</v>
      </c>
    </row>
    <row r="1906" spans="1:5" ht="12" customHeight="1" x14ac:dyDescent="0.2">
      <c r="A1906" s="155" t="s">
        <v>2476</v>
      </c>
      <c r="B1906" s="155" t="s">
        <v>2602</v>
      </c>
      <c r="C1906" s="155" t="s">
        <v>2039</v>
      </c>
      <c r="D1906" s="155" t="s">
        <v>639</v>
      </c>
      <c r="E1906" s="155" t="s">
        <v>2525</v>
      </c>
    </row>
    <row r="1907" spans="1:5" ht="12" customHeight="1" x14ac:dyDescent="0.2">
      <c r="A1907" s="155" t="s">
        <v>2476</v>
      </c>
      <c r="B1907" s="155" t="s">
        <v>2958</v>
      </c>
      <c r="C1907" s="155" t="s">
        <v>263</v>
      </c>
      <c r="D1907" s="155" t="s">
        <v>639</v>
      </c>
      <c r="E1907" s="155" t="s">
        <v>2477</v>
      </c>
    </row>
    <row r="1908" spans="1:5" ht="12" customHeight="1" x14ac:dyDescent="0.2">
      <c r="A1908" s="155" t="s">
        <v>2476</v>
      </c>
      <c r="B1908" s="155" t="s">
        <v>2958</v>
      </c>
      <c r="C1908" s="155" t="s">
        <v>263</v>
      </c>
      <c r="D1908" s="155" t="s">
        <v>639</v>
      </c>
      <c r="E1908" s="155" t="s">
        <v>2511</v>
      </c>
    </row>
    <row r="1909" spans="1:5" ht="12" customHeight="1" x14ac:dyDescent="0.2">
      <c r="A1909" s="155" t="s">
        <v>2476</v>
      </c>
      <c r="B1909" s="155" t="s">
        <v>2958</v>
      </c>
      <c r="C1909" s="155" t="s">
        <v>263</v>
      </c>
      <c r="D1909" s="155" t="s">
        <v>639</v>
      </c>
      <c r="E1909" s="155" t="s">
        <v>2507</v>
      </c>
    </row>
    <row r="1910" spans="1:5" ht="12" customHeight="1" x14ac:dyDescent="0.2">
      <c r="A1910" s="155" t="s">
        <v>2476</v>
      </c>
      <c r="B1910" s="155" t="s">
        <v>2603</v>
      </c>
      <c r="C1910" s="155" t="s">
        <v>2052</v>
      </c>
      <c r="D1910" s="155" t="s">
        <v>639</v>
      </c>
      <c r="E1910" s="155" t="s">
        <v>2477</v>
      </c>
    </row>
    <row r="1911" spans="1:5" ht="12" customHeight="1" x14ac:dyDescent="0.2">
      <c r="A1911" s="155" t="s">
        <v>2476</v>
      </c>
      <c r="B1911" s="155" t="s">
        <v>2603</v>
      </c>
      <c r="C1911" s="155" t="s">
        <v>2052</v>
      </c>
      <c r="D1911" s="155" t="s">
        <v>639</v>
      </c>
      <c r="E1911" s="155" t="s">
        <v>2511</v>
      </c>
    </row>
    <row r="1912" spans="1:5" ht="12" customHeight="1" x14ac:dyDescent="0.2">
      <c r="A1912" s="155" t="s">
        <v>2476</v>
      </c>
      <c r="B1912" s="155" t="s">
        <v>2603</v>
      </c>
      <c r="C1912" s="155" t="s">
        <v>2052</v>
      </c>
      <c r="D1912" s="155" t="s">
        <v>639</v>
      </c>
      <c r="E1912" s="155" t="s">
        <v>2507</v>
      </c>
    </row>
    <row r="1913" spans="1:5" ht="12" customHeight="1" x14ac:dyDescent="0.2">
      <c r="A1913" s="155" t="s">
        <v>2476</v>
      </c>
      <c r="B1913" s="155" t="s">
        <v>3037</v>
      </c>
      <c r="C1913" s="155" t="s">
        <v>272</v>
      </c>
      <c r="D1913" s="155" t="s">
        <v>639</v>
      </c>
      <c r="E1913" s="155" t="s">
        <v>2477</v>
      </c>
    </row>
    <row r="1914" spans="1:5" ht="12" customHeight="1" x14ac:dyDescent="0.2">
      <c r="A1914" s="155" t="s">
        <v>2476</v>
      </c>
      <c r="B1914" s="155" t="s">
        <v>3037</v>
      </c>
      <c r="C1914" s="155" t="s">
        <v>272</v>
      </c>
      <c r="D1914" s="155" t="s">
        <v>639</v>
      </c>
      <c r="E1914" s="155" t="s">
        <v>2511</v>
      </c>
    </row>
    <row r="1915" spans="1:5" ht="12" customHeight="1" x14ac:dyDescent="0.2">
      <c r="A1915" s="155" t="s">
        <v>2476</v>
      </c>
      <c r="B1915" s="155" t="s">
        <v>3037</v>
      </c>
      <c r="C1915" s="155" t="s">
        <v>272</v>
      </c>
      <c r="D1915" s="155" t="s">
        <v>639</v>
      </c>
      <c r="E1915" s="155" t="s">
        <v>2507</v>
      </c>
    </row>
    <row r="1916" spans="1:5" ht="12" customHeight="1" x14ac:dyDescent="0.2">
      <c r="A1916" s="155" t="s">
        <v>2476</v>
      </c>
      <c r="B1916" s="155" t="s">
        <v>2604</v>
      </c>
      <c r="C1916" s="155" t="s">
        <v>2038</v>
      </c>
      <c r="D1916" s="155" t="s">
        <v>639</v>
      </c>
      <c r="E1916" s="155" t="s">
        <v>2477</v>
      </c>
    </row>
    <row r="1917" spans="1:5" ht="12" customHeight="1" x14ac:dyDescent="0.2">
      <c r="A1917" s="155" t="s">
        <v>2476</v>
      </c>
      <c r="B1917" s="155" t="s">
        <v>2604</v>
      </c>
      <c r="C1917" s="155" t="s">
        <v>2038</v>
      </c>
      <c r="D1917" s="155" t="s">
        <v>639</v>
      </c>
      <c r="E1917" s="155" t="s">
        <v>2505</v>
      </c>
    </row>
    <row r="1918" spans="1:5" ht="12" customHeight="1" x14ac:dyDescent="0.2">
      <c r="A1918" s="155" t="s">
        <v>2476</v>
      </c>
      <c r="B1918" s="155" t="s">
        <v>2604</v>
      </c>
      <c r="C1918" s="155" t="s">
        <v>2038</v>
      </c>
      <c r="D1918" s="155" t="s">
        <v>639</v>
      </c>
      <c r="E1918" s="155" t="s">
        <v>2507</v>
      </c>
    </row>
    <row r="1919" spans="1:5" ht="12" customHeight="1" x14ac:dyDescent="0.2">
      <c r="A1919" s="155" t="s">
        <v>2476</v>
      </c>
      <c r="B1919" s="155" t="s">
        <v>2605</v>
      </c>
      <c r="C1919" s="155" t="s">
        <v>2101</v>
      </c>
      <c r="D1919" s="155" t="s">
        <v>639</v>
      </c>
      <c r="E1919" s="155" t="s">
        <v>2477</v>
      </c>
    </row>
    <row r="1920" spans="1:5" ht="12" customHeight="1" x14ac:dyDescent="0.2">
      <c r="A1920" s="155" t="s">
        <v>2476</v>
      </c>
      <c r="B1920" s="155" t="s">
        <v>2605</v>
      </c>
      <c r="C1920" s="155" t="s">
        <v>2101</v>
      </c>
      <c r="D1920" s="155" t="s">
        <v>639</v>
      </c>
      <c r="E1920" s="155" t="s">
        <v>2507</v>
      </c>
    </row>
    <row r="1921" spans="1:5" ht="12" customHeight="1" x14ac:dyDescent="0.2">
      <c r="A1921" s="155" t="s">
        <v>2476</v>
      </c>
      <c r="B1921" s="155" t="s">
        <v>2606</v>
      </c>
      <c r="C1921" s="155" t="s">
        <v>2178</v>
      </c>
      <c r="D1921" s="155" t="s">
        <v>639</v>
      </c>
      <c r="E1921" s="155" t="s">
        <v>2477</v>
      </c>
    </row>
    <row r="1922" spans="1:5" ht="12" customHeight="1" x14ac:dyDescent="0.2">
      <c r="A1922" s="155" t="s">
        <v>2476</v>
      </c>
      <c r="B1922" s="155" t="s">
        <v>2606</v>
      </c>
      <c r="C1922" s="155" t="s">
        <v>2178</v>
      </c>
      <c r="D1922" s="155" t="s">
        <v>639</v>
      </c>
      <c r="E1922" s="155" t="s">
        <v>2511</v>
      </c>
    </row>
    <row r="1923" spans="1:5" ht="12" customHeight="1" x14ac:dyDescent="0.2">
      <c r="A1923" s="155" t="s">
        <v>2476</v>
      </c>
      <c r="B1923" s="155" t="s">
        <v>2606</v>
      </c>
      <c r="C1923" s="155" t="s">
        <v>2178</v>
      </c>
      <c r="D1923" s="155" t="s">
        <v>639</v>
      </c>
      <c r="E1923" s="155" t="s">
        <v>2507</v>
      </c>
    </row>
    <row r="1924" spans="1:5" ht="12" customHeight="1" x14ac:dyDescent="0.2">
      <c r="A1924" s="155" t="s">
        <v>2476</v>
      </c>
      <c r="B1924" s="155" t="s">
        <v>2876</v>
      </c>
      <c r="C1924" s="155" t="s">
        <v>266</v>
      </c>
      <c r="D1924" s="155" t="s">
        <v>639</v>
      </c>
      <c r="E1924" s="155" t="s">
        <v>2477</v>
      </c>
    </row>
    <row r="1925" spans="1:5" ht="12" customHeight="1" x14ac:dyDescent="0.2">
      <c r="A1925" s="155" t="s">
        <v>2476</v>
      </c>
      <c r="B1925" s="155" t="s">
        <v>2876</v>
      </c>
      <c r="C1925" s="155" t="s">
        <v>266</v>
      </c>
      <c r="D1925" s="155" t="s">
        <v>639</v>
      </c>
      <c r="E1925" s="155" t="s">
        <v>2511</v>
      </c>
    </row>
    <row r="1926" spans="1:5" ht="12" customHeight="1" x14ac:dyDescent="0.2">
      <c r="A1926" s="155" t="s">
        <v>2476</v>
      </c>
      <c r="B1926" s="155" t="s">
        <v>2876</v>
      </c>
      <c r="C1926" s="155" t="s">
        <v>266</v>
      </c>
      <c r="D1926" s="155" t="s">
        <v>639</v>
      </c>
      <c r="E1926" s="155" t="s">
        <v>2507</v>
      </c>
    </row>
    <row r="1927" spans="1:5" ht="12" customHeight="1" x14ac:dyDescent="0.2">
      <c r="A1927" s="155" t="s">
        <v>2476</v>
      </c>
      <c r="B1927" s="155" t="s">
        <v>2607</v>
      </c>
      <c r="C1927" s="155" t="s">
        <v>1756</v>
      </c>
      <c r="D1927" s="155" t="s">
        <v>639</v>
      </c>
      <c r="E1927" s="155" t="s">
        <v>2477</v>
      </c>
    </row>
    <row r="1928" spans="1:5" ht="12" customHeight="1" x14ac:dyDescent="0.2">
      <c r="A1928" s="155" t="s">
        <v>2476</v>
      </c>
      <c r="B1928" s="155" t="s">
        <v>2607</v>
      </c>
      <c r="C1928" s="155" t="s">
        <v>1756</v>
      </c>
      <c r="D1928" s="155" t="s">
        <v>639</v>
      </c>
      <c r="E1928" s="155" t="s">
        <v>2511</v>
      </c>
    </row>
    <row r="1929" spans="1:5" ht="12" customHeight="1" x14ac:dyDescent="0.2">
      <c r="A1929" s="155" t="s">
        <v>2476</v>
      </c>
      <c r="B1929" s="155" t="s">
        <v>2607</v>
      </c>
      <c r="C1929" s="155" t="s">
        <v>1756</v>
      </c>
      <c r="D1929" s="155" t="s">
        <v>639</v>
      </c>
      <c r="E1929" s="155" t="s">
        <v>2507</v>
      </c>
    </row>
    <row r="1930" spans="1:5" ht="12" customHeight="1" x14ac:dyDescent="0.2">
      <c r="A1930" s="155" t="s">
        <v>2476</v>
      </c>
      <c r="B1930" s="155" t="s">
        <v>2608</v>
      </c>
      <c r="C1930" s="155" t="s">
        <v>2049</v>
      </c>
      <c r="D1930" s="155" t="s">
        <v>639</v>
      </c>
      <c r="E1930" s="155" t="s">
        <v>2477</v>
      </c>
    </row>
    <row r="1931" spans="1:5" ht="12" customHeight="1" x14ac:dyDescent="0.2">
      <c r="A1931" s="155" t="s">
        <v>2476</v>
      </c>
      <c r="B1931" s="155" t="s">
        <v>2608</v>
      </c>
      <c r="C1931" s="155" t="s">
        <v>2049</v>
      </c>
      <c r="D1931" s="155" t="s">
        <v>639</v>
      </c>
      <c r="E1931" s="155" t="s">
        <v>2511</v>
      </c>
    </row>
    <row r="1932" spans="1:5" ht="12" customHeight="1" x14ac:dyDescent="0.2">
      <c r="A1932" s="155" t="s">
        <v>2476</v>
      </c>
      <c r="B1932" s="155" t="s">
        <v>2608</v>
      </c>
      <c r="C1932" s="155" t="s">
        <v>2049</v>
      </c>
      <c r="D1932" s="155" t="s">
        <v>639</v>
      </c>
      <c r="E1932" s="155" t="s">
        <v>2507</v>
      </c>
    </row>
    <row r="1933" spans="1:5" ht="12" customHeight="1" x14ac:dyDescent="0.2">
      <c r="A1933" s="155" t="s">
        <v>2476</v>
      </c>
      <c r="B1933" s="155" t="s">
        <v>3090</v>
      </c>
      <c r="C1933" s="155" t="s">
        <v>2113</v>
      </c>
      <c r="D1933" s="155" t="s">
        <v>639</v>
      </c>
      <c r="E1933" s="155" t="s">
        <v>2477</v>
      </c>
    </row>
    <row r="1934" spans="1:5" ht="12" customHeight="1" x14ac:dyDescent="0.2">
      <c r="A1934" s="155" t="s">
        <v>2476</v>
      </c>
      <c r="B1934" s="155" t="s">
        <v>3090</v>
      </c>
      <c r="C1934" s="155" t="s">
        <v>2113</v>
      </c>
      <c r="D1934" s="155" t="s">
        <v>639</v>
      </c>
      <c r="E1934" s="155" t="s">
        <v>2507</v>
      </c>
    </row>
    <row r="1935" spans="1:5" ht="12" customHeight="1" x14ac:dyDescent="0.2">
      <c r="A1935" s="155" t="s">
        <v>2476</v>
      </c>
      <c r="B1935" s="155" t="s">
        <v>3114</v>
      </c>
      <c r="C1935" s="155" t="s">
        <v>2112</v>
      </c>
      <c r="D1935" s="155" t="s">
        <v>639</v>
      </c>
      <c r="E1935" s="155" t="s">
        <v>2477</v>
      </c>
    </row>
    <row r="1936" spans="1:5" ht="12" customHeight="1" x14ac:dyDescent="0.2">
      <c r="A1936" s="155" t="s">
        <v>2476</v>
      </c>
      <c r="B1936" s="155" t="s">
        <v>3114</v>
      </c>
      <c r="C1936" s="155" t="s">
        <v>2112</v>
      </c>
      <c r="D1936" s="155" t="s">
        <v>639</v>
      </c>
      <c r="E1936" s="155" t="s">
        <v>2507</v>
      </c>
    </row>
    <row r="1937" spans="1:5" ht="12" customHeight="1" x14ac:dyDescent="0.2">
      <c r="A1937" s="155" t="s">
        <v>2476</v>
      </c>
      <c r="B1937" s="155" t="s">
        <v>2609</v>
      </c>
      <c r="C1937" s="155" t="s">
        <v>2091</v>
      </c>
      <c r="D1937" s="155" t="s">
        <v>639</v>
      </c>
      <c r="E1937" s="155" t="s">
        <v>2477</v>
      </c>
    </row>
    <row r="1938" spans="1:5" ht="12" customHeight="1" x14ac:dyDescent="0.2">
      <c r="A1938" s="155" t="s">
        <v>2476</v>
      </c>
      <c r="B1938" s="155" t="s">
        <v>2609</v>
      </c>
      <c r="C1938" s="155" t="s">
        <v>2091</v>
      </c>
      <c r="D1938" s="155" t="s">
        <v>639</v>
      </c>
      <c r="E1938" s="155" t="s">
        <v>2511</v>
      </c>
    </row>
    <row r="1939" spans="1:5" ht="12" customHeight="1" x14ac:dyDescent="0.2">
      <c r="A1939" s="155" t="s">
        <v>2476</v>
      </c>
      <c r="B1939" s="155" t="s">
        <v>2609</v>
      </c>
      <c r="C1939" s="155" t="s">
        <v>2091</v>
      </c>
      <c r="D1939" s="155" t="s">
        <v>639</v>
      </c>
      <c r="E1939" s="155" t="s">
        <v>2507</v>
      </c>
    </row>
    <row r="1940" spans="1:5" ht="12" customHeight="1" x14ac:dyDescent="0.2">
      <c r="A1940" s="155" t="s">
        <v>2476</v>
      </c>
      <c r="B1940" s="155" t="s">
        <v>3128</v>
      </c>
      <c r="C1940" s="155" t="s">
        <v>4</v>
      </c>
      <c r="D1940" s="155" t="s">
        <v>639</v>
      </c>
      <c r="E1940" s="155" t="s">
        <v>2477</v>
      </c>
    </row>
    <row r="1941" spans="1:5" ht="12" customHeight="1" x14ac:dyDescent="0.2">
      <c r="A1941" s="155" t="s">
        <v>2476</v>
      </c>
      <c r="B1941" s="155" t="s">
        <v>3128</v>
      </c>
      <c r="C1941" s="155" t="s">
        <v>4</v>
      </c>
      <c r="D1941" s="155" t="s">
        <v>639</v>
      </c>
      <c r="E1941" s="155" t="s">
        <v>2507</v>
      </c>
    </row>
    <row r="1942" spans="1:5" ht="12" customHeight="1" x14ac:dyDescent="0.2">
      <c r="A1942" s="155" t="s">
        <v>2476</v>
      </c>
      <c r="B1942" s="155" t="s">
        <v>2975</v>
      </c>
      <c r="C1942" s="155" t="s">
        <v>148</v>
      </c>
      <c r="D1942" s="155" t="s">
        <v>639</v>
      </c>
      <c r="E1942" s="155" t="s">
        <v>2477</v>
      </c>
    </row>
    <row r="1943" spans="1:5" ht="12" customHeight="1" x14ac:dyDescent="0.2">
      <c r="A1943" s="155" t="s">
        <v>2476</v>
      </c>
      <c r="B1943" s="155" t="s">
        <v>2975</v>
      </c>
      <c r="C1943" s="155" t="s">
        <v>148</v>
      </c>
      <c r="D1943" s="155" t="s">
        <v>639</v>
      </c>
      <c r="E1943" s="155" t="s">
        <v>2507</v>
      </c>
    </row>
    <row r="1944" spans="1:5" ht="12" customHeight="1" x14ac:dyDescent="0.2">
      <c r="A1944" s="155" t="s">
        <v>2476</v>
      </c>
      <c r="B1944" s="155" t="s">
        <v>2979</v>
      </c>
      <c r="C1944" s="155" t="s">
        <v>1455</v>
      </c>
      <c r="D1944" s="155" t="s">
        <v>639</v>
      </c>
      <c r="E1944" s="155" t="s">
        <v>2477</v>
      </c>
    </row>
    <row r="1945" spans="1:5" ht="12" customHeight="1" x14ac:dyDescent="0.2">
      <c r="A1945" s="155" t="s">
        <v>2476</v>
      </c>
      <c r="B1945" s="155" t="s">
        <v>2979</v>
      </c>
      <c r="C1945" s="155" t="s">
        <v>1455</v>
      </c>
      <c r="D1945" s="155" t="s">
        <v>639</v>
      </c>
      <c r="E1945" s="155" t="s">
        <v>2505</v>
      </c>
    </row>
    <row r="1946" spans="1:5" ht="12" customHeight="1" x14ac:dyDescent="0.2">
      <c r="A1946" s="155" t="s">
        <v>2476</v>
      </c>
      <c r="B1946" s="155" t="s">
        <v>2979</v>
      </c>
      <c r="C1946" s="155" t="s">
        <v>1455</v>
      </c>
      <c r="D1946" s="155" t="s">
        <v>639</v>
      </c>
      <c r="E1946" s="155" t="s">
        <v>2507</v>
      </c>
    </row>
    <row r="1947" spans="1:5" ht="12" customHeight="1" x14ac:dyDescent="0.2">
      <c r="A1947" s="155" t="s">
        <v>2476</v>
      </c>
      <c r="B1947" s="155" t="s">
        <v>2610</v>
      </c>
      <c r="C1947" s="155" t="s">
        <v>2108</v>
      </c>
      <c r="D1947" s="155" t="s">
        <v>639</v>
      </c>
      <c r="E1947" s="155" t="s">
        <v>2507</v>
      </c>
    </row>
    <row r="1948" spans="1:5" ht="12" customHeight="1" x14ac:dyDescent="0.2">
      <c r="A1948" s="155" t="s">
        <v>2476</v>
      </c>
      <c r="B1948" s="155" t="s">
        <v>2610</v>
      </c>
      <c r="C1948" s="155" t="s">
        <v>2108</v>
      </c>
      <c r="D1948" s="155" t="s">
        <v>639</v>
      </c>
      <c r="E1948" s="155" t="s">
        <v>2517</v>
      </c>
    </row>
    <row r="1949" spans="1:5" ht="12" customHeight="1" x14ac:dyDescent="0.2">
      <c r="A1949" s="155" t="s">
        <v>2476</v>
      </c>
      <c r="B1949" s="155" t="s">
        <v>2903</v>
      </c>
      <c r="C1949" s="155" t="s">
        <v>5</v>
      </c>
      <c r="D1949" s="155" t="s">
        <v>639</v>
      </c>
      <c r="E1949" s="155" t="s">
        <v>2477</v>
      </c>
    </row>
    <row r="1950" spans="1:5" ht="12" customHeight="1" x14ac:dyDescent="0.2">
      <c r="A1950" s="155" t="s">
        <v>2476</v>
      </c>
      <c r="B1950" s="155" t="s">
        <v>2903</v>
      </c>
      <c r="C1950" s="155" t="s">
        <v>5</v>
      </c>
      <c r="D1950" s="155" t="s">
        <v>639</v>
      </c>
      <c r="E1950" s="155" t="s">
        <v>2505</v>
      </c>
    </row>
    <row r="1951" spans="1:5" ht="12" customHeight="1" x14ac:dyDescent="0.2">
      <c r="A1951" s="155" t="s">
        <v>2476</v>
      </c>
      <c r="B1951" s="155" t="s">
        <v>2903</v>
      </c>
      <c r="C1951" s="155" t="s">
        <v>5</v>
      </c>
      <c r="D1951" s="155" t="s">
        <v>639</v>
      </c>
      <c r="E1951" s="155" t="s">
        <v>2507</v>
      </c>
    </row>
    <row r="1952" spans="1:5" ht="12" customHeight="1" x14ac:dyDescent="0.2">
      <c r="A1952" s="155" t="s">
        <v>2476</v>
      </c>
      <c r="B1952" s="155" t="s">
        <v>2945</v>
      </c>
      <c r="C1952" s="155" t="s">
        <v>149</v>
      </c>
      <c r="D1952" s="155" t="s">
        <v>639</v>
      </c>
      <c r="E1952" s="155" t="s">
        <v>2477</v>
      </c>
    </row>
    <row r="1953" spans="1:5" ht="12" customHeight="1" x14ac:dyDescent="0.2">
      <c r="A1953" s="155" t="s">
        <v>2476</v>
      </c>
      <c r="B1953" s="155" t="s">
        <v>2945</v>
      </c>
      <c r="C1953" s="155" t="s">
        <v>149</v>
      </c>
      <c r="D1953" s="155" t="s">
        <v>639</v>
      </c>
      <c r="E1953" s="155" t="s">
        <v>2505</v>
      </c>
    </row>
    <row r="1954" spans="1:5" ht="12" customHeight="1" x14ac:dyDescent="0.2">
      <c r="A1954" s="155" t="s">
        <v>2476</v>
      </c>
      <c r="B1954" s="155" t="s">
        <v>2945</v>
      </c>
      <c r="C1954" s="155" t="s">
        <v>149</v>
      </c>
      <c r="D1954" s="155" t="s">
        <v>639</v>
      </c>
      <c r="E1954" s="155" t="s">
        <v>2507</v>
      </c>
    </row>
    <row r="1955" spans="1:5" ht="12" customHeight="1" x14ac:dyDescent="0.2">
      <c r="A1955" s="155" t="s">
        <v>2476</v>
      </c>
      <c r="B1955" s="155" t="s">
        <v>2611</v>
      </c>
      <c r="C1955" s="155" t="s">
        <v>2164</v>
      </c>
      <c r="D1955" s="155" t="s">
        <v>639</v>
      </c>
      <c r="E1955" s="155" t="s">
        <v>2477</v>
      </c>
    </row>
    <row r="1956" spans="1:5" ht="12" customHeight="1" x14ac:dyDescent="0.2">
      <c r="A1956" s="155" t="s">
        <v>2476</v>
      </c>
      <c r="B1956" s="155" t="s">
        <v>2611</v>
      </c>
      <c r="C1956" s="155" t="s">
        <v>2164</v>
      </c>
      <c r="D1956" s="155" t="s">
        <v>639</v>
      </c>
      <c r="E1956" s="155" t="s">
        <v>2506</v>
      </c>
    </row>
    <row r="1957" spans="1:5" ht="12" customHeight="1" x14ac:dyDescent="0.2">
      <c r="A1957" s="155" t="s">
        <v>2476</v>
      </c>
      <c r="B1957" s="155" t="s">
        <v>2611</v>
      </c>
      <c r="C1957" s="155" t="s">
        <v>2164</v>
      </c>
      <c r="D1957" s="155" t="s">
        <v>639</v>
      </c>
      <c r="E1957" s="155" t="s">
        <v>2507</v>
      </c>
    </row>
    <row r="1958" spans="1:5" ht="12" customHeight="1" x14ac:dyDescent="0.2">
      <c r="A1958" s="155" t="s">
        <v>2476</v>
      </c>
      <c r="B1958" s="155" t="s">
        <v>2612</v>
      </c>
      <c r="C1958" s="155" t="s">
        <v>2110</v>
      </c>
      <c r="D1958" s="155" t="s">
        <v>639</v>
      </c>
      <c r="E1958" s="155" t="s">
        <v>2477</v>
      </c>
    </row>
    <row r="1959" spans="1:5" ht="12" customHeight="1" x14ac:dyDescent="0.2">
      <c r="A1959" s="155" t="s">
        <v>2476</v>
      </c>
      <c r="B1959" s="155" t="s">
        <v>2612</v>
      </c>
      <c r="C1959" s="155" t="s">
        <v>2110</v>
      </c>
      <c r="D1959" s="155" t="s">
        <v>639</v>
      </c>
      <c r="E1959" s="155" t="s">
        <v>2507</v>
      </c>
    </row>
    <row r="1960" spans="1:5" ht="12" customHeight="1" x14ac:dyDescent="0.2">
      <c r="A1960" s="155" t="s">
        <v>2476</v>
      </c>
      <c r="B1960" s="155" t="s">
        <v>2877</v>
      </c>
      <c r="C1960" s="155" t="s">
        <v>1830</v>
      </c>
      <c r="D1960" s="155" t="s">
        <v>639</v>
      </c>
      <c r="E1960" s="155" t="s">
        <v>2477</v>
      </c>
    </row>
    <row r="1961" spans="1:5" ht="12" customHeight="1" x14ac:dyDescent="0.2">
      <c r="A1961" s="155" t="s">
        <v>2476</v>
      </c>
      <c r="B1961" s="155" t="s">
        <v>2877</v>
      </c>
      <c r="C1961" s="155" t="s">
        <v>1830</v>
      </c>
      <c r="D1961" s="155" t="s">
        <v>639</v>
      </c>
      <c r="E1961" s="155" t="s">
        <v>2505</v>
      </c>
    </row>
    <row r="1962" spans="1:5" ht="12" customHeight="1" x14ac:dyDescent="0.2">
      <c r="A1962" s="155" t="s">
        <v>2476</v>
      </c>
      <c r="B1962" s="155" t="s">
        <v>2877</v>
      </c>
      <c r="C1962" s="155" t="s">
        <v>1830</v>
      </c>
      <c r="D1962" s="155" t="s">
        <v>639</v>
      </c>
      <c r="E1962" s="155" t="s">
        <v>2507</v>
      </c>
    </row>
    <row r="1963" spans="1:5" ht="12" customHeight="1" x14ac:dyDescent="0.2">
      <c r="A1963" s="155" t="s">
        <v>2476</v>
      </c>
      <c r="B1963" s="155" t="s">
        <v>2797</v>
      </c>
      <c r="C1963" s="155" t="s">
        <v>2804</v>
      </c>
      <c r="D1963" s="155" t="s">
        <v>639</v>
      </c>
      <c r="E1963" s="155" t="s">
        <v>2477</v>
      </c>
    </row>
    <row r="1964" spans="1:5" ht="12" customHeight="1" x14ac:dyDescent="0.2">
      <c r="A1964" s="155" t="s">
        <v>2476</v>
      </c>
      <c r="B1964" s="155" t="s">
        <v>2797</v>
      </c>
      <c r="C1964" s="155" t="s">
        <v>2804</v>
      </c>
      <c r="D1964" s="155" t="s">
        <v>639</v>
      </c>
      <c r="E1964" s="155" t="s">
        <v>2507</v>
      </c>
    </row>
    <row r="1965" spans="1:5" ht="12" customHeight="1" x14ac:dyDescent="0.2">
      <c r="A1965" s="155" t="s">
        <v>2476</v>
      </c>
      <c r="B1965" s="155" t="s">
        <v>2863</v>
      </c>
      <c r="C1965" s="155" t="s">
        <v>1831</v>
      </c>
      <c r="D1965" s="155" t="s">
        <v>639</v>
      </c>
      <c r="E1965" s="155" t="s">
        <v>2477</v>
      </c>
    </row>
    <row r="1966" spans="1:5" ht="12" customHeight="1" x14ac:dyDescent="0.2">
      <c r="A1966" s="155" t="s">
        <v>2476</v>
      </c>
      <c r="B1966" s="155" t="s">
        <v>2863</v>
      </c>
      <c r="C1966" s="155" t="s">
        <v>1831</v>
      </c>
      <c r="D1966" s="155" t="s">
        <v>639</v>
      </c>
      <c r="E1966" s="155" t="s">
        <v>2505</v>
      </c>
    </row>
    <row r="1967" spans="1:5" ht="12" customHeight="1" x14ac:dyDescent="0.2">
      <c r="A1967" s="155" t="s">
        <v>2476</v>
      </c>
      <c r="B1967" s="155" t="s">
        <v>2863</v>
      </c>
      <c r="C1967" s="155" t="s">
        <v>1831</v>
      </c>
      <c r="D1967" s="155" t="s">
        <v>639</v>
      </c>
      <c r="E1967" s="155" t="s">
        <v>2507</v>
      </c>
    </row>
    <row r="1968" spans="1:5" ht="12" customHeight="1" x14ac:dyDescent="0.2">
      <c r="A1968" s="155" t="s">
        <v>2476</v>
      </c>
      <c r="B1968" s="155" t="s">
        <v>2921</v>
      </c>
      <c r="C1968" s="155" t="s">
        <v>1827</v>
      </c>
      <c r="D1968" s="155" t="s">
        <v>639</v>
      </c>
      <c r="E1968" s="155" t="s">
        <v>2477</v>
      </c>
    </row>
    <row r="1969" spans="1:5" ht="12" customHeight="1" x14ac:dyDescent="0.2">
      <c r="A1969" s="155" t="s">
        <v>2476</v>
      </c>
      <c r="B1969" s="155" t="s">
        <v>2921</v>
      </c>
      <c r="C1969" s="155" t="s">
        <v>1827</v>
      </c>
      <c r="D1969" s="155" t="s">
        <v>639</v>
      </c>
      <c r="E1969" s="155" t="s">
        <v>2505</v>
      </c>
    </row>
    <row r="1970" spans="1:5" ht="12" customHeight="1" x14ac:dyDescent="0.2">
      <c r="A1970" s="155" t="s">
        <v>2476</v>
      </c>
      <c r="B1970" s="155" t="s">
        <v>2921</v>
      </c>
      <c r="C1970" s="155" t="s">
        <v>1827</v>
      </c>
      <c r="D1970" s="155" t="s">
        <v>639</v>
      </c>
      <c r="E1970" s="155" t="s">
        <v>2507</v>
      </c>
    </row>
    <row r="1971" spans="1:5" ht="12" customHeight="1" x14ac:dyDescent="0.2">
      <c r="A1971" s="155" t="s">
        <v>2476</v>
      </c>
      <c r="B1971" s="155" t="s">
        <v>2613</v>
      </c>
      <c r="C1971" s="155" t="s">
        <v>1561</v>
      </c>
      <c r="D1971" s="155" t="s">
        <v>639</v>
      </c>
      <c r="E1971" s="155" t="s">
        <v>2477</v>
      </c>
    </row>
    <row r="1972" spans="1:5" ht="12" customHeight="1" x14ac:dyDescent="0.2">
      <c r="A1972" s="155" t="s">
        <v>2476</v>
      </c>
      <c r="B1972" s="155" t="s">
        <v>2613</v>
      </c>
      <c r="C1972" s="155" t="s">
        <v>1561</v>
      </c>
      <c r="D1972" s="155" t="s">
        <v>639</v>
      </c>
      <c r="E1972" s="155" t="s">
        <v>2505</v>
      </c>
    </row>
    <row r="1973" spans="1:5" ht="12" customHeight="1" x14ac:dyDescent="0.2">
      <c r="A1973" s="155" t="s">
        <v>2476</v>
      </c>
      <c r="B1973" s="155" t="s">
        <v>2613</v>
      </c>
      <c r="C1973" s="155" t="s">
        <v>1561</v>
      </c>
      <c r="D1973" s="155" t="s">
        <v>639</v>
      </c>
      <c r="E1973" s="155" t="s">
        <v>2506</v>
      </c>
    </row>
    <row r="1974" spans="1:5" ht="12" customHeight="1" x14ac:dyDescent="0.2">
      <c r="A1974" s="155" t="s">
        <v>2476</v>
      </c>
      <c r="B1974" s="155" t="s">
        <v>2613</v>
      </c>
      <c r="C1974" s="155" t="s">
        <v>1561</v>
      </c>
      <c r="D1974" s="155" t="s">
        <v>639</v>
      </c>
      <c r="E1974" s="155" t="s">
        <v>2507</v>
      </c>
    </row>
    <row r="1975" spans="1:5" ht="12" customHeight="1" x14ac:dyDescent="0.2">
      <c r="A1975" s="155" t="s">
        <v>2476</v>
      </c>
      <c r="B1975" s="155" t="s">
        <v>2613</v>
      </c>
      <c r="C1975" s="155" t="s">
        <v>1561</v>
      </c>
      <c r="D1975" s="155" t="s">
        <v>639</v>
      </c>
      <c r="E1975" s="155" t="s">
        <v>2525</v>
      </c>
    </row>
    <row r="1976" spans="1:5" ht="12" customHeight="1" x14ac:dyDescent="0.2">
      <c r="A1976" s="155" t="s">
        <v>2476</v>
      </c>
      <c r="B1976" s="155" t="s">
        <v>2870</v>
      </c>
      <c r="C1976" s="155" t="s">
        <v>1832</v>
      </c>
      <c r="D1976" s="155" t="s">
        <v>639</v>
      </c>
      <c r="E1976" s="155" t="s">
        <v>2477</v>
      </c>
    </row>
    <row r="1977" spans="1:5" ht="12" customHeight="1" x14ac:dyDescent="0.2">
      <c r="A1977" s="155" t="s">
        <v>2476</v>
      </c>
      <c r="B1977" s="155" t="s">
        <v>2870</v>
      </c>
      <c r="C1977" s="155" t="s">
        <v>1832</v>
      </c>
      <c r="D1977" s="155" t="s">
        <v>639</v>
      </c>
      <c r="E1977" s="155" t="s">
        <v>2505</v>
      </c>
    </row>
    <row r="1978" spans="1:5" ht="12" customHeight="1" x14ac:dyDescent="0.2">
      <c r="A1978" s="155" t="s">
        <v>2476</v>
      </c>
      <c r="B1978" s="155" t="s">
        <v>2870</v>
      </c>
      <c r="C1978" s="155" t="s">
        <v>1832</v>
      </c>
      <c r="D1978" s="155" t="s">
        <v>639</v>
      </c>
      <c r="E1978" s="155" t="s">
        <v>2507</v>
      </c>
    </row>
    <row r="1979" spans="1:5" ht="12" customHeight="1" x14ac:dyDescent="0.2">
      <c r="A1979" s="155" t="s">
        <v>2476</v>
      </c>
      <c r="B1979" s="155" t="s">
        <v>2835</v>
      </c>
      <c r="C1979" s="155" t="s">
        <v>142</v>
      </c>
      <c r="D1979" s="155" t="s">
        <v>639</v>
      </c>
      <c r="E1979" s="155" t="s">
        <v>2477</v>
      </c>
    </row>
    <row r="1980" spans="1:5" ht="12" customHeight="1" x14ac:dyDescent="0.2">
      <c r="A1980" s="155" t="s">
        <v>2476</v>
      </c>
      <c r="B1980" s="155" t="s">
        <v>2835</v>
      </c>
      <c r="C1980" s="155" t="s">
        <v>142</v>
      </c>
      <c r="D1980" s="155" t="s">
        <v>639</v>
      </c>
      <c r="E1980" s="155" t="s">
        <v>2505</v>
      </c>
    </row>
    <row r="1981" spans="1:5" ht="12" customHeight="1" x14ac:dyDescent="0.2">
      <c r="A1981" s="155" t="s">
        <v>2476</v>
      </c>
      <c r="B1981" s="155" t="s">
        <v>2835</v>
      </c>
      <c r="C1981" s="155" t="s">
        <v>142</v>
      </c>
      <c r="D1981" s="155" t="s">
        <v>639</v>
      </c>
      <c r="E1981" s="155" t="s">
        <v>2507</v>
      </c>
    </row>
    <row r="1982" spans="1:5" ht="12" customHeight="1" x14ac:dyDescent="0.2">
      <c r="A1982" s="155" t="s">
        <v>2476</v>
      </c>
      <c r="B1982" s="155" t="s">
        <v>1353</v>
      </c>
      <c r="C1982" s="155" t="s">
        <v>390</v>
      </c>
      <c r="D1982" s="155" t="s">
        <v>639</v>
      </c>
      <c r="E1982" s="155" t="s">
        <v>2504</v>
      </c>
    </row>
    <row r="1983" spans="1:5" ht="12" customHeight="1" x14ac:dyDescent="0.2">
      <c r="A1983" s="155" t="s">
        <v>2476</v>
      </c>
      <c r="B1983" s="155" t="s">
        <v>1353</v>
      </c>
      <c r="C1983" s="155" t="s">
        <v>390</v>
      </c>
      <c r="D1983" s="155" t="s">
        <v>639</v>
      </c>
      <c r="E1983" s="155" t="s">
        <v>2477</v>
      </c>
    </row>
    <row r="1984" spans="1:5" ht="12" customHeight="1" x14ac:dyDescent="0.2">
      <c r="A1984" s="155" t="s">
        <v>2476</v>
      </c>
      <c r="B1984" s="155" t="s">
        <v>1353</v>
      </c>
      <c r="C1984" s="155" t="s">
        <v>390</v>
      </c>
      <c r="D1984" s="155" t="s">
        <v>639</v>
      </c>
      <c r="E1984" s="155" t="s">
        <v>2505</v>
      </c>
    </row>
    <row r="1985" spans="1:5" ht="12" customHeight="1" x14ac:dyDescent="0.2">
      <c r="A1985" s="155" t="s">
        <v>2476</v>
      </c>
      <c r="B1985" s="155" t="s">
        <v>1353</v>
      </c>
      <c r="C1985" s="155" t="s">
        <v>390</v>
      </c>
      <c r="D1985" s="155" t="s">
        <v>639</v>
      </c>
      <c r="E1985" s="155" t="s">
        <v>2506</v>
      </c>
    </row>
    <row r="1986" spans="1:5" ht="12" customHeight="1" x14ac:dyDescent="0.2">
      <c r="A1986" s="155" t="s">
        <v>2476</v>
      </c>
      <c r="B1986" s="155" t="s">
        <v>1353</v>
      </c>
      <c r="C1986" s="155" t="s">
        <v>390</v>
      </c>
      <c r="D1986" s="155" t="s">
        <v>639</v>
      </c>
      <c r="E1986" s="155" t="s">
        <v>2507</v>
      </c>
    </row>
    <row r="1987" spans="1:5" ht="12" customHeight="1" x14ac:dyDescent="0.2">
      <c r="A1987" s="155" t="s">
        <v>2476</v>
      </c>
      <c r="B1987" s="155" t="s">
        <v>1353</v>
      </c>
      <c r="C1987" s="155" t="s">
        <v>390</v>
      </c>
      <c r="D1987" s="155" t="s">
        <v>639</v>
      </c>
      <c r="E1987" s="155" t="s">
        <v>2525</v>
      </c>
    </row>
    <row r="1988" spans="1:5" ht="12" customHeight="1" x14ac:dyDescent="0.2">
      <c r="A1988" s="155" t="s">
        <v>2476</v>
      </c>
      <c r="B1988" s="155" t="s">
        <v>2914</v>
      </c>
      <c r="C1988" s="155" t="s">
        <v>145</v>
      </c>
      <c r="D1988" s="155" t="s">
        <v>639</v>
      </c>
      <c r="E1988" s="155" t="s">
        <v>2477</v>
      </c>
    </row>
    <row r="1989" spans="1:5" ht="12" customHeight="1" x14ac:dyDescent="0.2">
      <c r="A1989" s="155" t="s">
        <v>2476</v>
      </c>
      <c r="B1989" s="155" t="s">
        <v>2914</v>
      </c>
      <c r="C1989" s="155" t="s">
        <v>145</v>
      </c>
      <c r="D1989" s="155" t="s">
        <v>639</v>
      </c>
      <c r="E1989" s="155" t="s">
        <v>2505</v>
      </c>
    </row>
    <row r="1990" spans="1:5" ht="12" customHeight="1" x14ac:dyDescent="0.2">
      <c r="A1990" s="155" t="s">
        <v>2476</v>
      </c>
      <c r="B1990" s="155" t="s">
        <v>2914</v>
      </c>
      <c r="C1990" s="155" t="s">
        <v>145</v>
      </c>
      <c r="D1990" s="155" t="s">
        <v>639</v>
      </c>
      <c r="E1990" s="155" t="s">
        <v>2507</v>
      </c>
    </row>
    <row r="1991" spans="1:5" ht="12" customHeight="1" x14ac:dyDescent="0.2">
      <c r="A1991" s="155" t="s">
        <v>2476</v>
      </c>
      <c r="B1991" s="155" t="s">
        <v>1348</v>
      </c>
      <c r="C1991" s="155" t="s">
        <v>391</v>
      </c>
      <c r="D1991" s="155" t="s">
        <v>639</v>
      </c>
      <c r="E1991" s="155" t="s">
        <v>2504</v>
      </c>
    </row>
    <row r="1992" spans="1:5" ht="12" customHeight="1" x14ac:dyDescent="0.2">
      <c r="A1992" s="155" t="s">
        <v>2476</v>
      </c>
      <c r="B1992" s="155" t="s">
        <v>1348</v>
      </c>
      <c r="C1992" s="155" t="s">
        <v>391</v>
      </c>
      <c r="D1992" s="155" t="s">
        <v>639</v>
      </c>
      <c r="E1992" s="155" t="s">
        <v>2477</v>
      </c>
    </row>
    <row r="1993" spans="1:5" ht="12" customHeight="1" x14ac:dyDescent="0.2">
      <c r="A1993" s="155" t="s">
        <v>2476</v>
      </c>
      <c r="B1993" s="155" t="s">
        <v>1348</v>
      </c>
      <c r="C1993" s="155" t="s">
        <v>391</v>
      </c>
      <c r="D1993" s="155" t="s">
        <v>639</v>
      </c>
      <c r="E1993" s="155" t="s">
        <v>2505</v>
      </c>
    </row>
    <row r="1994" spans="1:5" ht="12" customHeight="1" x14ac:dyDescent="0.2">
      <c r="A1994" s="155" t="s">
        <v>2476</v>
      </c>
      <c r="B1994" s="155" t="s">
        <v>1348</v>
      </c>
      <c r="C1994" s="155" t="s">
        <v>391</v>
      </c>
      <c r="D1994" s="155" t="s">
        <v>639</v>
      </c>
      <c r="E1994" s="155" t="s">
        <v>2507</v>
      </c>
    </row>
    <row r="1995" spans="1:5" ht="12" customHeight="1" x14ac:dyDescent="0.2">
      <c r="A1995" s="155" t="s">
        <v>2476</v>
      </c>
      <c r="B1995" s="155" t="s">
        <v>1348</v>
      </c>
      <c r="C1995" s="155" t="s">
        <v>391</v>
      </c>
      <c r="D1995" s="155" t="s">
        <v>639</v>
      </c>
      <c r="E1995" s="155" t="s">
        <v>2525</v>
      </c>
    </row>
    <row r="1996" spans="1:5" ht="12" customHeight="1" x14ac:dyDescent="0.2">
      <c r="A1996" s="155" t="s">
        <v>2476</v>
      </c>
      <c r="B1996" s="155" t="s">
        <v>2614</v>
      </c>
      <c r="C1996" s="155" t="s">
        <v>2177</v>
      </c>
      <c r="D1996" s="155" t="s">
        <v>639</v>
      </c>
      <c r="E1996" s="155" t="s">
        <v>2477</v>
      </c>
    </row>
    <row r="1997" spans="1:5" ht="12" customHeight="1" x14ac:dyDescent="0.2">
      <c r="A1997" s="155" t="s">
        <v>2476</v>
      </c>
      <c r="B1997" s="155" t="s">
        <v>2614</v>
      </c>
      <c r="C1997" s="155" t="s">
        <v>2177</v>
      </c>
      <c r="D1997" s="155" t="s">
        <v>639</v>
      </c>
      <c r="E1997" s="155" t="s">
        <v>2505</v>
      </c>
    </row>
    <row r="1998" spans="1:5" ht="12" customHeight="1" x14ac:dyDescent="0.2">
      <c r="A1998" s="155" t="s">
        <v>2476</v>
      </c>
      <c r="B1998" s="155" t="s">
        <v>2614</v>
      </c>
      <c r="C1998" s="155" t="s">
        <v>2177</v>
      </c>
      <c r="D1998" s="155" t="s">
        <v>639</v>
      </c>
      <c r="E1998" s="155" t="s">
        <v>2507</v>
      </c>
    </row>
    <row r="1999" spans="1:5" ht="12" customHeight="1" x14ac:dyDescent="0.2">
      <c r="A1999" s="155" t="s">
        <v>2476</v>
      </c>
      <c r="B1999" s="155" t="s">
        <v>2461</v>
      </c>
      <c r="C1999" s="155" t="s">
        <v>2466</v>
      </c>
      <c r="D1999" s="155" t="s">
        <v>639</v>
      </c>
      <c r="E1999" s="155" t="s">
        <v>2477</v>
      </c>
    </row>
    <row r="2000" spans="1:5" ht="12" customHeight="1" x14ac:dyDescent="0.2">
      <c r="A2000" s="155" t="s">
        <v>2476</v>
      </c>
      <c r="B2000" s="155" t="s">
        <v>1311</v>
      </c>
      <c r="C2000" s="155" t="s">
        <v>665</v>
      </c>
      <c r="D2000" s="155" t="s">
        <v>639</v>
      </c>
      <c r="E2000" s="155" t="s">
        <v>2504</v>
      </c>
    </row>
    <row r="2001" spans="1:5" ht="12" customHeight="1" x14ac:dyDescent="0.2">
      <c r="A2001" s="155" t="s">
        <v>2476</v>
      </c>
      <c r="B2001" s="155" t="s">
        <v>1311</v>
      </c>
      <c r="C2001" s="155" t="s">
        <v>665</v>
      </c>
      <c r="D2001" s="155" t="s">
        <v>639</v>
      </c>
      <c r="E2001" s="155" t="s">
        <v>2477</v>
      </c>
    </row>
    <row r="2002" spans="1:5" ht="12" customHeight="1" x14ac:dyDescent="0.2">
      <c r="A2002" s="155" t="s">
        <v>2476</v>
      </c>
      <c r="B2002" s="155" t="s">
        <v>1311</v>
      </c>
      <c r="C2002" s="155" t="s">
        <v>665</v>
      </c>
      <c r="D2002" s="155" t="s">
        <v>639</v>
      </c>
      <c r="E2002" s="155" t="s">
        <v>2511</v>
      </c>
    </row>
    <row r="2003" spans="1:5" ht="12" customHeight="1" x14ac:dyDescent="0.2">
      <c r="A2003" s="155" t="s">
        <v>2476</v>
      </c>
      <c r="B2003" s="155" t="s">
        <v>1311</v>
      </c>
      <c r="C2003" s="155" t="s">
        <v>665</v>
      </c>
      <c r="D2003" s="155" t="s">
        <v>639</v>
      </c>
      <c r="E2003" s="155" t="s">
        <v>2507</v>
      </c>
    </row>
    <row r="2004" spans="1:5" ht="12" customHeight="1" x14ac:dyDescent="0.2">
      <c r="A2004" s="155" t="s">
        <v>2476</v>
      </c>
      <c r="B2004" s="155" t="s">
        <v>3096</v>
      </c>
      <c r="C2004" s="155" t="s">
        <v>1917</v>
      </c>
      <c r="D2004" s="155" t="s">
        <v>639</v>
      </c>
      <c r="E2004" s="155" t="s">
        <v>2477</v>
      </c>
    </row>
    <row r="2005" spans="1:5" ht="12" customHeight="1" x14ac:dyDescent="0.2">
      <c r="A2005" s="155" t="s">
        <v>2476</v>
      </c>
      <c r="B2005" s="155" t="s">
        <v>3096</v>
      </c>
      <c r="C2005" s="155" t="s">
        <v>1917</v>
      </c>
      <c r="D2005" s="155" t="s">
        <v>639</v>
      </c>
      <c r="E2005" s="155" t="s">
        <v>2505</v>
      </c>
    </row>
    <row r="2006" spans="1:5" ht="12" customHeight="1" x14ac:dyDescent="0.2">
      <c r="A2006" s="155" t="s">
        <v>2476</v>
      </c>
      <c r="B2006" s="155" t="s">
        <v>3096</v>
      </c>
      <c r="C2006" s="155" t="s">
        <v>1917</v>
      </c>
      <c r="D2006" s="155" t="s">
        <v>639</v>
      </c>
      <c r="E2006" s="155" t="s">
        <v>2507</v>
      </c>
    </row>
    <row r="2007" spans="1:5" ht="12" customHeight="1" x14ac:dyDescent="0.2">
      <c r="A2007" s="155" t="s">
        <v>2476</v>
      </c>
      <c r="B2007" s="155" t="s">
        <v>2651</v>
      </c>
      <c r="C2007" s="155" t="s">
        <v>2652</v>
      </c>
      <c r="D2007" s="155" t="s">
        <v>639</v>
      </c>
      <c r="E2007" s="155" t="s">
        <v>2477</v>
      </c>
    </row>
    <row r="2008" spans="1:5" ht="12" customHeight="1" x14ac:dyDescent="0.2">
      <c r="A2008" s="155" t="s">
        <v>2476</v>
      </c>
      <c r="B2008" s="155" t="s">
        <v>2651</v>
      </c>
      <c r="C2008" s="155" t="s">
        <v>2652</v>
      </c>
      <c r="D2008" s="155" t="s">
        <v>639</v>
      </c>
      <c r="E2008" s="155" t="s">
        <v>2505</v>
      </c>
    </row>
    <row r="2009" spans="1:5" ht="12" customHeight="1" x14ac:dyDescent="0.2">
      <c r="A2009" s="155" t="s">
        <v>2476</v>
      </c>
      <c r="B2009" s="155" t="s">
        <v>2651</v>
      </c>
      <c r="C2009" s="155" t="s">
        <v>2652</v>
      </c>
      <c r="D2009" s="155" t="s">
        <v>639</v>
      </c>
      <c r="E2009" s="155" t="s">
        <v>2507</v>
      </c>
    </row>
    <row r="2010" spans="1:5" ht="12" customHeight="1" x14ac:dyDescent="0.2">
      <c r="A2010" s="155" t="s">
        <v>2476</v>
      </c>
      <c r="B2010" s="155" t="s">
        <v>2917</v>
      </c>
      <c r="C2010" s="155" t="s">
        <v>1918</v>
      </c>
      <c r="D2010" s="155" t="s">
        <v>639</v>
      </c>
      <c r="E2010" s="155" t="s">
        <v>2477</v>
      </c>
    </row>
    <row r="2011" spans="1:5" ht="12" customHeight="1" x14ac:dyDescent="0.2">
      <c r="A2011" s="155" t="s">
        <v>2476</v>
      </c>
      <c r="B2011" s="155" t="s">
        <v>2917</v>
      </c>
      <c r="C2011" s="155" t="s">
        <v>1918</v>
      </c>
      <c r="D2011" s="155" t="s">
        <v>639</v>
      </c>
      <c r="E2011" s="155" t="s">
        <v>2505</v>
      </c>
    </row>
    <row r="2012" spans="1:5" ht="12" customHeight="1" x14ac:dyDescent="0.2">
      <c r="A2012" s="155" t="s">
        <v>2476</v>
      </c>
      <c r="B2012" s="155" t="s">
        <v>2917</v>
      </c>
      <c r="C2012" s="155" t="s">
        <v>1918</v>
      </c>
      <c r="D2012" s="155" t="s">
        <v>639</v>
      </c>
      <c r="E2012" s="155" t="s">
        <v>2507</v>
      </c>
    </row>
    <row r="2013" spans="1:5" ht="12" customHeight="1" x14ac:dyDescent="0.2">
      <c r="A2013" s="155" t="s">
        <v>2476</v>
      </c>
      <c r="B2013" s="155" t="s">
        <v>1150</v>
      </c>
      <c r="C2013" s="155" t="s">
        <v>2165</v>
      </c>
      <c r="D2013" s="155" t="s">
        <v>639</v>
      </c>
      <c r="E2013" s="155" t="s">
        <v>2477</v>
      </c>
    </row>
    <row r="2014" spans="1:5" ht="12" customHeight="1" x14ac:dyDescent="0.2">
      <c r="A2014" s="155" t="s">
        <v>2476</v>
      </c>
      <c r="B2014" s="155" t="s">
        <v>1150</v>
      </c>
      <c r="C2014" s="155" t="s">
        <v>2165</v>
      </c>
      <c r="D2014" s="155" t="s">
        <v>639</v>
      </c>
      <c r="E2014" s="155" t="s">
        <v>2506</v>
      </c>
    </row>
    <row r="2015" spans="1:5" ht="12" customHeight="1" x14ac:dyDescent="0.2">
      <c r="A2015" s="155" t="s">
        <v>2476</v>
      </c>
      <c r="B2015" s="155" t="s">
        <v>1150</v>
      </c>
      <c r="C2015" s="155" t="s">
        <v>2165</v>
      </c>
      <c r="D2015" s="155" t="s">
        <v>639</v>
      </c>
      <c r="E2015" s="155" t="s">
        <v>2507</v>
      </c>
    </row>
    <row r="2016" spans="1:5" ht="12" customHeight="1" x14ac:dyDescent="0.2">
      <c r="A2016" s="155" t="s">
        <v>2476</v>
      </c>
      <c r="B2016" s="155" t="s">
        <v>2897</v>
      </c>
      <c r="C2016" s="155" t="s">
        <v>1919</v>
      </c>
      <c r="D2016" s="155" t="s">
        <v>639</v>
      </c>
      <c r="E2016" s="155" t="s">
        <v>2477</v>
      </c>
    </row>
    <row r="2017" spans="1:5" ht="12" customHeight="1" x14ac:dyDescent="0.2">
      <c r="A2017" s="155" t="s">
        <v>2476</v>
      </c>
      <c r="B2017" s="155" t="s">
        <v>2897</v>
      </c>
      <c r="C2017" s="155" t="s">
        <v>1919</v>
      </c>
      <c r="D2017" s="155" t="s">
        <v>639</v>
      </c>
      <c r="E2017" s="155" t="s">
        <v>2505</v>
      </c>
    </row>
    <row r="2018" spans="1:5" ht="12" customHeight="1" x14ac:dyDescent="0.2">
      <c r="A2018" s="155" t="s">
        <v>2476</v>
      </c>
      <c r="B2018" s="155" t="s">
        <v>2897</v>
      </c>
      <c r="C2018" s="155" t="s">
        <v>1919</v>
      </c>
      <c r="D2018" s="155" t="s">
        <v>639</v>
      </c>
      <c r="E2018" s="155" t="s">
        <v>2507</v>
      </c>
    </row>
    <row r="2019" spans="1:5" ht="12" customHeight="1" x14ac:dyDescent="0.2">
      <c r="A2019" s="155" t="s">
        <v>2476</v>
      </c>
      <c r="B2019" s="155" t="s">
        <v>2940</v>
      </c>
      <c r="C2019" s="155" t="s">
        <v>1920</v>
      </c>
      <c r="D2019" s="155" t="s">
        <v>639</v>
      </c>
      <c r="E2019" s="155" t="s">
        <v>2477</v>
      </c>
    </row>
    <row r="2020" spans="1:5" ht="12" customHeight="1" x14ac:dyDescent="0.2">
      <c r="A2020" s="155" t="s">
        <v>2476</v>
      </c>
      <c r="B2020" s="155" t="s">
        <v>2940</v>
      </c>
      <c r="C2020" s="155" t="s">
        <v>1920</v>
      </c>
      <c r="D2020" s="155" t="s">
        <v>639</v>
      </c>
      <c r="E2020" s="155" t="s">
        <v>2505</v>
      </c>
    </row>
    <row r="2021" spans="1:5" ht="12" customHeight="1" x14ac:dyDescent="0.2">
      <c r="A2021" s="155" t="s">
        <v>2476</v>
      </c>
      <c r="B2021" s="155" t="s">
        <v>2940</v>
      </c>
      <c r="C2021" s="155" t="s">
        <v>1920</v>
      </c>
      <c r="D2021" s="155" t="s">
        <v>639</v>
      </c>
      <c r="E2021" s="155" t="s">
        <v>2507</v>
      </c>
    </row>
    <row r="2022" spans="1:5" ht="12" customHeight="1" x14ac:dyDescent="0.2">
      <c r="A2022" s="155" t="s">
        <v>2476</v>
      </c>
      <c r="B2022" s="155" t="s">
        <v>2655</v>
      </c>
      <c r="C2022" s="155" t="s">
        <v>2656</v>
      </c>
      <c r="D2022" s="155" t="s">
        <v>639</v>
      </c>
      <c r="E2022" s="155" t="s">
        <v>2477</v>
      </c>
    </row>
    <row r="2023" spans="1:5" ht="12" customHeight="1" x14ac:dyDescent="0.2">
      <c r="A2023" s="155" t="s">
        <v>2476</v>
      </c>
      <c r="B2023" s="155" t="s">
        <v>2655</v>
      </c>
      <c r="C2023" s="155" t="s">
        <v>2656</v>
      </c>
      <c r="D2023" s="155" t="s">
        <v>639</v>
      </c>
      <c r="E2023" s="155" t="s">
        <v>2505</v>
      </c>
    </row>
    <row r="2024" spans="1:5" ht="12" customHeight="1" x14ac:dyDescent="0.2">
      <c r="A2024" s="155" t="s">
        <v>2476</v>
      </c>
      <c r="B2024" s="155" t="s">
        <v>2655</v>
      </c>
      <c r="C2024" s="155" t="s">
        <v>2656</v>
      </c>
      <c r="D2024" s="155" t="s">
        <v>639</v>
      </c>
      <c r="E2024" s="155" t="s">
        <v>2507</v>
      </c>
    </row>
    <row r="2025" spans="1:5" ht="12" customHeight="1" x14ac:dyDescent="0.2">
      <c r="A2025" s="155" t="s">
        <v>2476</v>
      </c>
      <c r="B2025" s="155" t="s">
        <v>2934</v>
      </c>
      <c r="C2025" s="155" t="s">
        <v>1921</v>
      </c>
      <c r="D2025" s="155" t="s">
        <v>639</v>
      </c>
      <c r="E2025" s="155" t="s">
        <v>2477</v>
      </c>
    </row>
    <row r="2026" spans="1:5" ht="12" customHeight="1" x14ac:dyDescent="0.2">
      <c r="A2026" s="155" t="s">
        <v>2476</v>
      </c>
      <c r="B2026" s="155" t="s">
        <v>2934</v>
      </c>
      <c r="C2026" s="155" t="s">
        <v>1921</v>
      </c>
      <c r="D2026" s="155" t="s">
        <v>639</v>
      </c>
      <c r="E2026" s="155" t="s">
        <v>2505</v>
      </c>
    </row>
    <row r="2027" spans="1:5" ht="12" customHeight="1" x14ac:dyDescent="0.2">
      <c r="A2027" s="155" t="s">
        <v>2476</v>
      </c>
      <c r="B2027" s="155" t="s">
        <v>2934</v>
      </c>
      <c r="C2027" s="155" t="s">
        <v>1921</v>
      </c>
      <c r="D2027" s="155" t="s">
        <v>639</v>
      </c>
      <c r="E2027" s="155" t="s">
        <v>2507</v>
      </c>
    </row>
    <row r="2028" spans="1:5" ht="12" customHeight="1" x14ac:dyDescent="0.2">
      <c r="A2028" s="155" t="s">
        <v>2476</v>
      </c>
      <c r="B2028" s="155" t="s">
        <v>2649</v>
      </c>
      <c r="C2028" s="155" t="s">
        <v>2650</v>
      </c>
      <c r="D2028" s="155" t="s">
        <v>639</v>
      </c>
      <c r="E2028" s="155" t="s">
        <v>2477</v>
      </c>
    </row>
    <row r="2029" spans="1:5" ht="12" customHeight="1" x14ac:dyDescent="0.2">
      <c r="A2029" s="155" t="s">
        <v>2476</v>
      </c>
      <c r="B2029" s="155" t="s">
        <v>2649</v>
      </c>
      <c r="C2029" s="155" t="s">
        <v>2650</v>
      </c>
      <c r="D2029" s="155" t="s">
        <v>639</v>
      </c>
      <c r="E2029" s="155" t="s">
        <v>2505</v>
      </c>
    </row>
    <row r="2030" spans="1:5" ht="12" customHeight="1" x14ac:dyDescent="0.2">
      <c r="A2030" s="155" t="s">
        <v>2476</v>
      </c>
      <c r="B2030" s="155" t="s">
        <v>2649</v>
      </c>
      <c r="C2030" s="155" t="s">
        <v>2650</v>
      </c>
      <c r="D2030" s="155" t="s">
        <v>639</v>
      </c>
      <c r="E2030" s="155" t="s">
        <v>2507</v>
      </c>
    </row>
    <row r="2031" spans="1:5" ht="12" customHeight="1" x14ac:dyDescent="0.2">
      <c r="A2031" s="155" t="s">
        <v>2476</v>
      </c>
      <c r="B2031" s="155" t="s">
        <v>2615</v>
      </c>
      <c r="C2031" s="155" t="s">
        <v>1560</v>
      </c>
      <c r="D2031" s="155" t="s">
        <v>639</v>
      </c>
      <c r="E2031" s="155" t="s">
        <v>2477</v>
      </c>
    </row>
    <row r="2032" spans="1:5" ht="12" customHeight="1" x14ac:dyDescent="0.2">
      <c r="A2032" s="155" t="s">
        <v>2476</v>
      </c>
      <c r="B2032" s="155" t="s">
        <v>2615</v>
      </c>
      <c r="C2032" s="155" t="s">
        <v>1560</v>
      </c>
      <c r="D2032" s="155" t="s">
        <v>639</v>
      </c>
      <c r="E2032" s="155" t="s">
        <v>2505</v>
      </c>
    </row>
    <row r="2033" spans="1:5" ht="12" customHeight="1" x14ac:dyDescent="0.2">
      <c r="A2033" s="155" t="s">
        <v>2476</v>
      </c>
      <c r="B2033" s="155" t="s">
        <v>2615</v>
      </c>
      <c r="C2033" s="155" t="s">
        <v>1560</v>
      </c>
      <c r="D2033" s="155" t="s">
        <v>639</v>
      </c>
      <c r="E2033" s="155" t="s">
        <v>2507</v>
      </c>
    </row>
    <row r="2034" spans="1:5" ht="12" customHeight="1" x14ac:dyDescent="0.2">
      <c r="A2034" s="155" t="s">
        <v>2476</v>
      </c>
      <c r="B2034" s="155" t="s">
        <v>2615</v>
      </c>
      <c r="C2034" s="155" t="s">
        <v>1560</v>
      </c>
      <c r="D2034" s="155" t="s">
        <v>639</v>
      </c>
      <c r="E2034" s="155" t="s">
        <v>2525</v>
      </c>
    </row>
    <row r="2035" spans="1:5" ht="12" customHeight="1" x14ac:dyDescent="0.2">
      <c r="A2035" s="155" t="s">
        <v>2476</v>
      </c>
      <c r="B2035" s="155" t="s">
        <v>2653</v>
      </c>
      <c r="C2035" s="155" t="s">
        <v>2654</v>
      </c>
      <c r="D2035" s="155" t="s">
        <v>639</v>
      </c>
      <c r="E2035" s="155" t="s">
        <v>2477</v>
      </c>
    </row>
    <row r="2036" spans="1:5" ht="12" customHeight="1" x14ac:dyDescent="0.2">
      <c r="A2036" s="155" t="s">
        <v>2476</v>
      </c>
      <c r="B2036" s="155" t="s">
        <v>2653</v>
      </c>
      <c r="C2036" s="155" t="s">
        <v>2654</v>
      </c>
      <c r="D2036" s="155" t="s">
        <v>639</v>
      </c>
      <c r="E2036" s="155" t="s">
        <v>2505</v>
      </c>
    </row>
    <row r="2037" spans="1:5" ht="12" customHeight="1" x14ac:dyDescent="0.2">
      <c r="A2037" s="155" t="s">
        <v>2476</v>
      </c>
      <c r="B2037" s="155" t="s">
        <v>2653</v>
      </c>
      <c r="C2037" s="155" t="s">
        <v>2654</v>
      </c>
      <c r="D2037" s="155" t="s">
        <v>639</v>
      </c>
      <c r="E2037" s="155" t="s">
        <v>2507</v>
      </c>
    </row>
    <row r="2038" spans="1:5" ht="12" customHeight="1" x14ac:dyDescent="0.2">
      <c r="A2038" s="155" t="s">
        <v>2476</v>
      </c>
      <c r="B2038" s="155" t="s">
        <v>2616</v>
      </c>
      <c r="C2038" s="155" t="s">
        <v>2100</v>
      </c>
      <c r="D2038" s="155" t="s">
        <v>639</v>
      </c>
      <c r="E2038" s="155" t="s">
        <v>2477</v>
      </c>
    </row>
    <row r="2039" spans="1:5" ht="12" customHeight="1" x14ac:dyDescent="0.2">
      <c r="A2039" s="155" t="s">
        <v>2476</v>
      </c>
      <c r="B2039" s="155" t="s">
        <v>2616</v>
      </c>
      <c r="C2039" s="155" t="s">
        <v>2100</v>
      </c>
      <c r="D2039" s="155" t="s">
        <v>639</v>
      </c>
      <c r="E2039" s="155" t="s">
        <v>2505</v>
      </c>
    </row>
    <row r="2040" spans="1:5" ht="12" customHeight="1" x14ac:dyDescent="0.2">
      <c r="A2040" s="155" t="s">
        <v>2476</v>
      </c>
      <c r="B2040" s="155" t="s">
        <v>2616</v>
      </c>
      <c r="C2040" s="155" t="s">
        <v>2100</v>
      </c>
      <c r="D2040" s="155" t="s">
        <v>639</v>
      </c>
      <c r="E2040" s="155" t="s">
        <v>2507</v>
      </c>
    </row>
    <row r="2041" spans="1:5" ht="12" customHeight="1" x14ac:dyDescent="0.2">
      <c r="A2041" s="155" t="s">
        <v>2476</v>
      </c>
      <c r="B2041" s="155" t="s">
        <v>1467</v>
      </c>
      <c r="C2041" s="155" t="s">
        <v>393</v>
      </c>
      <c r="D2041" s="155" t="s">
        <v>639</v>
      </c>
      <c r="E2041" s="155" t="s">
        <v>2504</v>
      </c>
    </row>
    <row r="2042" spans="1:5" ht="12" customHeight="1" x14ac:dyDescent="0.2">
      <c r="A2042" s="155" t="s">
        <v>2476</v>
      </c>
      <c r="B2042" s="155" t="s">
        <v>1467</v>
      </c>
      <c r="C2042" s="155" t="s">
        <v>393</v>
      </c>
      <c r="D2042" s="155" t="s">
        <v>639</v>
      </c>
      <c r="E2042" s="155" t="s">
        <v>2477</v>
      </c>
    </row>
    <row r="2043" spans="1:5" ht="12" customHeight="1" x14ac:dyDescent="0.2">
      <c r="A2043" s="155" t="s">
        <v>2476</v>
      </c>
      <c r="B2043" s="155" t="s">
        <v>1467</v>
      </c>
      <c r="C2043" s="155" t="s">
        <v>393</v>
      </c>
      <c r="D2043" s="155" t="s">
        <v>639</v>
      </c>
      <c r="E2043" s="155" t="s">
        <v>2507</v>
      </c>
    </row>
    <row r="2044" spans="1:5" ht="12" customHeight="1" x14ac:dyDescent="0.2">
      <c r="A2044" s="155" t="s">
        <v>2476</v>
      </c>
      <c r="B2044" s="155" t="s">
        <v>1467</v>
      </c>
      <c r="C2044" s="155" t="s">
        <v>393</v>
      </c>
      <c r="D2044" s="155" t="s">
        <v>639</v>
      </c>
      <c r="E2044" s="155" t="s">
        <v>2517</v>
      </c>
    </row>
    <row r="2045" spans="1:5" ht="12" customHeight="1" x14ac:dyDescent="0.2">
      <c r="A2045" s="155" t="s">
        <v>2476</v>
      </c>
      <c r="B2045" s="155" t="s">
        <v>1467</v>
      </c>
      <c r="C2045" s="155" t="s">
        <v>393</v>
      </c>
      <c r="D2045" s="155" t="s">
        <v>639</v>
      </c>
      <c r="E2045" s="155" t="s">
        <v>2525</v>
      </c>
    </row>
    <row r="2046" spans="1:5" ht="12" customHeight="1" x14ac:dyDescent="0.2">
      <c r="A2046" s="155" t="s">
        <v>2476</v>
      </c>
      <c r="B2046" s="155" t="s">
        <v>2617</v>
      </c>
      <c r="C2046" s="155" t="s">
        <v>2173</v>
      </c>
      <c r="D2046" s="155" t="s">
        <v>639</v>
      </c>
      <c r="E2046" s="155" t="s">
        <v>2477</v>
      </c>
    </row>
    <row r="2047" spans="1:5" ht="12" customHeight="1" x14ac:dyDescent="0.2">
      <c r="A2047" s="155" t="s">
        <v>2476</v>
      </c>
      <c r="B2047" s="155" t="s">
        <v>2617</v>
      </c>
      <c r="C2047" s="155" t="s">
        <v>2173</v>
      </c>
      <c r="D2047" s="155" t="s">
        <v>639</v>
      </c>
      <c r="E2047" s="155" t="s">
        <v>2505</v>
      </c>
    </row>
    <row r="2048" spans="1:5" ht="12" customHeight="1" x14ac:dyDescent="0.2">
      <c r="A2048" s="155" t="s">
        <v>2476</v>
      </c>
      <c r="B2048" s="155" t="s">
        <v>2617</v>
      </c>
      <c r="C2048" s="155" t="s">
        <v>2173</v>
      </c>
      <c r="D2048" s="155" t="s">
        <v>639</v>
      </c>
      <c r="E2048" s="155" t="s">
        <v>2507</v>
      </c>
    </row>
    <row r="2049" spans="1:5" ht="12" customHeight="1" x14ac:dyDescent="0.2">
      <c r="A2049" s="155" t="s">
        <v>2476</v>
      </c>
      <c r="B2049" s="155" t="s">
        <v>2833</v>
      </c>
      <c r="C2049" s="155" t="s">
        <v>471</v>
      </c>
      <c r="D2049" s="155" t="s">
        <v>639</v>
      </c>
      <c r="E2049" s="155" t="s">
        <v>2477</v>
      </c>
    </row>
    <row r="2050" spans="1:5" ht="12" customHeight="1" x14ac:dyDescent="0.2">
      <c r="A2050" s="155" t="s">
        <v>2476</v>
      </c>
      <c r="B2050" s="155" t="s">
        <v>2833</v>
      </c>
      <c r="C2050" s="155" t="s">
        <v>471</v>
      </c>
      <c r="D2050" s="155" t="s">
        <v>639</v>
      </c>
      <c r="E2050" s="155" t="s">
        <v>2508</v>
      </c>
    </row>
    <row r="2051" spans="1:5" ht="12" customHeight="1" x14ac:dyDescent="0.2">
      <c r="A2051" s="155" t="s">
        <v>2476</v>
      </c>
      <c r="B2051" s="155" t="s">
        <v>2833</v>
      </c>
      <c r="C2051" s="155" t="s">
        <v>471</v>
      </c>
      <c r="D2051" s="155" t="s">
        <v>639</v>
      </c>
      <c r="E2051" s="155" t="s">
        <v>2506</v>
      </c>
    </row>
    <row r="2052" spans="1:5" ht="12" customHeight="1" x14ac:dyDescent="0.2">
      <c r="A2052" s="155" t="s">
        <v>2476</v>
      </c>
      <c r="B2052" s="155" t="s">
        <v>2833</v>
      </c>
      <c r="C2052" s="155" t="s">
        <v>471</v>
      </c>
      <c r="D2052" s="155" t="s">
        <v>639</v>
      </c>
      <c r="E2052" s="155" t="s">
        <v>2507</v>
      </c>
    </row>
    <row r="2053" spans="1:5" ht="12" customHeight="1" x14ac:dyDescent="0.2">
      <c r="A2053" s="155" t="s">
        <v>2476</v>
      </c>
      <c r="B2053" s="155" t="s">
        <v>2833</v>
      </c>
      <c r="C2053" s="155" t="s">
        <v>471</v>
      </c>
      <c r="D2053" s="155" t="s">
        <v>639</v>
      </c>
      <c r="E2053" s="155" t="s">
        <v>2525</v>
      </c>
    </row>
    <row r="2054" spans="1:5" ht="12" customHeight="1" x14ac:dyDescent="0.2">
      <c r="A2054" s="155" t="s">
        <v>2476</v>
      </c>
      <c r="B2054" s="155" t="s">
        <v>1312</v>
      </c>
      <c r="C2054" s="155" t="s">
        <v>472</v>
      </c>
      <c r="D2054" s="155" t="s">
        <v>639</v>
      </c>
      <c r="E2054" s="155" t="s">
        <v>2504</v>
      </c>
    </row>
    <row r="2055" spans="1:5" ht="12" customHeight="1" x14ac:dyDescent="0.2">
      <c r="A2055" s="155" t="s">
        <v>2476</v>
      </c>
      <c r="B2055" s="155" t="s">
        <v>1312</v>
      </c>
      <c r="C2055" s="155" t="s">
        <v>472</v>
      </c>
      <c r="D2055" s="155" t="s">
        <v>639</v>
      </c>
      <c r="E2055" s="155" t="s">
        <v>2477</v>
      </c>
    </row>
    <row r="2056" spans="1:5" ht="12" customHeight="1" x14ac:dyDescent="0.2">
      <c r="A2056" s="155" t="s">
        <v>2476</v>
      </c>
      <c r="B2056" s="155" t="s">
        <v>1312</v>
      </c>
      <c r="C2056" s="155" t="s">
        <v>472</v>
      </c>
      <c r="D2056" s="155" t="s">
        <v>639</v>
      </c>
      <c r="E2056" s="155" t="s">
        <v>2508</v>
      </c>
    </row>
    <row r="2057" spans="1:5" ht="12" customHeight="1" x14ac:dyDescent="0.2">
      <c r="A2057" s="155" t="s">
        <v>2476</v>
      </c>
      <c r="B2057" s="155" t="s">
        <v>1312</v>
      </c>
      <c r="C2057" s="155" t="s">
        <v>472</v>
      </c>
      <c r="D2057" s="155" t="s">
        <v>639</v>
      </c>
      <c r="E2057" s="155" t="s">
        <v>2506</v>
      </c>
    </row>
    <row r="2058" spans="1:5" ht="12" customHeight="1" x14ac:dyDescent="0.2">
      <c r="A2058" s="155" t="s">
        <v>2476</v>
      </c>
      <c r="B2058" s="155" t="s">
        <v>1312</v>
      </c>
      <c r="C2058" s="155" t="s">
        <v>472</v>
      </c>
      <c r="D2058" s="155" t="s">
        <v>639</v>
      </c>
      <c r="E2058" s="155" t="s">
        <v>2507</v>
      </c>
    </row>
    <row r="2059" spans="1:5" ht="12" customHeight="1" x14ac:dyDescent="0.2">
      <c r="A2059" s="155" t="s">
        <v>2476</v>
      </c>
      <c r="B2059" s="155" t="s">
        <v>1312</v>
      </c>
      <c r="C2059" s="155" t="s">
        <v>472</v>
      </c>
      <c r="D2059" s="155" t="s">
        <v>639</v>
      </c>
      <c r="E2059" s="155" t="s">
        <v>2517</v>
      </c>
    </row>
    <row r="2060" spans="1:5" ht="12" customHeight="1" x14ac:dyDescent="0.2">
      <c r="A2060" s="155" t="s">
        <v>2476</v>
      </c>
      <c r="B2060" s="155" t="s">
        <v>1312</v>
      </c>
      <c r="C2060" s="155" t="s">
        <v>472</v>
      </c>
      <c r="D2060" s="155" t="s">
        <v>639</v>
      </c>
      <c r="E2060" s="155" t="s">
        <v>2525</v>
      </c>
    </row>
    <row r="2061" spans="1:5" ht="12" customHeight="1" x14ac:dyDescent="0.2">
      <c r="A2061" s="155" t="s">
        <v>2476</v>
      </c>
      <c r="B2061" s="155" t="s">
        <v>1313</v>
      </c>
      <c r="C2061" s="155" t="s">
        <v>325</v>
      </c>
      <c r="D2061" s="155" t="s">
        <v>639</v>
      </c>
      <c r="E2061" s="155" t="s">
        <v>2504</v>
      </c>
    </row>
    <row r="2062" spans="1:5" ht="12" customHeight="1" x14ac:dyDescent="0.2">
      <c r="A2062" s="155" t="s">
        <v>2476</v>
      </c>
      <c r="B2062" s="155" t="s">
        <v>1313</v>
      </c>
      <c r="C2062" s="155" t="s">
        <v>325</v>
      </c>
      <c r="D2062" s="155" t="s">
        <v>639</v>
      </c>
      <c r="E2062" s="155" t="s">
        <v>2477</v>
      </c>
    </row>
    <row r="2063" spans="1:5" ht="12" customHeight="1" x14ac:dyDescent="0.2">
      <c r="A2063" s="155" t="s">
        <v>2476</v>
      </c>
      <c r="B2063" s="155" t="s">
        <v>1313</v>
      </c>
      <c r="C2063" s="155" t="s">
        <v>325</v>
      </c>
      <c r="D2063" s="155" t="s">
        <v>639</v>
      </c>
      <c r="E2063" s="155" t="s">
        <v>2508</v>
      </c>
    </row>
    <row r="2064" spans="1:5" ht="12" customHeight="1" x14ac:dyDescent="0.2">
      <c r="A2064" s="155" t="s">
        <v>2476</v>
      </c>
      <c r="B2064" s="155" t="s">
        <v>1313</v>
      </c>
      <c r="C2064" s="155" t="s">
        <v>325</v>
      </c>
      <c r="D2064" s="155" t="s">
        <v>639</v>
      </c>
      <c r="E2064" s="155" t="s">
        <v>2506</v>
      </c>
    </row>
    <row r="2065" spans="1:5" ht="12" customHeight="1" x14ac:dyDescent="0.2">
      <c r="A2065" s="155" t="s">
        <v>2476</v>
      </c>
      <c r="B2065" s="155" t="s">
        <v>1313</v>
      </c>
      <c r="C2065" s="155" t="s">
        <v>325</v>
      </c>
      <c r="D2065" s="155" t="s">
        <v>639</v>
      </c>
      <c r="E2065" s="155" t="s">
        <v>2507</v>
      </c>
    </row>
    <row r="2066" spans="1:5" ht="12" customHeight="1" x14ac:dyDescent="0.2">
      <c r="A2066" s="155" t="s">
        <v>2476</v>
      </c>
      <c r="B2066" s="155" t="s">
        <v>1313</v>
      </c>
      <c r="C2066" s="155" t="s">
        <v>325</v>
      </c>
      <c r="D2066" s="155" t="s">
        <v>639</v>
      </c>
      <c r="E2066" s="155" t="s">
        <v>2517</v>
      </c>
    </row>
    <row r="2067" spans="1:5" ht="12" customHeight="1" x14ac:dyDescent="0.2">
      <c r="A2067" s="155" t="s">
        <v>2476</v>
      </c>
      <c r="B2067" s="155" t="s">
        <v>1314</v>
      </c>
      <c r="C2067" s="155" t="s">
        <v>326</v>
      </c>
      <c r="D2067" s="155" t="s">
        <v>639</v>
      </c>
      <c r="E2067" s="155" t="s">
        <v>2504</v>
      </c>
    </row>
    <row r="2068" spans="1:5" ht="12" customHeight="1" x14ac:dyDescent="0.2">
      <c r="A2068" s="155" t="s">
        <v>2476</v>
      </c>
      <c r="B2068" s="155" t="s">
        <v>1314</v>
      </c>
      <c r="C2068" s="155" t="s">
        <v>326</v>
      </c>
      <c r="D2068" s="155" t="s">
        <v>639</v>
      </c>
      <c r="E2068" s="155" t="s">
        <v>2477</v>
      </c>
    </row>
    <row r="2069" spans="1:5" ht="12" customHeight="1" x14ac:dyDescent="0.2">
      <c r="A2069" s="155" t="s">
        <v>2476</v>
      </c>
      <c r="B2069" s="155" t="s">
        <v>1314</v>
      </c>
      <c r="C2069" s="155" t="s">
        <v>326</v>
      </c>
      <c r="D2069" s="155" t="s">
        <v>639</v>
      </c>
      <c r="E2069" s="155" t="s">
        <v>2505</v>
      </c>
    </row>
    <row r="2070" spans="1:5" ht="12" customHeight="1" x14ac:dyDescent="0.2">
      <c r="A2070" s="155" t="s">
        <v>2476</v>
      </c>
      <c r="B2070" s="155" t="s">
        <v>1314</v>
      </c>
      <c r="C2070" s="155" t="s">
        <v>326</v>
      </c>
      <c r="D2070" s="155" t="s">
        <v>639</v>
      </c>
      <c r="E2070" s="155" t="s">
        <v>2508</v>
      </c>
    </row>
    <row r="2071" spans="1:5" ht="12" customHeight="1" x14ac:dyDescent="0.2">
      <c r="A2071" s="155" t="s">
        <v>2476</v>
      </c>
      <c r="B2071" s="155" t="s">
        <v>1314</v>
      </c>
      <c r="C2071" s="155" t="s">
        <v>326</v>
      </c>
      <c r="D2071" s="155" t="s">
        <v>639</v>
      </c>
      <c r="E2071" s="155" t="s">
        <v>2506</v>
      </c>
    </row>
    <row r="2072" spans="1:5" ht="12" customHeight="1" x14ac:dyDescent="0.2">
      <c r="A2072" s="155" t="s">
        <v>2476</v>
      </c>
      <c r="B2072" s="155" t="s">
        <v>1314</v>
      </c>
      <c r="C2072" s="155" t="s">
        <v>326</v>
      </c>
      <c r="D2072" s="155" t="s">
        <v>639</v>
      </c>
      <c r="E2072" s="155" t="s">
        <v>2507</v>
      </c>
    </row>
    <row r="2073" spans="1:5" ht="12" customHeight="1" x14ac:dyDescent="0.2">
      <c r="A2073" s="155" t="s">
        <v>2476</v>
      </c>
      <c r="B2073" s="155" t="s">
        <v>1314</v>
      </c>
      <c r="C2073" s="155" t="s">
        <v>326</v>
      </c>
      <c r="D2073" s="155" t="s">
        <v>639</v>
      </c>
      <c r="E2073" s="155" t="s">
        <v>2517</v>
      </c>
    </row>
    <row r="2074" spans="1:5" ht="12" customHeight="1" x14ac:dyDescent="0.2">
      <c r="A2074" s="155" t="s">
        <v>2476</v>
      </c>
      <c r="B2074" s="155" t="s">
        <v>1315</v>
      </c>
      <c r="C2074" s="155" t="s">
        <v>327</v>
      </c>
      <c r="D2074" s="155" t="s">
        <v>639</v>
      </c>
      <c r="E2074" s="155" t="s">
        <v>2504</v>
      </c>
    </row>
    <row r="2075" spans="1:5" ht="12" customHeight="1" x14ac:dyDescent="0.2">
      <c r="A2075" s="155" t="s">
        <v>2476</v>
      </c>
      <c r="B2075" s="155" t="s">
        <v>1315</v>
      </c>
      <c r="C2075" s="155" t="s">
        <v>327</v>
      </c>
      <c r="D2075" s="155" t="s">
        <v>639</v>
      </c>
      <c r="E2075" s="155" t="s">
        <v>2477</v>
      </c>
    </row>
    <row r="2076" spans="1:5" ht="12" customHeight="1" x14ac:dyDescent="0.2">
      <c r="A2076" s="155" t="s">
        <v>2476</v>
      </c>
      <c r="B2076" s="155" t="s">
        <v>1315</v>
      </c>
      <c r="C2076" s="155" t="s">
        <v>327</v>
      </c>
      <c r="D2076" s="155" t="s">
        <v>639</v>
      </c>
      <c r="E2076" s="155" t="s">
        <v>2508</v>
      </c>
    </row>
    <row r="2077" spans="1:5" ht="12" customHeight="1" x14ac:dyDescent="0.2">
      <c r="A2077" s="155" t="s">
        <v>2476</v>
      </c>
      <c r="B2077" s="155" t="s">
        <v>1315</v>
      </c>
      <c r="C2077" s="155" t="s">
        <v>327</v>
      </c>
      <c r="D2077" s="155" t="s">
        <v>639</v>
      </c>
      <c r="E2077" s="155" t="s">
        <v>2506</v>
      </c>
    </row>
    <row r="2078" spans="1:5" ht="12" customHeight="1" x14ac:dyDescent="0.2">
      <c r="A2078" s="155" t="s">
        <v>2476</v>
      </c>
      <c r="B2078" s="155" t="s">
        <v>1315</v>
      </c>
      <c r="C2078" s="155" t="s">
        <v>327</v>
      </c>
      <c r="D2078" s="155" t="s">
        <v>639</v>
      </c>
      <c r="E2078" s="155" t="s">
        <v>2507</v>
      </c>
    </row>
    <row r="2079" spans="1:5" ht="12" customHeight="1" x14ac:dyDescent="0.2">
      <c r="A2079" s="155" t="s">
        <v>2476</v>
      </c>
      <c r="B2079" s="155" t="s">
        <v>1315</v>
      </c>
      <c r="C2079" s="155" t="s">
        <v>327</v>
      </c>
      <c r="D2079" s="155" t="s">
        <v>639</v>
      </c>
      <c r="E2079" s="155" t="s">
        <v>2517</v>
      </c>
    </row>
    <row r="2080" spans="1:5" ht="12" customHeight="1" x14ac:dyDescent="0.2">
      <c r="A2080" s="155" t="s">
        <v>2476</v>
      </c>
      <c r="B2080" s="155" t="s">
        <v>1316</v>
      </c>
      <c r="C2080" s="155" t="s">
        <v>328</v>
      </c>
      <c r="D2080" s="155" t="s">
        <v>639</v>
      </c>
      <c r="E2080" s="155" t="s">
        <v>2504</v>
      </c>
    </row>
    <row r="2081" spans="1:5" ht="12" customHeight="1" x14ac:dyDescent="0.2">
      <c r="A2081" s="155" t="s">
        <v>2476</v>
      </c>
      <c r="B2081" s="155" t="s">
        <v>1316</v>
      </c>
      <c r="C2081" s="155" t="s">
        <v>328</v>
      </c>
      <c r="D2081" s="155" t="s">
        <v>639</v>
      </c>
      <c r="E2081" s="155" t="s">
        <v>2477</v>
      </c>
    </row>
    <row r="2082" spans="1:5" ht="12" customHeight="1" x14ac:dyDescent="0.2">
      <c r="A2082" s="155" t="s">
        <v>2476</v>
      </c>
      <c r="B2082" s="155" t="s">
        <v>1316</v>
      </c>
      <c r="C2082" s="155" t="s">
        <v>328</v>
      </c>
      <c r="D2082" s="155" t="s">
        <v>639</v>
      </c>
      <c r="E2082" s="155" t="s">
        <v>2508</v>
      </c>
    </row>
    <row r="2083" spans="1:5" ht="12" customHeight="1" x14ac:dyDescent="0.2">
      <c r="A2083" s="155" t="s">
        <v>2476</v>
      </c>
      <c r="B2083" s="155" t="s">
        <v>1316</v>
      </c>
      <c r="C2083" s="155" t="s">
        <v>328</v>
      </c>
      <c r="D2083" s="155" t="s">
        <v>639</v>
      </c>
      <c r="E2083" s="155" t="s">
        <v>2506</v>
      </c>
    </row>
    <row r="2084" spans="1:5" ht="12" customHeight="1" x14ac:dyDescent="0.2">
      <c r="A2084" s="155" t="s">
        <v>2476</v>
      </c>
      <c r="B2084" s="155" t="s">
        <v>1316</v>
      </c>
      <c r="C2084" s="155" t="s">
        <v>328</v>
      </c>
      <c r="D2084" s="155" t="s">
        <v>639</v>
      </c>
      <c r="E2084" s="155" t="s">
        <v>2507</v>
      </c>
    </row>
    <row r="2085" spans="1:5" ht="12" customHeight="1" x14ac:dyDescent="0.2">
      <c r="A2085" s="155" t="s">
        <v>2476</v>
      </c>
      <c r="B2085" s="155" t="s">
        <v>1316</v>
      </c>
      <c r="C2085" s="155" t="s">
        <v>328</v>
      </c>
      <c r="D2085" s="155" t="s">
        <v>639</v>
      </c>
      <c r="E2085" s="155" t="s">
        <v>2517</v>
      </c>
    </row>
    <row r="2086" spans="1:5" ht="12" customHeight="1" x14ac:dyDescent="0.2">
      <c r="A2086" s="155" t="s">
        <v>2476</v>
      </c>
      <c r="B2086" s="155" t="s">
        <v>1317</v>
      </c>
      <c r="C2086" s="155" t="s">
        <v>329</v>
      </c>
      <c r="D2086" s="155" t="s">
        <v>639</v>
      </c>
      <c r="E2086" s="155" t="s">
        <v>2504</v>
      </c>
    </row>
    <row r="2087" spans="1:5" ht="12" customHeight="1" x14ac:dyDescent="0.2">
      <c r="A2087" s="155" t="s">
        <v>2476</v>
      </c>
      <c r="B2087" s="155" t="s">
        <v>1317</v>
      </c>
      <c r="C2087" s="155" t="s">
        <v>329</v>
      </c>
      <c r="D2087" s="155" t="s">
        <v>639</v>
      </c>
      <c r="E2087" s="155" t="s">
        <v>2477</v>
      </c>
    </row>
    <row r="2088" spans="1:5" ht="12" customHeight="1" x14ac:dyDescent="0.2">
      <c r="A2088" s="155" t="s">
        <v>2476</v>
      </c>
      <c r="B2088" s="155" t="s">
        <v>1317</v>
      </c>
      <c r="C2088" s="155" t="s">
        <v>329</v>
      </c>
      <c r="D2088" s="155" t="s">
        <v>639</v>
      </c>
      <c r="E2088" s="155" t="s">
        <v>2508</v>
      </c>
    </row>
    <row r="2089" spans="1:5" ht="12" customHeight="1" x14ac:dyDescent="0.2">
      <c r="A2089" s="155" t="s">
        <v>2476</v>
      </c>
      <c r="B2089" s="155" t="s">
        <v>1317</v>
      </c>
      <c r="C2089" s="155" t="s">
        <v>329</v>
      </c>
      <c r="D2089" s="155" t="s">
        <v>639</v>
      </c>
      <c r="E2089" s="155" t="s">
        <v>2506</v>
      </c>
    </row>
    <row r="2090" spans="1:5" ht="12" customHeight="1" x14ac:dyDescent="0.2">
      <c r="A2090" s="155" t="s">
        <v>2476</v>
      </c>
      <c r="B2090" s="155" t="s">
        <v>1317</v>
      </c>
      <c r="C2090" s="155" t="s">
        <v>329</v>
      </c>
      <c r="D2090" s="155" t="s">
        <v>639</v>
      </c>
      <c r="E2090" s="155" t="s">
        <v>2507</v>
      </c>
    </row>
    <row r="2091" spans="1:5" ht="12" customHeight="1" x14ac:dyDescent="0.2">
      <c r="A2091" s="155" t="s">
        <v>2476</v>
      </c>
      <c r="B2091" s="155" t="s">
        <v>1317</v>
      </c>
      <c r="C2091" s="155" t="s">
        <v>329</v>
      </c>
      <c r="D2091" s="155" t="s">
        <v>639</v>
      </c>
      <c r="E2091" s="155" t="s">
        <v>2517</v>
      </c>
    </row>
    <row r="2092" spans="1:5" ht="12" customHeight="1" x14ac:dyDescent="0.2">
      <c r="A2092" s="155" t="s">
        <v>2476</v>
      </c>
      <c r="B2092" s="155" t="s">
        <v>1318</v>
      </c>
      <c r="C2092" s="155" t="s">
        <v>330</v>
      </c>
      <c r="D2092" s="155" t="s">
        <v>639</v>
      </c>
      <c r="E2092" s="155" t="s">
        <v>2504</v>
      </c>
    </row>
    <row r="2093" spans="1:5" ht="12" customHeight="1" x14ac:dyDescent="0.2">
      <c r="A2093" s="155" t="s">
        <v>2476</v>
      </c>
      <c r="B2093" s="155" t="s">
        <v>1318</v>
      </c>
      <c r="C2093" s="155" t="s">
        <v>330</v>
      </c>
      <c r="D2093" s="155" t="s">
        <v>639</v>
      </c>
      <c r="E2093" s="155" t="s">
        <v>2477</v>
      </c>
    </row>
    <row r="2094" spans="1:5" ht="12" customHeight="1" x14ac:dyDescent="0.2">
      <c r="A2094" s="155" t="s">
        <v>2476</v>
      </c>
      <c r="B2094" s="155" t="s">
        <v>1318</v>
      </c>
      <c r="C2094" s="155" t="s">
        <v>330</v>
      </c>
      <c r="D2094" s="155" t="s">
        <v>639</v>
      </c>
      <c r="E2094" s="155" t="s">
        <v>2508</v>
      </c>
    </row>
    <row r="2095" spans="1:5" ht="12" customHeight="1" x14ac:dyDescent="0.2">
      <c r="A2095" s="155" t="s">
        <v>2476</v>
      </c>
      <c r="B2095" s="155" t="s">
        <v>1318</v>
      </c>
      <c r="C2095" s="155" t="s">
        <v>330</v>
      </c>
      <c r="D2095" s="155" t="s">
        <v>639</v>
      </c>
      <c r="E2095" s="155" t="s">
        <v>2506</v>
      </c>
    </row>
    <row r="2096" spans="1:5" ht="12" customHeight="1" x14ac:dyDescent="0.2">
      <c r="A2096" s="155" t="s">
        <v>2476</v>
      </c>
      <c r="B2096" s="155" t="s">
        <v>1318</v>
      </c>
      <c r="C2096" s="155" t="s">
        <v>330</v>
      </c>
      <c r="D2096" s="155" t="s">
        <v>639</v>
      </c>
      <c r="E2096" s="155" t="s">
        <v>2507</v>
      </c>
    </row>
    <row r="2097" spans="1:5" ht="12" customHeight="1" x14ac:dyDescent="0.2">
      <c r="A2097" s="155" t="s">
        <v>2476</v>
      </c>
      <c r="B2097" s="155" t="s">
        <v>1318</v>
      </c>
      <c r="C2097" s="155" t="s">
        <v>330</v>
      </c>
      <c r="D2097" s="155" t="s">
        <v>639</v>
      </c>
      <c r="E2097" s="155" t="s">
        <v>2517</v>
      </c>
    </row>
    <row r="2098" spans="1:5" ht="12" customHeight="1" x14ac:dyDescent="0.2">
      <c r="A2098" s="155" t="s">
        <v>2476</v>
      </c>
      <c r="B2098" s="155" t="s">
        <v>1319</v>
      </c>
      <c r="C2098" s="155" t="s">
        <v>331</v>
      </c>
      <c r="D2098" s="155" t="s">
        <v>639</v>
      </c>
      <c r="E2098" s="155" t="s">
        <v>2504</v>
      </c>
    </row>
    <row r="2099" spans="1:5" ht="12" customHeight="1" x14ac:dyDescent="0.2">
      <c r="A2099" s="155" t="s">
        <v>2476</v>
      </c>
      <c r="B2099" s="155" t="s">
        <v>1319</v>
      </c>
      <c r="C2099" s="155" t="s">
        <v>331</v>
      </c>
      <c r="D2099" s="155" t="s">
        <v>639</v>
      </c>
      <c r="E2099" s="155" t="s">
        <v>2477</v>
      </c>
    </row>
    <row r="2100" spans="1:5" ht="12" customHeight="1" x14ac:dyDescent="0.2">
      <c r="A2100" s="155" t="s">
        <v>2476</v>
      </c>
      <c r="B2100" s="155" t="s">
        <v>1319</v>
      </c>
      <c r="C2100" s="155" t="s">
        <v>331</v>
      </c>
      <c r="D2100" s="155" t="s">
        <v>639</v>
      </c>
      <c r="E2100" s="155" t="s">
        <v>2508</v>
      </c>
    </row>
    <row r="2101" spans="1:5" ht="12" customHeight="1" x14ac:dyDescent="0.2">
      <c r="A2101" s="155" t="s">
        <v>2476</v>
      </c>
      <c r="B2101" s="155" t="s">
        <v>1319</v>
      </c>
      <c r="C2101" s="155" t="s">
        <v>331</v>
      </c>
      <c r="D2101" s="155" t="s">
        <v>639</v>
      </c>
      <c r="E2101" s="155" t="s">
        <v>2506</v>
      </c>
    </row>
    <row r="2102" spans="1:5" ht="12" customHeight="1" x14ac:dyDescent="0.2">
      <c r="A2102" s="155" t="s">
        <v>2476</v>
      </c>
      <c r="B2102" s="155" t="s">
        <v>1319</v>
      </c>
      <c r="C2102" s="155" t="s">
        <v>331</v>
      </c>
      <c r="D2102" s="155" t="s">
        <v>639</v>
      </c>
      <c r="E2102" s="155" t="s">
        <v>2507</v>
      </c>
    </row>
    <row r="2103" spans="1:5" ht="12" customHeight="1" x14ac:dyDescent="0.2">
      <c r="A2103" s="155" t="s">
        <v>2476</v>
      </c>
      <c r="B2103" s="155" t="s">
        <v>1319</v>
      </c>
      <c r="C2103" s="155" t="s">
        <v>331</v>
      </c>
      <c r="D2103" s="155" t="s">
        <v>639</v>
      </c>
      <c r="E2103" s="155" t="s">
        <v>2517</v>
      </c>
    </row>
    <row r="2104" spans="1:5" ht="12" customHeight="1" x14ac:dyDescent="0.2">
      <c r="A2104" s="155" t="s">
        <v>2476</v>
      </c>
      <c r="B2104" s="155" t="s">
        <v>1320</v>
      </c>
      <c r="C2104" s="155" t="s">
        <v>332</v>
      </c>
      <c r="D2104" s="155" t="s">
        <v>639</v>
      </c>
      <c r="E2104" s="155" t="s">
        <v>2504</v>
      </c>
    </row>
    <row r="2105" spans="1:5" ht="12" customHeight="1" x14ac:dyDescent="0.2">
      <c r="A2105" s="155" t="s">
        <v>2476</v>
      </c>
      <c r="B2105" s="155" t="s">
        <v>1320</v>
      </c>
      <c r="C2105" s="155" t="s">
        <v>332</v>
      </c>
      <c r="D2105" s="155" t="s">
        <v>639</v>
      </c>
      <c r="E2105" s="155" t="s">
        <v>2477</v>
      </c>
    </row>
    <row r="2106" spans="1:5" ht="12" customHeight="1" x14ac:dyDescent="0.2">
      <c r="A2106" s="155" t="s">
        <v>2476</v>
      </c>
      <c r="B2106" s="155" t="s">
        <v>1320</v>
      </c>
      <c r="C2106" s="155" t="s">
        <v>332</v>
      </c>
      <c r="D2106" s="155" t="s">
        <v>639</v>
      </c>
      <c r="E2106" s="155" t="s">
        <v>2508</v>
      </c>
    </row>
    <row r="2107" spans="1:5" ht="12" customHeight="1" x14ac:dyDescent="0.2">
      <c r="A2107" s="155" t="s">
        <v>2476</v>
      </c>
      <c r="B2107" s="155" t="s">
        <v>1320</v>
      </c>
      <c r="C2107" s="155" t="s">
        <v>332</v>
      </c>
      <c r="D2107" s="155" t="s">
        <v>639</v>
      </c>
      <c r="E2107" s="155" t="s">
        <v>2506</v>
      </c>
    </row>
    <row r="2108" spans="1:5" ht="12" customHeight="1" x14ac:dyDescent="0.2">
      <c r="A2108" s="155" t="s">
        <v>2476</v>
      </c>
      <c r="B2108" s="155" t="s">
        <v>1320</v>
      </c>
      <c r="C2108" s="155" t="s">
        <v>332</v>
      </c>
      <c r="D2108" s="155" t="s">
        <v>639</v>
      </c>
      <c r="E2108" s="155" t="s">
        <v>2507</v>
      </c>
    </row>
    <row r="2109" spans="1:5" ht="12" customHeight="1" x14ac:dyDescent="0.2">
      <c r="A2109" s="155" t="s">
        <v>2476</v>
      </c>
      <c r="B2109" s="155" t="s">
        <v>1320</v>
      </c>
      <c r="C2109" s="155" t="s">
        <v>332</v>
      </c>
      <c r="D2109" s="155" t="s">
        <v>639</v>
      </c>
      <c r="E2109" s="155" t="s">
        <v>2517</v>
      </c>
    </row>
    <row r="2110" spans="1:5" ht="12" customHeight="1" x14ac:dyDescent="0.2">
      <c r="A2110" s="155" t="s">
        <v>2476</v>
      </c>
      <c r="B2110" s="155" t="s">
        <v>1321</v>
      </c>
      <c r="C2110" s="155" t="s">
        <v>333</v>
      </c>
      <c r="D2110" s="155" t="s">
        <v>639</v>
      </c>
      <c r="E2110" s="155" t="s">
        <v>2504</v>
      </c>
    </row>
    <row r="2111" spans="1:5" ht="12" customHeight="1" x14ac:dyDescent="0.2">
      <c r="A2111" s="155" t="s">
        <v>2476</v>
      </c>
      <c r="B2111" s="155" t="s">
        <v>1321</v>
      </c>
      <c r="C2111" s="155" t="s">
        <v>333</v>
      </c>
      <c r="D2111" s="155" t="s">
        <v>639</v>
      </c>
      <c r="E2111" s="155" t="s">
        <v>2477</v>
      </c>
    </row>
    <row r="2112" spans="1:5" ht="12" customHeight="1" x14ac:dyDescent="0.2">
      <c r="A2112" s="155" t="s">
        <v>2476</v>
      </c>
      <c r="B2112" s="155" t="s">
        <v>1321</v>
      </c>
      <c r="C2112" s="155" t="s">
        <v>333</v>
      </c>
      <c r="D2112" s="155" t="s">
        <v>639</v>
      </c>
      <c r="E2112" s="155" t="s">
        <v>2508</v>
      </c>
    </row>
    <row r="2113" spans="1:5" ht="12" customHeight="1" x14ac:dyDescent="0.2">
      <c r="A2113" s="155" t="s">
        <v>2476</v>
      </c>
      <c r="B2113" s="155" t="s">
        <v>1321</v>
      </c>
      <c r="C2113" s="155" t="s">
        <v>333</v>
      </c>
      <c r="D2113" s="155" t="s">
        <v>639</v>
      </c>
      <c r="E2113" s="155" t="s">
        <v>2506</v>
      </c>
    </row>
    <row r="2114" spans="1:5" ht="12" customHeight="1" x14ac:dyDescent="0.2">
      <c r="A2114" s="155" t="s">
        <v>2476</v>
      </c>
      <c r="B2114" s="155" t="s">
        <v>1321</v>
      </c>
      <c r="C2114" s="155" t="s">
        <v>333</v>
      </c>
      <c r="D2114" s="155" t="s">
        <v>639</v>
      </c>
      <c r="E2114" s="155" t="s">
        <v>2507</v>
      </c>
    </row>
    <row r="2115" spans="1:5" ht="12" customHeight="1" x14ac:dyDescent="0.2">
      <c r="A2115" s="155" t="s">
        <v>2476</v>
      </c>
      <c r="B2115" s="155" t="s">
        <v>1321</v>
      </c>
      <c r="C2115" s="155" t="s">
        <v>333</v>
      </c>
      <c r="D2115" s="155" t="s">
        <v>639</v>
      </c>
      <c r="E2115" s="155" t="s">
        <v>2517</v>
      </c>
    </row>
    <row r="2116" spans="1:5" ht="12" customHeight="1" x14ac:dyDescent="0.2">
      <c r="A2116" s="155" t="s">
        <v>2476</v>
      </c>
      <c r="B2116" s="155" t="s">
        <v>1322</v>
      </c>
      <c r="C2116" s="155" t="s">
        <v>334</v>
      </c>
      <c r="D2116" s="155" t="s">
        <v>639</v>
      </c>
      <c r="E2116" s="155" t="s">
        <v>2504</v>
      </c>
    </row>
    <row r="2117" spans="1:5" ht="12" customHeight="1" x14ac:dyDescent="0.2">
      <c r="A2117" s="155" t="s">
        <v>2476</v>
      </c>
      <c r="B2117" s="155" t="s">
        <v>1322</v>
      </c>
      <c r="C2117" s="155" t="s">
        <v>334</v>
      </c>
      <c r="D2117" s="155" t="s">
        <v>639</v>
      </c>
      <c r="E2117" s="155" t="s">
        <v>2477</v>
      </c>
    </row>
    <row r="2118" spans="1:5" ht="12" customHeight="1" x14ac:dyDescent="0.2">
      <c r="A2118" s="155" t="s">
        <v>2476</v>
      </c>
      <c r="B2118" s="155" t="s">
        <v>1322</v>
      </c>
      <c r="C2118" s="155" t="s">
        <v>334</v>
      </c>
      <c r="D2118" s="155" t="s">
        <v>639</v>
      </c>
      <c r="E2118" s="155" t="s">
        <v>2508</v>
      </c>
    </row>
    <row r="2119" spans="1:5" ht="12" customHeight="1" x14ac:dyDescent="0.2">
      <c r="A2119" s="155" t="s">
        <v>2476</v>
      </c>
      <c r="B2119" s="155" t="s">
        <v>1322</v>
      </c>
      <c r="C2119" s="155" t="s">
        <v>334</v>
      </c>
      <c r="D2119" s="155" t="s">
        <v>639</v>
      </c>
      <c r="E2119" s="155" t="s">
        <v>2506</v>
      </c>
    </row>
    <row r="2120" spans="1:5" ht="12" customHeight="1" x14ac:dyDescent="0.2">
      <c r="A2120" s="155" t="s">
        <v>2476</v>
      </c>
      <c r="B2120" s="155" t="s">
        <v>1322</v>
      </c>
      <c r="C2120" s="155" t="s">
        <v>334</v>
      </c>
      <c r="D2120" s="155" t="s">
        <v>639</v>
      </c>
      <c r="E2120" s="155" t="s">
        <v>2507</v>
      </c>
    </row>
    <row r="2121" spans="1:5" ht="12" customHeight="1" x14ac:dyDescent="0.2">
      <c r="A2121" s="155" t="s">
        <v>2476</v>
      </c>
      <c r="B2121" s="155" t="s">
        <v>1322</v>
      </c>
      <c r="C2121" s="155" t="s">
        <v>334</v>
      </c>
      <c r="D2121" s="155" t="s">
        <v>639</v>
      </c>
      <c r="E2121" s="155" t="s">
        <v>2517</v>
      </c>
    </row>
    <row r="2122" spans="1:5" ht="12" customHeight="1" x14ac:dyDescent="0.2">
      <c r="A2122" s="155" t="s">
        <v>2476</v>
      </c>
      <c r="B2122" s="155" t="s">
        <v>1323</v>
      </c>
      <c r="C2122" s="155" t="s">
        <v>335</v>
      </c>
      <c r="D2122" s="155" t="s">
        <v>639</v>
      </c>
      <c r="E2122" s="155" t="s">
        <v>2504</v>
      </c>
    </row>
    <row r="2123" spans="1:5" ht="12" customHeight="1" x14ac:dyDescent="0.2">
      <c r="A2123" s="155" t="s">
        <v>2476</v>
      </c>
      <c r="B2123" s="155" t="s">
        <v>1323</v>
      </c>
      <c r="C2123" s="155" t="s">
        <v>335</v>
      </c>
      <c r="D2123" s="155" t="s">
        <v>639</v>
      </c>
      <c r="E2123" s="155" t="s">
        <v>2477</v>
      </c>
    </row>
    <row r="2124" spans="1:5" ht="12" customHeight="1" x14ac:dyDescent="0.2">
      <c r="A2124" s="155" t="s">
        <v>2476</v>
      </c>
      <c r="B2124" s="155" t="s">
        <v>1323</v>
      </c>
      <c r="C2124" s="155" t="s">
        <v>335</v>
      </c>
      <c r="D2124" s="155" t="s">
        <v>639</v>
      </c>
      <c r="E2124" s="155" t="s">
        <v>2508</v>
      </c>
    </row>
    <row r="2125" spans="1:5" ht="12" customHeight="1" x14ac:dyDescent="0.2">
      <c r="A2125" s="155" t="s">
        <v>2476</v>
      </c>
      <c r="B2125" s="155" t="s">
        <v>1323</v>
      </c>
      <c r="C2125" s="155" t="s">
        <v>335</v>
      </c>
      <c r="D2125" s="155" t="s">
        <v>639</v>
      </c>
      <c r="E2125" s="155" t="s">
        <v>2506</v>
      </c>
    </row>
    <row r="2126" spans="1:5" ht="12" customHeight="1" x14ac:dyDescent="0.2">
      <c r="A2126" s="155" t="s">
        <v>2476</v>
      </c>
      <c r="B2126" s="155" t="s">
        <v>1323</v>
      </c>
      <c r="C2126" s="155" t="s">
        <v>335</v>
      </c>
      <c r="D2126" s="155" t="s">
        <v>639</v>
      </c>
      <c r="E2126" s="155" t="s">
        <v>2507</v>
      </c>
    </row>
    <row r="2127" spans="1:5" ht="12" customHeight="1" x14ac:dyDescent="0.2">
      <c r="A2127" s="155" t="s">
        <v>2476</v>
      </c>
      <c r="B2127" s="155" t="s">
        <v>1323</v>
      </c>
      <c r="C2127" s="155" t="s">
        <v>335</v>
      </c>
      <c r="D2127" s="155" t="s">
        <v>639</v>
      </c>
      <c r="E2127" s="155" t="s">
        <v>2517</v>
      </c>
    </row>
    <row r="2128" spans="1:5" ht="12" customHeight="1" x14ac:dyDescent="0.2">
      <c r="A2128" s="155" t="s">
        <v>2476</v>
      </c>
      <c r="B2128" s="155" t="s">
        <v>1324</v>
      </c>
      <c r="C2128" s="155" t="s">
        <v>336</v>
      </c>
      <c r="D2128" s="155" t="s">
        <v>639</v>
      </c>
      <c r="E2128" s="155" t="s">
        <v>2504</v>
      </c>
    </row>
    <row r="2129" spans="1:5" ht="12" customHeight="1" x14ac:dyDescent="0.2">
      <c r="A2129" s="155" t="s">
        <v>2476</v>
      </c>
      <c r="B2129" s="155" t="s">
        <v>1324</v>
      </c>
      <c r="C2129" s="155" t="s">
        <v>336</v>
      </c>
      <c r="D2129" s="155" t="s">
        <v>639</v>
      </c>
      <c r="E2129" s="155" t="s">
        <v>2477</v>
      </c>
    </row>
    <row r="2130" spans="1:5" ht="12" customHeight="1" x14ac:dyDescent="0.2">
      <c r="A2130" s="155" t="s">
        <v>2476</v>
      </c>
      <c r="B2130" s="155" t="s">
        <v>1324</v>
      </c>
      <c r="C2130" s="155" t="s">
        <v>336</v>
      </c>
      <c r="D2130" s="155" t="s">
        <v>639</v>
      </c>
      <c r="E2130" s="155" t="s">
        <v>2505</v>
      </c>
    </row>
    <row r="2131" spans="1:5" ht="12" customHeight="1" x14ac:dyDescent="0.2">
      <c r="A2131" s="155" t="s">
        <v>2476</v>
      </c>
      <c r="B2131" s="155" t="s">
        <v>1324</v>
      </c>
      <c r="C2131" s="155" t="s">
        <v>336</v>
      </c>
      <c r="D2131" s="155" t="s">
        <v>639</v>
      </c>
      <c r="E2131" s="155" t="s">
        <v>2508</v>
      </c>
    </row>
    <row r="2132" spans="1:5" ht="12" customHeight="1" x14ac:dyDescent="0.2">
      <c r="A2132" s="155" t="s">
        <v>2476</v>
      </c>
      <c r="B2132" s="155" t="s">
        <v>1324</v>
      </c>
      <c r="C2132" s="155" t="s">
        <v>336</v>
      </c>
      <c r="D2132" s="155" t="s">
        <v>639</v>
      </c>
      <c r="E2132" s="155" t="s">
        <v>2506</v>
      </c>
    </row>
    <row r="2133" spans="1:5" ht="12" customHeight="1" x14ac:dyDescent="0.2">
      <c r="A2133" s="155" t="s">
        <v>2476</v>
      </c>
      <c r="B2133" s="155" t="s">
        <v>1324</v>
      </c>
      <c r="C2133" s="155" t="s">
        <v>336</v>
      </c>
      <c r="D2133" s="155" t="s">
        <v>639</v>
      </c>
      <c r="E2133" s="155" t="s">
        <v>2507</v>
      </c>
    </row>
    <row r="2134" spans="1:5" ht="12" customHeight="1" x14ac:dyDescent="0.2">
      <c r="A2134" s="155" t="s">
        <v>2476</v>
      </c>
      <c r="B2134" s="155" t="s">
        <v>1324</v>
      </c>
      <c r="C2134" s="155" t="s">
        <v>336</v>
      </c>
      <c r="D2134" s="155" t="s">
        <v>639</v>
      </c>
      <c r="E2134" s="155" t="s">
        <v>2517</v>
      </c>
    </row>
    <row r="2135" spans="1:5" ht="12" customHeight="1" x14ac:dyDescent="0.2">
      <c r="A2135" s="155" t="s">
        <v>2476</v>
      </c>
      <c r="B2135" s="155" t="s">
        <v>1325</v>
      </c>
      <c r="C2135" s="155" t="s">
        <v>337</v>
      </c>
      <c r="D2135" s="155" t="s">
        <v>639</v>
      </c>
      <c r="E2135" s="155" t="s">
        <v>2504</v>
      </c>
    </row>
    <row r="2136" spans="1:5" ht="12" customHeight="1" x14ac:dyDescent="0.2">
      <c r="A2136" s="155" t="s">
        <v>2476</v>
      </c>
      <c r="B2136" s="155" t="s">
        <v>1325</v>
      </c>
      <c r="C2136" s="155" t="s">
        <v>337</v>
      </c>
      <c r="D2136" s="155" t="s">
        <v>639</v>
      </c>
      <c r="E2136" s="155" t="s">
        <v>2477</v>
      </c>
    </row>
    <row r="2137" spans="1:5" ht="12" customHeight="1" x14ac:dyDescent="0.2">
      <c r="A2137" s="155" t="s">
        <v>2476</v>
      </c>
      <c r="B2137" s="155" t="s">
        <v>1325</v>
      </c>
      <c r="C2137" s="155" t="s">
        <v>337</v>
      </c>
      <c r="D2137" s="155" t="s">
        <v>639</v>
      </c>
      <c r="E2137" s="155" t="s">
        <v>2505</v>
      </c>
    </row>
    <row r="2138" spans="1:5" ht="12" customHeight="1" x14ac:dyDescent="0.2">
      <c r="A2138" s="155" t="s">
        <v>2476</v>
      </c>
      <c r="B2138" s="155" t="s">
        <v>1325</v>
      </c>
      <c r="C2138" s="155" t="s">
        <v>337</v>
      </c>
      <c r="D2138" s="155" t="s">
        <v>639</v>
      </c>
      <c r="E2138" s="155" t="s">
        <v>2508</v>
      </c>
    </row>
    <row r="2139" spans="1:5" ht="12" customHeight="1" x14ac:dyDescent="0.2">
      <c r="A2139" s="155" t="s">
        <v>2476</v>
      </c>
      <c r="B2139" s="155" t="s">
        <v>1325</v>
      </c>
      <c r="C2139" s="155" t="s">
        <v>337</v>
      </c>
      <c r="D2139" s="155" t="s">
        <v>639</v>
      </c>
      <c r="E2139" s="155" t="s">
        <v>2506</v>
      </c>
    </row>
    <row r="2140" spans="1:5" ht="12" customHeight="1" x14ac:dyDescent="0.2">
      <c r="A2140" s="155" t="s">
        <v>2476</v>
      </c>
      <c r="B2140" s="155" t="s">
        <v>1325</v>
      </c>
      <c r="C2140" s="155" t="s">
        <v>337</v>
      </c>
      <c r="D2140" s="155" t="s">
        <v>639</v>
      </c>
      <c r="E2140" s="155" t="s">
        <v>2507</v>
      </c>
    </row>
    <row r="2141" spans="1:5" ht="12" customHeight="1" x14ac:dyDescent="0.2">
      <c r="A2141" s="155" t="s">
        <v>2476</v>
      </c>
      <c r="B2141" s="155" t="s">
        <v>1325</v>
      </c>
      <c r="C2141" s="155" t="s">
        <v>337</v>
      </c>
      <c r="D2141" s="155" t="s">
        <v>639</v>
      </c>
      <c r="E2141" s="155" t="s">
        <v>2517</v>
      </c>
    </row>
    <row r="2142" spans="1:5" ht="12" customHeight="1" x14ac:dyDescent="0.2">
      <c r="A2142" s="155" t="s">
        <v>2476</v>
      </c>
      <c r="B2142" s="155" t="s">
        <v>1326</v>
      </c>
      <c r="C2142" s="155" t="s">
        <v>338</v>
      </c>
      <c r="D2142" s="155" t="s">
        <v>639</v>
      </c>
      <c r="E2142" s="155" t="s">
        <v>2504</v>
      </c>
    </row>
    <row r="2143" spans="1:5" ht="12" customHeight="1" x14ac:dyDescent="0.2">
      <c r="A2143" s="155" t="s">
        <v>2476</v>
      </c>
      <c r="B2143" s="155" t="s">
        <v>1326</v>
      </c>
      <c r="C2143" s="155" t="s">
        <v>338</v>
      </c>
      <c r="D2143" s="155" t="s">
        <v>639</v>
      </c>
      <c r="E2143" s="155" t="s">
        <v>2477</v>
      </c>
    </row>
    <row r="2144" spans="1:5" ht="12" customHeight="1" x14ac:dyDescent="0.2">
      <c r="A2144" s="155" t="s">
        <v>2476</v>
      </c>
      <c r="B2144" s="155" t="s">
        <v>1326</v>
      </c>
      <c r="C2144" s="155" t="s">
        <v>338</v>
      </c>
      <c r="D2144" s="155" t="s">
        <v>639</v>
      </c>
      <c r="E2144" s="155" t="s">
        <v>2508</v>
      </c>
    </row>
    <row r="2145" spans="1:5" ht="12" customHeight="1" x14ac:dyDescent="0.2">
      <c r="A2145" s="155" t="s">
        <v>2476</v>
      </c>
      <c r="B2145" s="155" t="s">
        <v>1326</v>
      </c>
      <c r="C2145" s="155" t="s">
        <v>338</v>
      </c>
      <c r="D2145" s="155" t="s">
        <v>639</v>
      </c>
      <c r="E2145" s="155" t="s">
        <v>2507</v>
      </c>
    </row>
    <row r="2146" spans="1:5" ht="12" customHeight="1" x14ac:dyDescent="0.2">
      <c r="A2146" s="155" t="s">
        <v>2476</v>
      </c>
      <c r="B2146" s="155" t="s">
        <v>1327</v>
      </c>
      <c r="C2146" s="155" t="s">
        <v>339</v>
      </c>
      <c r="D2146" s="155" t="s">
        <v>639</v>
      </c>
      <c r="E2146" s="155" t="s">
        <v>2504</v>
      </c>
    </row>
    <row r="2147" spans="1:5" ht="12" customHeight="1" x14ac:dyDescent="0.2">
      <c r="A2147" s="155" t="s">
        <v>2476</v>
      </c>
      <c r="B2147" s="155" t="s">
        <v>1327</v>
      </c>
      <c r="C2147" s="155" t="s">
        <v>339</v>
      </c>
      <c r="D2147" s="155" t="s">
        <v>639</v>
      </c>
      <c r="E2147" s="155" t="s">
        <v>2477</v>
      </c>
    </row>
    <row r="2148" spans="1:5" ht="12" customHeight="1" x14ac:dyDescent="0.2">
      <c r="A2148" s="155" t="s">
        <v>2476</v>
      </c>
      <c r="B2148" s="155" t="s">
        <v>1327</v>
      </c>
      <c r="C2148" s="155" t="s">
        <v>339</v>
      </c>
      <c r="D2148" s="155" t="s">
        <v>639</v>
      </c>
      <c r="E2148" s="155" t="s">
        <v>2508</v>
      </c>
    </row>
    <row r="2149" spans="1:5" ht="12" customHeight="1" x14ac:dyDescent="0.2">
      <c r="A2149" s="155" t="s">
        <v>2476</v>
      </c>
      <c r="B2149" s="155" t="s">
        <v>1327</v>
      </c>
      <c r="C2149" s="155" t="s">
        <v>339</v>
      </c>
      <c r="D2149" s="155" t="s">
        <v>639</v>
      </c>
      <c r="E2149" s="155" t="s">
        <v>2506</v>
      </c>
    </row>
    <row r="2150" spans="1:5" ht="12" customHeight="1" x14ac:dyDescent="0.2">
      <c r="A2150" s="155" t="s">
        <v>2476</v>
      </c>
      <c r="B2150" s="155" t="s">
        <v>1327</v>
      </c>
      <c r="C2150" s="155" t="s">
        <v>339</v>
      </c>
      <c r="D2150" s="155" t="s">
        <v>639</v>
      </c>
      <c r="E2150" s="155" t="s">
        <v>2507</v>
      </c>
    </row>
    <row r="2151" spans="1:5" ht="12" customHeight="1" x14ac:dyDescent="0.2">
      <c r="A2151" s="155" t="s">
        <v>2476</v>
      </c>
      <c r="B2151" s="155" t="s">
        <v>1327</v>
      </c>
      <c r="C2151" s="155" t="s">
        <v>339</v>
      </c>
      <c r="D2151" s="155" t="s">
        <v>639</v>
      </c>
      <c r="E2151" s="155" t="s">
        <v>2517</v>
      </c>
    </row>
    <row r="2152" spans="1:5" ht="12" customHeight="1" x14ac:dyDescent="0.2">
      <c r="A2152" s="155" t="s">
        <v>2476</v>
      </c>
      <c r="B2152" s="155" t="s">
        <v>1328</v>
      </c>
      <c r="C2152" s="155" t="s">
        <v>340</v>
      </c>
      <c r="D2152" s="155" t="s">
        <v>639</v>
      </c>
      <c r="E2152" s="155" t="s">
        <v>2504</v>
      </c>
    </row>
    <row r="2153" spans="1:5" ht="12" customHeight="1" x14ac:dyDescent="0.2">
      <c r="A2153" s="155" t="s">
        <v>2476</v>
      </c>
      <c r="B2153" s="155" t="s">
        <v>1328</v>
      </c>
      <c r="C2153" s="155" t="s">
        <v>340</v>
      </c>
      <c r="D2153" s="155" t="s">
        <v>639</v>
      </c>
      <c r="E2153" s="155" t="s">
        <v>2477</v>
      </c>
    </row>
    <row r="2154" spans="1:5" ht="12" customHeight="1" x14ac:dyDescent="0.2">
      <c r="A2154" s="155" t="s">
        <v>2476</v>
      </c>
      <c r="B2154" s="155" t="s">
        <v>1328</v>
      </c>
      <c r="C2154" s="155" t="s">
        <v>340</v>
      </c>
      <c r="D2154" s="155" t="s">
        <v>639</v>
      </c>
      <c r="E2154" s="155" t="s">
        <v>2508</v>
      </c>
    </row>
    <row r="2155" spans="1:5" ht="12" customHeight="1" x14ac:dyDescent="0.2">
      <c r="A2155" s="155" t="s">
        <v>2476</v>
      </c>
      <c r="B2155" s="155" t="s">
        <v>1328</v>
      </c>
      <c r="C2155" s="155" t="s">
        <v>340</v>
      </c>
      <c r="D2155" s="155" t="s">
        <v>639</v>
      </c>
      <c r="E2155" s="155" t="s">
        <v>2506</v>
      </c>
    </row>
    <row r="2156" spans="1:5" ht="12" customHeight="1" x14ac:dyDescent="0.2">
      <c r="A2156" s="155" t="s">
        <v>2476</v>
      </c>
      <c r="B2156" s="155" t="s">
        <v>1328</v>
      </c>
      <c r="C2156" s="155" t="s">
        <v>340</v>
      </c>
      <c r="D2156" s="155" t="s">
        <v>639</v>
      </c>
      <c r="E2156" s="155" t="s">
        <v>2507</v>
      </c>
    </row>
    <row r="2157" spans="1:5" ht="12" customHeight="1" x14ac:dyDescent="0.2">
      <c r="A2157" s="155" t="s">
        <v>2476</v>
      </c>
      <c r="B2157" s="155" t="s">
        <v>1328</v>
      </c>
      <c r="C2157" s="155" t="s">
        <v>340</v>
      </c>
      <c r="D2157" s="155" t="s">
        <v>639</v>
      </c>
      <c r="E2157" s="155" t="s">
        <v>2517</v>
      </c>
    </row>
    <row r="2158" spans="1:5" ht="12" customHeight="1" x14ac:dyDescent="0.2">
      <c r="A2158" s="155" t="s">
        <v>2476</v>
      </c>
      <c r="B2158" s="155" t="s">
        <v>1329</v>
      </c>
      <c r="C2158" s="155" t="s">
        <v>341</v>
      </c>
      <c r="D2158" s="155" t="s">
        <v>639</v>
      </c>
      <c r="E2158" s="155" t="s">
        <v>2504</v>
      </c>
    </row>
    <row r="2159" spans="1:5" ht="12" customHeight="1" x14ac:dyDescent="0.2">
      <c r="A2159" s="155" t="s">
        <v>2476</v>
      </c>
      <c r="B2159" s="155" t="s">
        <v>1329</v>
      </c>
      <c r="C2159" s="155" t="s">
        <v>341</v>
      </c>
      <c r="D2159" s="155" t="s">
        <v>639</v>
      </c>
      <c r="E2159" s="155" t="s">
        <v>2477</v>
      </c>
    </row>
    <row r="2160" spans="1:5" ht="12" customHeight="1" x14ac:dyDescent="0.2">
      <c r="A2160" s="155" t="s">
        <v>2476</v>
      </c>
      <c r="B2160" s="155" t="s">
        <v>1329</v>
      </c>
      <c r="C2160" s="155" t="s">
        <v>341</v>
      </c>
      <c r="D2160" s="155" t="s">
        <v>639</v>
      </c>
      <c r="E2160" s="155" t="s">
        <v>2505</v>
      </c>
    </row>
    <row r="2161" spans="1:5" ht="12" customHeight="1" x14ac:dyDescent="0.2">
      <c r="A2161" s="155" t="s">
        <v>2476</v>
      </c>
      <c r="B2161" s="155" t="s">
        <v>1329</v>
      </c>
      <c r="C2161" s="155" t="s">
        <v>341</v>
      </c>
      <c r="D2161" s="155" t="s">
        <v>639</v>
      </c>
      <c r="E2161" s="155" t="s">
        <v>2508</v>
      </c>
    </row>
    <row r="2162" spans="1:5" ht="12" customHeight="1" x14ac:dyDescent="0.2">
      <c r="A2162" s="155" t="s">
        <v>2476</v>
      </c>
      <c r="B2162" s="155" t="s">
        <v>1329</v>
      </c>
      <c r="C2162" s="155" t="s">
        <v>341</v>
      </c>
      <c r="D2162" s="155" t="s">
        <v>639</v>
      </c>
      <c r="E2162" s="155" t="s">
        <v>2506</v>
      </c>
    </row>
    <row r="2163" spans="1:5" ht="12" customHeight="1" x14ac:dyDescent="0.2">
      <c r="A2163" s="155" t="s">
        <v>2476</v>
      </c>
      <c r="B2163" s="155" t="s">
        <v>1329</v>
      </c>
      <c r="C2163" s="155" t="s">
        <v>341</v>
      </c>
      <c r="D2163" s="155" t="s">
        <v>639</v>
      </c>
      <c r="E2163" s="155" t="s">
        <v>2507</v>
      </c>
    </row>
    <row r="2164" spans="1:5" ht="12" customHeight="1" x14ac:dyDescent="0.2">
      <c r="A2164" s="155" t="s">
        <v>2476</v>
      </c>
      <c r="B2164" s="155" t="s">
        <v>1329</v>
      </c>
      <c r="C2164" s="155" t="s">
        <v>341</v>
      </c>
      <c r="D2164" s="155" t="s">
        <v>639</v>
      </c>
      <c r="E2164" s="155" t="s">
        <v>2517</v>
      </c>
    </row>
    <row r="2165" spans="1:5" ht="12" customHeight="1" x14ac:dyDescent="0.2">
      <c r="A2165" s="155" t="s">
        <v>2476</v>
      </c>
      <c r="B2165" s="155" t="s">
        <v>1330</v>
      </c>
      <c r="C2165" s="155" t="s">
        <v>342</v>
      </c>
      <c r="D2165" s="155" t="s">
        <v>639</v>
      </c>
      <c r="E2165" s="155" t="s">
        <v>2504</v>
      </c>
    </row>
    <row r="2166" spans="1:5" ht="12" customHeight="1" x14ac:dyDescent="0.2">
      <c r="A2166" s="155" t="s">
        <v>2476</v>
      </c>
      <c r="B2166" s="155" t="s">
        <v>1330</v>
      </c>
      <c r="C2166" s="155" t="s">
        <v>342</v>
      </c>
      <c r="D2166" s="155" t="s">
        <v>639</v>
      </c>
      <c r="E2166" s="155" t="s">
        <v>2477</v>
      </c>
    </row>
    <row r="2167" spans="1:5" ht="12" customHeight="1" x14ac:dyDescent="0.2">
      <c r="A2167" s="155" t="s">
        <v>2476</v>
      </c>
      <c r="B2167" s="155" t="s">
        <v>1330</v>
      </c>
      <c r="C2167" s="155" t="s">
        <v>342</v>
      </c>
      <c r="D2167" s="155" t="s">
        <v>639</v>
      </c>
      <c r="E2167" s="155" t="s">
        <v>2505</v>
      </c>
    </row>
    <row r="2168" spans="1:5" ht="12" customHeight="1" x14ac:dyDescent="0.2">
      <c r="A2168" s="155" t="s">
        <v>2476</v>
      </c>
      <c r="B2168" s="155" t="s">
        <v>1330</v>
      </c>
      <c r="C2168" s="155" t="s">
        <v>342</v>
      </c>
      <c r="D2168" s="155" t="s">
        <v>639</v>
      </c>
      <c r="E2168" s="155" t="s">
        <v>2508</v>
      </c>
    </row>
    <row r="2169" spans="1:5" ht="12" customHeight="1" x14ac:dyDescent="0.2">
      <c r="A2169" s="155" t="s">
        <v>2476</v>
      </c>
      <c r="B2169" s="155" t="s">
        <v>1330</v>
      </c>
      <c r="C2169" s="155" t="s">
        <v>342</v>
      </c>
      <c r="D2169" s="155" t="s">
        <v>639</v>
      </c>
      <c r="E2169" s="155" t="s">
        <v>2506</v>
      </c>
    </row>
    <row r="2170" spans="1:5" ht="12" customHeight="1" x14ac:dyDescent="0.2">
      <c r="A2170" s="155" t="s">
        <v>2476</v>
      </c>
      <c r="B2170" s="155" t="s">
        <v>1330</v>
      </c>
      <c r="C2170" s="155" t="s">
        <v>342</v>
      </c>
      <c r="D2170" s="155" t="s">
        <v>639</v>
      </c>
      <c r="E2170" s="155" t="s">
        <v>2507</v>
      </c>
    </row>
    <row r="2171" spans="1:5" ht="12" customHeight="1" x14ac:dyDescent="0.2">
      <c r="A2171" s="155" t="s">
        <v>2476</v>
      </c>
      <c r="B2171" s="155" t="s">
        <v>1330</v>
      </c>
      <c r="C2171" s="155" t="s">
        <v>342</v>
      </c>
      <c r="D2171" s="155" t="s">
        <v>639</v>
      </c>
      <c r="E2171" s="155" t="s">
        <v>2517</v>
      </c>
    </row>
    <row r="2172" spans="1:5" ht="12" customHeight="1" x14ac:dyDescent="0.2">
      <c r="A2172" s="155" t="s">
        <v>2476</v>
      </c>
      <c r="B2172" s="155" t="s">
        <v>1331</v>
      </c>
      <c r="C2172" s="155" t="s">
        <v>473</v>
      </c>
      <c r="D2172" s="155" t="s">
        <v>639</v>
      </c>
      <c r="E2172" s="155" t="s">
        <v>2504</v>
      </c>
    </row>
    <row r="2173" spans="1:5" ht="12" customHeight="1" x14ac:dyDescent="0.2">
      <c r="A2173" s="155" t="s">
        <v>2476</v>
      </c>
      <c r="B2173" s="155" t="s">
        <v>1331</v>
      </c>
      <c r="C2173" s="155" t="s">
        <v>473</v>
      </c>
      <c r="D2173" s="155" t="s">
        <v>639</v>
      </c>
      <c r="E2173" s="155" t="s">
        <v>2477</v>
      </c>
    </row>
    <row r="2174" spans="1:5" ht="12" customHeight="1" x14ac:dyDescent="0.2">
      <c r="A2174" s="155" t="s">
        <v>2476</v>
      </c>
      <c r="B2174" s="155" t="s">
        <v>1331</v>
      </c>
      <c r="C2174" s="155" t="s">
        <v>473</v>
      </c>
      <c r="D2174" s="155" t="s">
        <v>639</v>
      </c>
      <c r="E2174" s="155" t="s">
        <v>2505</v>
      </c>
    </row>
    <row r="2175" spans="1:5" ht="12" customHeight="1" x14ac:dyDescent="0.2">
      <c r="A2175" s="155" t="s">
        <v>2476</v>
      </c>
      <c r="B2175" s="155" t="s">
        <v>1331</v>
      </c>
      <c r="C2175" s="155" t="s">
        <v>473</v>
      </c>
      <c r="D2175" s="155" t="s">
        <v>639</v>
      </c>
      <c r="E2175" s="155" t="s">
        <v>2508</v>
      </c>
    </row>
    <row r="2176" spans="1:5" ht="12" customHeight="1" x14ac:dyDescent="0.2">
      <c r="A2176" s="155" t="s">
        <v>2476</v>
      </c>
      <c r="B2176" s="155" t="s">
        <v>1331</v>
      </c>
      <c r="C2176" s="155" t="s">
        <v>473</v>
      </c>
      <c r="D2176" s="155" t="s">
        <v>639</v>
      </c>
      <c r="E2176" s="155" t="s">
        <v>2506</v>
      </c>
    </row>
    <row r="2177" spans="1:5" ht="12" customHeight="1" x14ac:dyDescent="0.2">
      <c r="A2177" s="155" t="s">
        <v>2476</v>
      </c>
      <c r="B2177" s="155" t="s">
        <v>1331</v>
      </c>
      <c r="C2177" s="155" t="s">
        <v>473</v>
      </c>
      <c r="D2177" s="155" t="s">
        <v>639</v>
      </c>
      <c r="E2177" s="155" t="s">
        <v>2507</v>
      </c>
    </row>
    <row r="2178" spans="1:5" ht="12" customHeight="1" x14ac:dyDescent="0.2">
      <c r="A2178" s="155" t="s">
        <v>2476</v>
      </c>
      <c r="B2178" s="155" t="s">
        <v>1331</v>
      </c>
      <c r="C2178" s="155" t="s">
        <v>473</v>
      </c>
      <c r="D2178" s="155" t="s">
        <v>639</v>
      </c>
      <c r="E2178" s="155" t="s">
        <v>2517</v>
      </c>
    </row>
    <row r="2179" spans="1:5" ht="12" customHeight="1" x14ac:dyDescent="0.2">
      <c r="A2179" s="155" t="s">
        <v>2476</v>
      </c>
      <c r="B2179" s="155" t="s">
        <v>1331</v>
      </c>
      <c r="C2179" s="155" t="s">
        <v>473</v>
      </c>
      <c r="D2179" s="155" t="s">
        <v>639</v>
      </c>
      <c r="E2179" s="155" t="s">
        <v>2525</v>
      </c>
    </row>
    <row r="2180" spans="1:5" ht="12" customHeight="1" x14ac:dyDescent="0.2">
      <c r="A2180" s="155" t="s">
        <v>2476</v>
      </c>
      <c r="B2180" s="155" t="s">
        <v>1332</v>
      </c>
      <c r="C2180" s="155" t="s">
        <v>343</v>
      </c>
      <c r="D2180" s="155" t="s">
        <v>639</v>
      </c>
      <c r="E2180" s="155" t="s">
        <v>2504</v>
      </c>
    </row>
    <row r="2181" spans="1:5" ht="12" customHeight="1" x14ac:dyDescent="0.2">
      <c r="A2181" s="155" t="s">
        <v>2476</v>
      </c>
      <c r="B2181" s="155" t="s">
        <v>1332</v>
      </c>
      <c r="C2181" s="155" t="s">
        <v>343</v>
      </c>
      <c r="D2181" s="155" t="s">
        <v>639</v>
      </c>
      <c r="E2181" s="155" t="s">
        <v>2477</v>
      </c>
    </row>
    <row r="2182" spans="1:5" ht="12" customHeight="1" x14ac:dyDescent="0.2">
      <c r="A2182" s="155" t="s">
        <v>2476</v>
      </c>
      <c r="B2182" s="155" t="s">
        <v>1332</v>
      </c>
      <c r="C2182" s="155" t="s">
        <v>343</v>
      </c>
      <c r="D2182" s="155" t="s">
        <v>639</v>
      </c>
      <c r="E2182" s="155" t="s">
        <v>2505</v>
      </c>
    </row>
    <row r="2183" spans="1:5" ht="12" customHeight="1" x14ac:dyDescent="0.2">
      <c r="A2183" s="155" t="s">
        <v>2476</v>
      </c>
      <c r="B2183" s="155" t="s">
        <v>1332</v>
      </c>
      <c r="C2183" s="155" t="s">
        <v>343</v>
      </c>
      <c r="D2183" s="155" t="s">
        <v>639</v>
      </c>
      <c r="E2183" s="155" t="s">
        <v>2508</v>
      </c>
    </row>
    <row r="2184" spans="1:5" ht="12" customHeight="1" x14ac:dyDescent="0.2">
      <c r="A2184" s="155" t="s">
        <v>2476</v>
      </c>
      <c r="B2184" s="155" t="s">
        <v>1332</v>
      </c>
      <c r="C2184" s="155" t="s">
        <v>343</v>
      </c>
      <c r="D2184" s="155" t="s">
        <v>639</v>
      </c>
      <c r="E2184" s="155" t="s">
        <v>2506</v>
      </c>
    </row>
    <row r="2185" spans="1:5" ht="12" customHeight="1" x14ac:dyDescent="0.2">
      <c r="A2185" s="155" t="s">
        <v>2476</v>
      </c>
      <c r="B2185" s="155" t="s">
        <v>1332</v>
      </c>
      <c r="C2185" s="155" t="s">
        <v>343</v>
      </c>
      <c r="D2185" s="155" t="s">
        <v>639</v>
      </c>
      <c r="E2185" s="155" t="s">
        <v>2507</v>
      </c>
    </row>
    <row r="2186" spans="1:5" ht="12" customHeight="1" x14ac:dyDescent="0.2">
      <c r="A2186" s="155" t="s">
        <v>2476</v>
      </c>
      <c r="B2186" s="155" t="s">
        <v>1332</v>
      </c>
      <c r="C2186" s="155" t="s">
        <v>343</v>
      </c>
      <c r="D2186" s="155" t="s">
        <v>639</v>
      </c>
      <c r="E2186" s="155" t="s">
        <v>2517</v>
      </c>
    </row>
    <row r="2187" spans="1:5" ht="12" customHeight="1" x14ac:dyDescent="0.2">
      <c r="A2187" s="155" t="s">
        <v>2476</v>
      </c>
      <c r="B2187" s="155" t="s">
        <v>1333</v>
      </c>
      <c r="C2187" s="155" t="s">
        <v>655</v>
      </c>
      <c r="D2187" s="155" t="s">
        <v>639</v>
      </c>
      <c r="E2187" s="155" t="s">
        <v>2504</v>
      </c>
    </row>
    <row r="2188" spans="1:5" ht="12" customHeight="1" x14ac:dyDescent="0.2">
      <c r="A2188" s="155" t="s">
        <v>2476</v>
      </c>
      <c r="B2188" s="155" t="s">
        <v>1333</v>
      </c>
      <c r="C2188" s="155" t="s">
        <v>655</v>
      </c>
      <c r="D2188" s="155" t="s">
        <v>639</v>
      </c>
      <c r="E2188" s="155" t="s">
        <v>2477</v>
      </c>
    </row>
    <row r="2189" spans="1:5" ht="12" customHeight="1" x14ac:dyDescent="0.2">
      <c r="A2189" s="155" t="s">
        <v>2476</v>
      </c>
      <c r="B2189" s="155" t="s">
        <v>1333</v>
      </c>
      <c r="C2189" s="155" t="s">
        <v>655</v>
      </c>
      <c r="D2189" s="155" t="s">
        <v>639</v>
      </c>
      <c r="E2189" s="155" t="s">
        <v>2517</v>
      </c>
    </row>
    <row r="2190" spans="1:5" ht="12" customHeight="1" x14ac:dyDescent="0.2">
      <c r="A2190" s="155" t="s">
        <v>2476</v>
      </c>
      <c r="B2190" s="155" t="s">
        <v>1333</v>
      </c>
      <c r="C2190" s="155" t="s">
        <v>655</v>
      </c>
      <c r="D2190" s="155" t="s">
        <v>639</v>
      </c>
      <c r="E2190" s="155" t="s">
        <v>2525</v>
      </c>
    </row>
    <row r="2191" spans="1:5" ht="12" customHeight="1" x14ac:dyDescent="0.2">
      <c r="A2191" s="155" t="s">
        <v>2476</v>
      </c>
      <c r="B2191" s="155" t="s">
        <v>1334</v>
      </c>
      <c r="C2191" s="155" t="s">
        <v>656</v>
      </c>
      <c r="D2191" s="155" t="s">
        <v>639</v>
      </c>
      <c r="E2191" s="155" t="s">
        <v>2504</v>
      </c>
    </row>
    <row r="2192" spans="1:5" ht="12" customHeight="1" x14ac:dyDescent="0.2">
      <c r="A2192" s="155" t="s">
        <v>2476</v>
      </c>
      <c r="B2192" s="155" t="s">
        <v>1334</v>
      </c>
      <c r="C2192" s="155" t="s">
        <v>656</v>
      </c>
      <c r="D2192" s="155" t="s">
        <v>639</v>
      </c>
      <c r="E2192" s="155" t="s">
        <v>2477</v>
      </c>
    </row>
    <row r="2193" spans="1:5" ht="12" customHeight="1" x14ac:dyDescent="0.2">
      <c r="A2193" s="155" t="s">
        <v>2476</v>
      </c>
      <c r="B2193" s="155" t="s">
        <v>1334</v>
      </c>
      <c r="C2193" s="155" t="s">
        <v>656</v>
      </c>
      <c r="D2193" s="155" t="s">
        <v>639</v>
      </c>
      <c r="E2193" s="155" t="s">
        <v>2508</v>
      </c>
    </row>
    <row r="2194" spans="1:5" ht="12" customHeight="1" x14ac:dyDescent="0.2">
      <c r="A2194" s="155" t="s">
        <v>2476</v>
      </c>
      <c r="B2194" s="155" t="s">
        <v>1334</v>
      </c>
      <c r="C2194" s="155" t="s">
        <v>656</v>
      </c>
      <c r="D2194" s="155" t="s">
        <v>639</v>
      </c>
      <c r="E2194" s="155" t="s">
        <v>2507</v>
      </c>
    </row>
    <row r="2195" spans="1:5" ht="12" customHeight="1" x14ac:dyDescent="0.2">
      <c r="A2195" s="155" t="s">
        <v>2476</v>
      </c>
      <c r="B2195" s="155" t="s">
        <v>1334</v>
      </c>
      <c r="C2195" s="155" t="s">
        <v>656</v>
      </c>
      <c r="D2195" s="155" t="s">
        <v>639</v>
      </c>
      <c r="E2195" s="155" t="s">
        <v>2517</v>
      </c>
    </row>
    <row r="2196" spans="1:5" ht="12" customHeight="1" x14ac:dyDescent="0.2">
      <c r="A2196" s="155" t="s">
        <v>2476</v>
      </c>
      <c r="B2196" s="155" t="s">
        <v>1334</v>
      </c>
      <c r="C2196" s="155" t="s">
        <v>656</v>
      </c>
      <c r="D2196" s="155" t="s">
        <v>639</v>
      </c>
      <c r="E2196" s="155" t="s">
        <v>2525</v>
      </c>
    </row>
    <row r="2197" spans="1:5" ht="12" customHeight="1" x14ac:dyDescent="0.2">
      <c r="A2197" s="155" t="s">
        <v>2476</v>
      </c>
      <c r="B2197" s="155" t="s">
        <v>1335</v>
      </c>
      <c r="C2197" s="155" t="s">
        <v>654</v>
      </c>
      <c r="D2197" s="155" t="s">
        <v>639</v>
      </c>
      <c r="E2197" s="155" t="s">
        <v>2504</v>
      </c>
    </row>
    <row r="2198" spans="1:5" ht="12" customHeight="1" x14ac:dyDescent="0.2">
      <c r="A2198" s="155" t="s">
        <v>2476</v>
      </c>
      <c r="B2198" s="155" t="s">
        <v>1335</v>
      </c>
      <c r="C2198" s="155" t="s">
        <v>654</v>
      </c>
      <c r="D2198" s="155" t="s">
        <v>639</v>
      </c>
      <c r="E2198" s="155" t="s">
        <v>2477</v>
      </c>
    </row>
    <row r="2199" spans="1:5" ht="12" customHeight="1" x14ac:dyDescent="0.2">
      <c r="A2199" s="155" t="s">
        <v>2476</v>
      </c>
      <c r="B2199" s="155" t="s">
        <v>1335</v>
      </c>
      <c r="C2199" s="155" t="s">
        <v>654</v>
      </c>
      <c r="D2199" s="155" t="s">
        <v>639</v>
      </c>
      <c r="E2199" s="155" t="s">
        <v>2505</v>
      </c>
    </row>
    <row r="2200" spans="1:5" ht="12" customHeight="1" x14ac:dyDescent="0.2">
      <c r="A2200" s="155" t="s">
        <v>2476</v>
      </c>
      <c r="B2200" s="155" t="s">
        <v>1335</v>
      </c>
      <c r="C2200" s="155" t="s">
        <v>654</v>
      </c>
      <c r="D2200" s="155" t="s">
        <v>639</v>
      </c>
      <c r="E2200" s="155" t="s">
        <v>2507</v>
      </c>
    </row>
    <row r="2201" spans="1:5" ht="12" customHeight="1" x14ac:dyDescent="0.2">
      <c r="A2201" s="155" t="s">
        <v>2476</v>
      </c>
      <c r="B2201" s="155" t="s">
        <v>1335</v>
      </c>
      <c r="C2201" s="155" t="s">
        <v>654</v>
      </c>
      <c r="D2201" s="155" t="s">
        <v>639</v>
      </c>
      <c r="E2201" s="155" t="s">
        <v>2517</v>
      </c>
    </row>
    <row r="2202" spans="1:5" ht="12" customHeight="1" x14ac:dyDescent="0.2">
      <c r="A2202" s="155" t="s">
        <v>2476</v>
      </c>
      <c r="B2202" s="155" t="s">
        <v>1335</v>
      </c>
      <c r="C2202" s="155" t="s">
        <v>654</v>
      </c>
      <c r="D2202" s="155" t="s">
        <v>639</v>
      </c>
      <c r="E2202" s="155" t="s">
        <v>2525</v>
      </c>
    </row>
    <row r="2203" spans="1:5" ht="12" customHeight="1" x14ac:dyDescent="0.2">
      <c r="A2203" s="155" t="s">
        <v>2476</v>
      </c>
      <c r="B2203" s="155" t="s">
        <v>1336</v>
      </c>
      <c r="C2203" s="155" t="s">
        <v>657</v>
      </c>
      <c r="D2203" s="155" t="s">
        <v>639</v>
      </c>
      <c r="E2203" s="155" t="s">
        <v>2504</v>
      </c>
    </row>
    <row r="2204" spans="1:5" ht="12" customHeight="1" x14ac:dyDescent="0.2">
      <c r="A2204" s="155" t="s">
        <v>2476</v>
      </c>
      <c r="B2204" s="155" t="s">
        <v>1336</v>
      </c>
      <c r="C2204" s="155" t="s">
        <v>657</v>
      </c>
      <c r="D2204" s="155" t="s">
        <v>639</v>
      </c>
      <c r="E2204" s="155" t="s">
        <v>2477</v>
      </c>
    </row>
    <row r="2205" spans="1:5" ht="12" customHeight="1" x14ac:dyDescent="0.2">
      <c r="A2205" s="155" t="s">
        <v>2476</v>
      </c>
      <c r="B2205" s="155" t="s">
        <v>1336</v>
      </c>
      <c r="C2205" s="155" t="s">
        <v>657</v>
      </c>
      <c r="D2205" s="155" t="s">
        <v>639</v>
      </c>
      <c r="E2205" s="155" t="s">
        <v>2508</v>
      </c>
    </row>
    <row r="2206" spans="1:5" ht="12" customHeight="1" x14ac:dyDescent="0.2">
      <c r="A2206" s="155" t="s">
        <v>2476</v>
      </c>
      <c r="B2206" s="155" t="s">
        <v>1336</v>
      </c>
      <c r="C2206" s="155" t="s">
        <v>657</v>
      </c>
      <c r="D2206" s="155" t="s">
        <v>639</v>
      </c>
      <c r="E2206" s="155" t="s">
        <v>2507</v>
      </c>
    </row>
    <row r="2207" spans="1:5" ht="12" customHeight="1" x14ac:dyDescent="0.2">
      <c r="A2207" s="155" t="s">
        <v>2476</v>
      </c>
      <c r="B2207" s="155" t="s">
        <v>1336</v>
      </c>
      <c r="C2207" s="155" t="s">
        <v>657</v>
      </c>
      <c r="D2207" s="155" t="s">
        <v>639</v>
      </c>
      <c r="E2207" s="155" t="s">
        <v>2517</v>
      </c>
    </row>
    <row r="2208" spans="1:5" ht="12" customHeight="1" x14ac:dyDescent="0.2">
      <c r="A2208" s="155" t="s">
        <v>2476</v>
      </c>
      <c r="B2208" s="155" t="s">
        <v>1336</v>
      </c>
      <c r="C2208" s="155" t="s">
        <v>657</v>
      </c>
      <c r="D2208" s="155" t="s">
        <v>639</v>
      </c>
      <c r="E2208" s="155" t="s">
        <v>2525</v>
      </c>
    </row>
    <row r="2209" spans="1:5" ht="12" customHeight="1" x14ac:dyDescent="0.2">
      <c r="A2209" s="155" t="s">
        <v>2476</v>
      </c>
      <c r="B2209" s="155" t="s">
        <v>1337</v>
      </c>
      <c r="C2209" s="155" t="s">
        <v>14</v>
      </c>
      <c r="D2209" s="155" t="s">
        <v>639</v>
      </c>
      <c r="E2209" s="155" t="s">
        <v>2504</v>
      </c>
    </row>
    <row r="2210" spans="1:5" ht="12" customHeight="1" x14ac:dyDescent="0.2">
      <c r="A2210" s="155" t="s">
        <v>2476</v>
      </c>
      <c r="B2210" s="155" t="s">
        <v>1337</v>
      </c>
      <c r="C2210" s="155" t="s">
        <v>14</v>
      </c>
      <c r="D2210" s="155" t="s">
        <v>639</v>
      </c>
      <c r="E2210" s="155" t="s">
        <v>2477</v>
      </c>
    </row>
    <row r="2211" spans="1:5" ht="12" customHeight="1" x14ac:dyDescent="0.2">
      <c r="A2211" s="155" t="s">
        <v>2476</v>
      </c>
      <c r="B2211" s="155" t="s">
        <v>1337</v>
      </c>
      <c r="C2211" s="155" t="s">
        <v>14</v>
      </c>
      <c r="D2211" s="155" t="s">
        <v>639</v>
      </c>
      <c r="E2211" s="155" t="s">
        <v>2505</v>
      </c>
    </row>
    <row r="2212" spans="1:5" ht="12" customHeight="1" x14ac:dyDescent="0.2">
      <c r="A2212" s="155" t="s">
        <v>2476</v>
      </c>
      <c r="B2212" s="155" t="s">
        <v>1337</v>
      </c>
      <c r="C2212" s="155" t="s">
        <v>14</v>
      </c>
      <c r="D2212" s="155" t="s">
        <v>639</v>
      </c>
      <c r="E2212" s="155" t="s">
        <v>2507</v>
      </c>
    </row>
    <row r="2213" spans="1:5" ht="12" customHeight="1" x14ac:dyDescent="0.2">
      <c r="A2213" s="155" t="s">
        <v>2476</v>
      </c>
      <c r="B2213" s="155" t="s">
        <v>1337</v>
      </c>
      <c r="C2213" s="155" t="s">
        <v>14</v>
      </c>
      <c r="D2213" s="155" t="s">
        <v>639</v>
      </c>
      <c r="E2213" s="155" t="s">
        <v>2525</v>
      </c>
    </row>
    <row r="2214" spans="1:5" ht="12" customHeight="1" x14ac:dyDescent="0.2">
      <c r="A2214" s="155" t="s">
        <v>2476</v>
      </c>
      <c r="B2214" s="155" t="s">
        <v>2919</v>
      </c>
      <c r="C2214" s="155" t="s">
        <v>1933</v>
      </c>
      <c r="D2214" s="155" t="s">
        <v>639</v>
      </c>
      <c r="E2214" s="155" t="s">
        <v>2477</v>
      </c>
    </row>
    <row r="2215" spans="1:5" ht="12" customHeight="1" x14ac:dyDescent="0.2">
      <c r="A2215" s="155" t="s">
        <v>2476</v>
      </c>
      <c r="B2215" s="155" t="s">
        <v>2919</v>
      </c>
      <c r="C2215" s="155" t="s">
        <v>1933</v>
      </c>
      <c r="D2215" s="155" t="s">
        <v>639</v>
      </c>
      <c r="E2215" s="155" t="s">
        <v>2511</v>
      </c>
    </row>
    <row r="2216" spans="1:5" ht="12" customHeight="1" x14ac:dyDescent="0.2">
      <c r="A2216" s="155" t="s">
        <v>2476</v>
      </c>
      <c r="B2216" s="155" t="s">
        <v>2919</v>
      </c>
      <c r="C2216" s="155" t="s">
        <v>1933</v>
      </c>
      <c r="D2216" s="155" t="s">
        <v>639</v>
      </c>
      <c r="E2216" s="155" t="s">
        <v>2507</v>
      </c>
    </row>
    <row r="2217" spans="1:5" ht="12" customHeight="1" x14ac:dyDescent="0.2">
      <c r="A2217" s="155" t="s">
        <v>2476</v>
      </c>
      <c r="B2217" s="155" t="s">
        <v>2981</v>
      </c>
      <c r="C2217" s="155" t="s">
        <v>2149</v>
      </c>
      <c r="D2217" s="155" t="s">
        <v>639</v>
      </c>
      <c r="E2217" s="155" t="s">
        <v>2477</v>
      </c>
    </row>
    <row r="2218" spans="1:5" ht="12" customHeight="1" x14ac:dyDescent="0.2">
      <c r="A2218" s="155" t="s">
        <v>2476</v>
      </c>
      <c r="B2218" s="155" t="s">
        <v>2981</v>
      </c>
      <c r="C2218" s="155" t="s">
        <v>2149</v>
      </c>
      <c r="D2218" s="155" t="s">
        <v>639</v>
      </c>
      <c r="E2218" s="155" t="s">
        <v>2511</v>
      </c>
    </row>
    <row r="2219" spans="1:5" ht="12" customHeight="1" x14ac:dyDescent="0.2">
      <c r="A2219" s="155" t="s">
        <v>2476</v>
      </c>
      <c r="B2219" s="155" t="s">
        <v>2981</v>
      </c>
      <c r="C2219" s="155" t="s">
        <v>2149</v>
      </c>
      <c r="D2219" s="155" t="s">
        <v>639</v>
      </c>
      <c r="E2219" s="155" t="s">
        <v>2507</v>
      </c>
    </row>
    <row r="2220" spans="1:5" ht="12" customHeight="1" x14ac:dyDescent="0.2">
      <c r="A2220" s="155" t="s">
        <v>2476</v>
      </c>
      <c r="B2220" s="155" t="s">
        <v>2948</v>
      </c>
      <c r="C2220" s="155" t="s">
        <v>2067</v>
      </c>
      <c r="D2220" s="155" t="s">
        <v>639</v>
      </c>
      <c r="E2220" s="155" t="s">
        <v>2477</v>
      </c>
    </row>
    <row r="2221" spans="1:5" ht="12" customHeight="1" x14ac:dyDescent="0.2">
      <c r="A2221" s="155" t="s">
        <v>2476</v>
      </c>
      <c r="B2221" s="155" t="s">
        <v>2948</v>
      </c>
      <c r="C2221" s="155" t="s">
        <v>2067</v>
      </c>
      <c r="D2221" s="155" t="s">
        <v>639</v>
      </c>
      <c r="E2221" s="155" t="s">
        <v>2507</v>
      </c>
    </row>
    <row r="2222" spans="1:5" ht="12" customHeight="1" x14ac:dyDescent="0.2">
      <c r="A2222" s="155" t="s">
        <v>2476</v>
      </c>
      <c r="B2222" s="155" t="s">
        <v>3031</v>
      </c>
      <c r="C2222" s="155" t="s">
        <v>2148</v>
      </c>
      <c r="D2222" s="155" t="s">
        <v>639</v>
      </c>
      <c r="E2222" s="155" t="s">
        <v>2477</v>
      </c>
    </row>
    <row r="2223" spans="1:5" ht="12" customHeight="1" x14ac:dyDescent="0.2">
      <c r="A2223" s="155" t="s">
        <v>2476</v>
      </c>
      <c r="B2223" s="155" t="s">
        <v>3031</v>
      </c>
      <c r="C2223" s="155" t="s">
        <v>2148</v>
      </c>
      <c r="D2223" s="155" t="s">
        <v>639</v>
      </c>
      <c r="E2223" s="155" t="s">
        <v>2507</v>
      </c>
    </row>
    <row r="2224" spans="1:5" ht="12" customHeight="1" x14ac:dyDescent="0.2">
      <c r="A2224" s="155" t="s">
        <v>2476</v>
      </c>
      <c r="B2224" s="155" t="s">
        <v>3153</v>
      </c>
      <c r="C2224" s="155" t="s">
        <v>1935</v>
      </c>
      <c r="D2224" s="155" t="s">
        <v>639</v>
      </c>
      <c r="E2224" s="155" t="s">
        <v>2477</v>
      </c>
    </row>
    <row r="2225" spans="1:5" ht="12" customHeight="1" x14ac:dyDescent="0.2">
      <c r="A2225" s="155" t="s">
        <v>2476</v>
      </c>
      <c r="B2225" s="155" t="s">
        <v>3153</v>
      </c>
      <c r="C2225" s="155" t="s">
        <v>1935</v>
      </c>
      <c r="D2225" s="155" t="s">
        <v>639</v>
      </c>
      <c r="E2225" s="155" t="s">
        <v>2507</v>
      </c>
    </row>
    <row r="2226" spans="1:5" ht="12" customHeight="1" x14ac:dyDescent="0.2">
      <c r="A2226" s="155" t="s">
        <v>2476</v>
      </c>
      <c r="B2226" s="155" t="s">
        <v>1351</v>
      </c>
      <c r="C2226" s="155" t="s">
        <v>394</v>
      </c>
      <c r="D2226" s="155" t="s">
        <v>639</v>
      </c>
      <c r="E2226" s="155" t="s">
        <v>2504</v>
      </c>
    </row>
    <row r="2227" spans="1:5" ht="12" customHeight="1" x14ac:dyDescent="0.2">
      <c r="A2227" s="155" t="s">
        <v>2476</v>
      </c>
      <c r="B2227" s="155" t="s">
        <v>1351</v>
      </c>
      <c r="C2227" s="155" t="s">
        <v>394</v>
      </c>
      <c r="D2227" s="155" t="s">
        <v>639</v>
      </c>
      <c r="E2227" s="155" t="s">
        <v>2477</v>
      </c>
    </row>
    <row r="2228" spans="1:5" ht="12" customHeight="1" x14ac:dyDescent="0.2">
      <c r="A2228" s="155" t="s">
        <v>2476</v>
      </c>
      <c r="B2228" s="155" t="s">
        <v>1351</v>
      </c>
      <c r="C2228" s="155" t="s">
        <v>394</v>
      </c>
      <c r="D2228" s="155" t="s">
        <v>639</v>
      </c>
      <c r="E2228" s="155" t="s">
        <v>2507</v>
      </c>
    </row>
    <row r="2229" spans="1:5" ht="12" customHeight="1" x14ac:dyDescent="0.2">
      <c r="A2229" s="155" t="s">
        <v>2476</v>
      </c>
      <c r="B2229" s="155" t="s">
        <v>1351</v>
      </c>
      <c r="C2229" s="155" t="s">
        <v>394</v>
      </c>
      <c r="D2229" s="155" t="s">
        <v>639</v>
      </c>
      <c r="E2229" s="155" t="s">
        <v>2517</v>
      </c>
    </row>
    <row r="2230" spans="1:5" ht="12" customHeight="1" x14ac:dyDescent="0.2">
      <c r="A2230" s="155" t="s">
        <v>2476</v>
      </c>
      <c r="B2230" s="155" t="s">
        <v>1351</v>
      </c>
      <c r="C2230" s="155" t="s">
        <v>394</v>
      </c>
      <c r="D2230" s="155" t="s">
        <v>639</v>
      </c>
      <c r="E2230" s="155" t="s">
        <v>2525</v>
      </c>
    </row>
    <row r="2231" spans="1:5" ht="12" customHeight="1" x14ac:dyDescent="0.2">
      <c r="A2231" s="155" t="s">
        <v>2476</v>
      </c>
      <c r="B2231" s="155" t="s">
        <v>2618</v>
      </c>
      <c r="C2231" s="155" t="s">
        <v>2058</v>
      </c>
      <c r="D2231" s="155" t="s">
        <v>639</v>
      </c>
      <c r="E2231" s="155" t="s">
        <v>2477</v>
      </c>
    </row>
    <row r="2232" spans="1:5" ht="12" customHeight="1" x14ac:dyDescent="0.2">
      <c r="A2232" s="155" t="s">
        <v>2476</v>
      </c>
      <c r="B2232" s="155" t="s">
        <v>2618</v>
      </c>
      <c r="C2232" s="155" t="s">
        <v>2058</v>
      </c>
      <c r="D2232" s="155" t="s">
        <v>639</v>
      </c>
      <c r="E2232" s="155" t="s">
        <v>2507</v>
      </c>
    </row>
    <row r="2233" spans="1:5" ht="12" customHeight="1" x14ac:dyDescent="0.2">
      <c r="A2233" s="155" t="s">
        <v>2476</v>
      </c>
      <c r="B2233" s="155" t="s">
        <v>2619</v>
      </c>
      <c r="C2233" s="155" t="s">
        <v>2097</v>
      </c>
      <c r="D2233" s="155" t="s">
        <v>639</v>
      </c>
      <c r="E2233" s="155" t="s">
        <v>2477</v>
      </c>
    </row>
    <row r="2234" spans="1:5" ht="12" customHeight="1" x14ac:dyDescent="0.2">
      <c r="A2234" s="155" t="s">
        <v>2476</v>
      </c>
      <c r="B2234" s="155" t="s">
        <v>2619</v>
      </c>
      <c r="C2234" s="155" t="s">
        <v>2097</v>
      </c>
      <c r="D2234" s="155" t="s">
        <v>639</v>
      </c>
      <c r="E2234" s="155" t="s">
        <v>2511</v>
      </c>
    </row>
    <row r="2235" spans="1:5" ht="12" customHeight="1" x14ac:dyDescent="0.2">
      <c r="A2235" s="155" t="s">
        <v>2476</v>
      </c>
      <c r="B2235" s="155" t="s">
        <v>2619</v>
      </c>
      <c r="C2235" s="155" t="s">
        <v>2097</v>
      </c>
      <c r="D2235" s="155" t="s">
        <v>639</v>
      </c>
      <c r="E2235" s="155" t="s">
        <v>2507</v>
      </c>
    </row>
    <row r="2236" spans="1:5" ht="12" customHeight="1" x14ac:dyDescent="0.2">
      <c r="A2236" s="155" t="s">
        <v>2476</v>
      </c>
      <c r="B2236" s="155" t="s">
        <v>2944</v>
      </c>
      <c r="C2236" s="155" t="s">
        <v>1834</v>
      </c>
      <c r="D2236" s="155" t="s">
        <v>639</v>
      </c>
      <c r="E2236" s="155" t="s">
        <v>2477</v>
      </c>
    </row>
    <row r="2237" spans="1:5" ht="12" customHeight="1" x14ac:dyDescent="0.2">
      <c r="A2237" s="155" t="s">
        <v>2476</v>
      </c>
      <c r="B2237" s="155" t="s">
        <v>2944</v>
      </c>
      <c r="C2237" s="155" t="s">
        <v>1834</v>
      </c>
      <c r="D2237" s="155" t="s">
        <v>639</v>
      </c>
      <c r="E2237" s="155" t="s">
        <v>2505</v>
      </c>
    </row>
    <row r="2238" spans="1:5" ht="12" customHeight="1" x14ac:dyDescent="0.2">
      <c r="A2238" s="155" t="s">
        <v>2476</v>
      </c>
      <c r="B2238" s="155" t="s">
        <v>2944</v>
      </c>
      <c r="C2238" s="155" t="s">
        <v>1834</v>
      </c>
      <c r="D2238" s="155" t="s">
        <v>639</v>
      </c>
      <c r="E2238" s="155" t="s">
        <v>2507</v>
      </c>
    </row>
    <row r="2239" spans="1:5" ht="12" customHeight="1" x14ac:dyDescent="0.2">
      <c r="A2239" s="155" t="s">
        <v>2476</v>
      </c>
      <c r="B2239" s="155" t="s">
        <v>3026</v>
      </c>
      <c r="C2239" s="155" t="s">
        <v>2068</v>
      </c>
      <c r="D2239" s="155" t="s">
        <v>639</v>
      </c>
      <c r="E2239" s="155" t="s">
        <v>2477</v>
      </c>
    </row>
    <row r="2240" spans="1:5" ht="12" customHeight="1" x14ac:dyDescent="0.2">
      <c r="A2240" s="155" t="s">
        <v>2476</v>
      </c>
      <c r="B2240" s="155" t="s">
        <v>3026</v>
      </c>
      <c r="C2240" s="155" t="s">
        <v>2068</v>
      </c>
      <c r="D2240" s="155" t="s">
        <v>639</v>
      </c>
      <c r="E2240" s="155" t="s">
        <v>2505</v>
      </c>
    </row>
    <row r="2241" spans="1:5" ht="12" customHeight="1" x14ac:dyDescent="0.2">
      <c r="A2241" s="155" t="s">
        <v>2476</v>
      </c>
      <c r="B2241" s="155" t="s">
        <v>3026</v>
      </c>
      <c r="C2241" s="155" t="s">
        <v>2068</v>
      </c>
      <c r="D2241" s="155" t="s">
        <v>639</v>
      </c>
      <c r="E2241" s="155" t="s">
        <v>2507</v>
      </c>
    </row>
    <row r="2242" spans="1:5" ht="12" customHeight="1" x14ac:dyDescent="0.2">
      <c r="A2242" s="155" t="s">
        <v>2476</v>
      </c>
      <c r="B2242" s="155" t="s">
        <v>2620</v>
      </c>
      <c r="C2242" s="155" t="s">
        <v>2082</v>
      </c>
      <c r="D2242" s="155" t="s">
        <v>639</v>
      </c>
      <c r="E2242" s="155" t="s">
        <v>2477</v>
      </c>
    </row>
    <row r="2243" spans="1:5" ht="12" customHeight="1" x14ac:dyDescent="0.2">
      <c r="A2243" s="155" t="s">
        <v>2476</v>
      </c>
      <c r="B2243" s="155" t="s">
        <v>2620</v>
      </c>
      <c r="C2243" s="155" t="s">
        <v>2082</v>
      </c>
      <c r="D2243" s="155" t="s">
        <v>639</v>
      </c>
      <c r="E2243" s="155" t="s">
        <v>2505</v>
      </c>
    </row>
    <row r="2244" spans="1:5" ht="12" customHeight="1" x14ac:dyDescent="0.2">
      <c r="A2244" s="155" t="s">
        <v>2476</v>
      </c>
      <c r="B2244" s="155" t="s">
        <v>2620</v>
      </c>
      <c r="C2244" s="155" t="s">
        <v>2082</v>
      </c>
      <c r="D2244" s="155" t="s">
        <v>639</v>
      </c>
      <c r="E2244" s="155" t="s">
        <v>2507</v>
      </c>
    </row>
    <row r="2245" spans="1:5" ht="12" customHeight="1" x14ac:dyDescent="0.2">
      <c r="A2245" s="155" t="s">
        <v>2476</v>
      </c>
      <c r="B2245" s="155" t="s">
        <v>2621</v>
      </c>
      <c r="C2245" s="155" t="s">
        <v>2043</v>
      </c>
      <c r="D2245" s="155" t="s">
        <v>639</v>
      </c>
      <c r="E2245" s="155" t="s">
        <v>2477</v>
      </c>
    </row>
    <row r="2246" spans="1:5" ht="12" customHeight="1" x14ac:dyDescent="0.2">
      <c r="A2246" s="155" t="s">
        <v>2476</v>
      </c>
      <c r="B2246" s="155" t="s">
        <v>2621</v>
      </c>
      <c r="C2246" s="155" t="s">
        <v>2043</v>
      </c>
      <c r="D2246" s="155" t="s">
        <v>639</v>
      </c>
      <c r="E2246" s="155" t="s">
        <v>2505</v>
      </c>
    </row>
    <row r="2247" spans="1:5" ht="12" customHeight="1" x14ac:dyDescent="0.2">
      <c r="A2247" s="155" t="s">
        <v>2476</v>
      </c>
      <c r="B2247" s="155" t="s">
        <v>2621</v>
      </c>
      <c r="C2247" s="155" t="s">
        <v>2043</v>
      </c>
      <c r="D2247" s="155" t="s">
        <v>639</v>
      </c>
      <c r="E2247" s="155" t="s">
        <v>2511</v>
      </c>
    </row>
    <row r="2248" spans="1:5" ht="12" customHeight="1" x14ac:dyDescent="0.2">
      <c r="A2248" s="155" t="s">
        <v>2476</v>
      </c>
      <c r="B2248" s="155" t="s">
        <v>2621</v>
      </c>
      <c r="C2248" s="155" t="s">
        <v>2043</v>
      </c>
      <c r="D2248" s="155" t="s">
        <v>639</v>
      </c>
      <c r="E2248" s="155" t="s">
        <v>2507</v>
      </c>
    </row>
    <row r="2249" spans="1:5" ht="12" customHeight="1" x14ac:dyDescent="0.2">
      <c r="A2249" s="155" t="s">
        <v>2476</v>
      </c>
      <c r="B2249" s="155" t="s">
        <v>2936</v>
      </c>
      <c r="C2249" s="155" t="s">
        <v>2059</v>
      </c>
      <c r="D2249" s="155" t="s">
        <v>639</v>
      </c>
      <c r="E2249" s="155" t="s">
        <v>2511</v>
      </c>
    </row>
    <row r="2250" spans="1:5" ht="12" customHeight="1" x14ac:dyDescent="0.2">
      <c r="A2250" s="155" t="s">
        <v>2476</v>
      </c>
      <c r="B2250" s="155" t="s">
        <v>2936</v>
      </c>
      <c r="C2250" s="155" t="s">
        <v>2059</v>
      </c>
      <c r="D2250" s="155" t="s">
        <v>639</v>
      </c>
      <c r="E2250" s="155" t="s">
        <v>2507</v>
      </c>
    </row>
    <row r="2251" spans="1:5" ht="12" customHeight="1" x14ac:dyDescent="0.2">
      <c r="A2251" s="155" t="s">
        <v>2476</v>
      </c>
      <c r="B2251" s="155" t="s">
        <v>2622</v>
      </c>
      <c r="C2251" s="155" t="s">
        <v>2179</v>
      </c>
      <c r="D2251" s="155" t="s">
        <v>639</v>
      </c>
      <c r="E2251" s="155" t="s">
        <v>2477</v>
      </c>
    </row>
    <row r="2252" spans="1:5" ht="12" customHeight="1" x14ac:dyDescent="0.2">
      <c r="A2252" s="155" t="s">
        <v>2476</v>
      </c>
      <c r="B2252" s="155" t="s">
        <v>2622</v>
      </c>
      <c r="C2252" s="155" t="s">
        <v>2179</v>
      </c>
      <c r="D2252" s="155" t="s">
        <v>639</v>
      </c>
      <c r="E2252" s="155" t="s">
        <v>2511</v>
      </c>
    </row>
    <row r="2253" spans="1:5" ht="12" customHeight="1" x14ac:dyDescent="0.2">
      <c r="A2253" s="155" t="s">
        <v>2476</v>
      </c>
      <c r="B2253" s="155" t="s">
        <v>2622</v>
      </c>
      <c r="C2253" s="155" t="s">
        <v>2179</v>
      </c>
      <c r="D2253" s="155" t="s">
        <v>639</v>
      </c>
      <c r="E2253" s="155" t="s">
        <v>2507</v>
      </c>
    </row>
    <row r="2254" spans="1:5" ht="12" customHeight="1" x14ac:dyDescent="0.2">
      <c r="A2254" s="155" t="s">
        <v>2476</v>
      </c>
      <c r="B2254" s="155" t="s">
        <v>2798</v>
      </c>
      <c r="C2254" s="155" t="s">
        <v>2805</v>
      </c>
      <c r="D2254" s="155" t="s">
        <v>639</v>
      </c>
      <c r="E2254" s="155" t="s">
        <v>2511</v>
      </c>
    </row>
    <row r="2255" spans="1:5" ht="12" customHeight="1" x14ac:dyDescent="0.2">
      <c r="A2255" s="155" t="s">
        <v>2476</v>
      </c>
      <c r="B2255" s="155" t="s">
        <v>2798</v>
      </c>
      <c r="C2255" s="155" t="s">
        <v>2805</v>
      </c>
      <c r="D2255" s="155" t="s">
        <v>639</v>
      </c>
      <c r="E2255" s="155" t="s">
        <v>2507</v>
      </c>
    </row>
    <row r="2256" spans="1:5" ht="12" customHeight="1" x14ac:dyDescent="0.2">
      <c r="A2256" s="155" t="s">
        <v>2476</v>
      </c>
      <c r="B2256" s="155" t="s">
        <v>3173</v>
      </c>
      <c r="C2256" s="155" t="s">
        <v>7</v>
      </c>
      <c r="D2256" s="155" t="s">
        <v>639</v>
      </c>
      <c r="E2256" s="155" t="s">
        <v>2505</v>
      </c>
    </row>
    <row r="2257" spans="1:5" ht="12" customHeight="1" x14ac:dyDescent="0.2">
      <c r="A2257" s="155" t="s">
        <v>2476</v>
      </c>
      <c r="B2257" s="155" t="s">
        <v>3173</v>
      </c>
      <c r="C2257" s="155" t="s">
        <v>7</v>
      </c>
      <c r="D2257" s="155" t="s">
        <v>639</v>
      </c>
      <c r="E2257" s="155" t="s">
        <v>2507</v>
      </c>
    </row>
    <row r="2258" spans="1:5" ht="12" customHeight="1" x14ac:dyDescent="0.2">
      <c r="A2258" s="155" t="s">
        <v>2476</v>
      </c>
      <c r="B2258" s="155" t="s">
        <v>3139</v>
      </c>
      <c r="C2258" s="155" t="s">
        <v>8</v>
      </c>
      <c r="D2258" s="155" t="s">
        <v>639</v>
      </c>
      <c r="E2258" s="155" t="s">
        <v>2505</v>
      </c>
    </row>
    <row r="2259" spans="1:5" ht="12" customHeight="1" x14ac:dyDescent="0.2">
      <c r="A2259" s="155" t="s">
        <v>2476</v>
      </c>
      <c r="B2259" s="155" t="s">
        <v>3139</v>
      </c>
      <c r="C2259" s="155" t="s">
        <v>8</v>
      </c>
      <c r="D2259" s="155" t="s">
        <v>639</v>
      </c>
      <c r="E2259" s="155" t="s">
        <v>2507</v>
      </c>
    </row>
    <row r="2260" spans="1:5" ht="12" customHeight="1" x14ac:dyDescent="0.2">
      <c r="A2260" s="155" t="s">
        <v>2476</v>
      </c>
      <c r="B2260" s="155" t="s">
        <v>3065</v>
      </c>
      <c r="C2260" s="155" t="s">
        <v>9</v>
      </c>
      <c r="D2260" s="155" t="s">
        <v>639</v>
      </c>
      <c r="E2260" s="155" t="s">
        <v>2505</v>
      </c>
    </row>
    <row r="2261" spans="1:5" ht="12" customHeight="1" x14ac:dyDescent="0.2">
      <c r="A2261" s="155" t="s">
        <v>2476</v>
      </c>
      <c r="B2261" s="155" t="s">
        <v>3065</v>
      </c>
      <c r="C2261" s="155" t="s">
        <v>9</v>
      </c>
      <c r="D2261" s="155" t="s">
        <v>639</v>
      </c>
      <c r="E2261" s="155" t="s">
        <v>2507</v>
      </c>
    </row>
    <row r="2262" spans="1:5" ht="12" customHeight="1" x14ac:dyDescent="0.2">
      <c r="A2262" s="155" t="s">
        <v>2476</v>
      </c>
      <c r="B2262" s="155" t="s">
        <v>2623</v>
      </c>
      <c r="C2262" s="155" t="s">
        <v>1584</v>
      </c>
      <c r="D2262" s="155" t="s">
        <v>639</v>
      </c>
      <c r="E2262" s="155" t="s">
        <v>2477</v>
      </c>
    </row>
    <row r="2263" spans="1:5" ht="12" customHeight="1" x14ac:dyDescent="0.2">
      <c r="A2263" s="155" t="s">
        <v>2476</v>
      </c>
      <c r="B2263" s="155" t="s">
        <v>2623</v>
      </c>
      <c r="C2263" s="155" t="s">
        <v>1584</v>
      </c>
      <c r="D2263" s="155" t="s">
        <v>639</v>
      </c>
      <c r="E2263" s="155" t="s">
        <v>2511</v>
      </c>
    </row>
    <row r="2264" spans="1:5" ht="12" customHeight="1" x14ac:dyDescent="0.2">
      <c r="A2264" s="155" t="s">
        <v>2476</v>
      </c>
      <c r="B2264" s="155" t="s">
        <v>2623</v>
      </c>
      <c r="C2264" s="155" t="s">
        <v>1584</v>
      </c>
      <c r="D2264" s="155" t="s">
        <v>639</v>
      </c>
      <c r="E2264" s="155" t="s">
        <v>2507</v>
      </c>
    </row>
    <row r="2265" spans="1:5" ht="12" customHeight="1" x14ac:dyDescent="0.2">
      <c r="A2265" s="155" t="s">
        <v>2476</v>
      </c>
      <c r="B2265" s="155" t="s">
        <v>2681</v>
      </c>
      <c r="C2265" s="155" t="s">
        <v>2682</v>
      </c>
      <c r="D2265" s="155" t="s">
        <v>639</v>
      </c>
      <c r="E2265" s="155" t="s">
        <v>2511</v>
      </c>
    </row>
    <row r="2266" spans="1:5" ht="12" customHeight="1" x14ac:dyDescent="0.2">
      <c r="A2266" s="155" t="s">
        <v>2476</v>
      </c>
      <c r="B2266" s="155" t="s">
        <v>2681</v>
      </c>
      <c r="C2266" s="155" t="s">
        <v>2682</v>
      </c>
      <c r="D2266" s="155" t="s">
        <v>639</v>
      </c>
      <c r="E2266" s="155" t="s">
        <v>2507</v>
      </c>
    </row>
    <row r="2267" spans="1:5" ht="12" customHeight="1" x14ac:dyDescent="0.2">
      <c r="A2267" s="155" t="s">
        <v>2476</v>
      </c>
      <c r="B2267" s="155" t="s">
        <v>2624</v>
      </c>
      <c r="C2267" s="155" t="s">
        <v>1823</v>
      </c>
      <c r="D2267" s="155" t="s">
        <v>639</v>
      </c>
      <c r="E2267" s="155" t="s">
        <v>2477</v>
      </c>
    </row>
    <row r="2268" spans="1:5" ht="12" customHeight="1" x14ac:dyDescent="0.2">
      <c r="A2268" s="155" t="s">
        <v>2476</v>
      </c>
      <c r="B2268" s="155" t="s">
        <v>2624</v>
      </c>
      <c r="C2268" s="155" t="s">
        <v>1823</v>
      </c>
      <c r="D2268" s="155" t="s">
        <v>639</v>
      </c>
      <c r="E2268" s="155" t="s">
        <v>2511</v>
      </c>
    </row>
    <row r="2269" spans="1:5" ht="12" customHeight="1" x14ac:dyDescent="0.2">
      <c r="A2269" s="155" t="s">
        <v>2476</v>
      </c>
      <c r="B2269" s="155" t="s">
        <v>2624</v>
      </c>
      <c r="C2269" s="155" t="s">
        <v>1823</v>
      </c>
      <c r="D2269" s="155" t="s">
        <v>639</v>
      </c>
      <c r="E2269" s="155" t="s">
        <v>2507</v>
      </c>
    </row>
    <row r="2270" spans="1:5" ht="12" customHeight="1" x14ac:dyDescent="0.2">
      <c r="A2270" s="155" t="s">
        <v>2476</v>
      </c>
      <c r="B2270" s="155" t="s">
        <v>2625</v>
      </c>
      <c r="C2270" s="155" t="s">
        <v>1824</v>
      </c>
      <c r="D2270" s="155" t="s">
        <v>639</v>
      </c>
      <c r="E2270" s="155" t="s">
        <v>2477</v>
      </c>
    </row>
    <row r="2271" spans="1:5" ht="12" customHeight="1" x14ac:dyDescent="0.2">
      <c r="A2271" s="155" t="s">
        <v>2476</v>
      </c>
      <c r="B2271" s="155" t="s">
        <v>2625</v>
      </c>
      <c r="C2271" s="155" t="s">
        <v>1824</v>
      </c>
      <c r="D2271" s="155" t="s">
        <v>639</v>
      </c>
      <c r="E2271" s="155" t="s">
        <v>2511</v>
      </c>
    </row>
    <row r="2272" spans="1:5" ht="12" customHeight="1" x14ac:dyDescent="0.2">
      <c r="A2272" s="155" t="s">
        <v>2476</v>
      </c>
      <c r="B2272" s="155" t="s">
        <v>2625</v>
      </c>
      <c r="C2272" s="155" t="s">
        <v>1824</v>
      </c>
      <c r="D2272" s="155" t="s">
        <v>639</v>
      </c>
      <c r="E2272" s="155" t="s">
        <v>2507</v>
      </c>
    </row>
    <row r="2273" spans="1:5" ht="12" customHeight="1" x14ac:dyDescent="0.2">
      <c r="A2273" s="155" t="s">
        <v>2476</v>
      </c>
      <c r="B2273" s="155" t="s">
        <v>3161</v>
      </c>
      <c r="C2273" s="155" t="s">
        <v>2680</v>
      </c>
      <c r="D2273" s="155" t="s">
        <v>639</v>
      </c>
      <c r="E2273" s="155" t="s">
        <v>2505</v>
      </c>
    </row>
    <row r="2274" spans="1:5" ht="12" customHeight="1" x14ac:dyDescent="0.2">
      <c r="A2274" s="155" t="s">
        <v>2476</v>
      </c>
      <c r="B2274" s="155" t="s">
        <v>3161</v>
      </c>
      <c r="C2274" s="155" t="s">
        <v>2680</v>
      </c>
      <c r="D2274" s="155" t="s">
        <v>639</v>
      </c>
      <c r="E2274" s="155" t="s">
        <v>2507</v>
      </c>
    </row>
    <row r="2275" spans="1:5" ht="12" customHeight="1" x14ac:dyDescent="0.2">
      <c r="A2275" s="155" t="s">
        <v>2476</v>
      </c>
      <c r="B2275" s="155" t="s">
        <v>2626</v>
      </c>
      <c r="C2275" s="155" t="s">
        <v>1563</v>
      </c>
      <c r="D2275" s="155" t="s">
        <v>639</v>
      </c>
      <c r="E2275" s="155" t="s">
        <v>2477</v>
      </c>
    </row>
    <row r="2276" spans="1:5" ht="12" customHeight="1" x14ac:dyDescent="0.2">
      <c r="A2276" s="155" t="s">
        <v>2476</v>
      </c>
      <c r="B2276" s="155" t="s">
        <v>2626</v>
      </c>
      <c r="C2276" s="155" t="s">
        <v>1563</v>
      </c>
      <c r="D2276" s="155" t="s">
        <v>639</v>
      </c>
      <c r="E2276" s="155" t="s">
        <v>2505</v>
      </c>
    </row>
    <row r="2277" spans="1:5" ht="12" customHeight="1" x14ac:dyDescent="0.2">
      <c r="A2277" s="155" t="s">
        <v>2476</v>
      </c>
      <c r="B2277" s="155" t="s">
        <v>2626</v>
      </c>
      <c r="C2277" s="155" t="s">
        <v>1563</v>
      </c>
      <c r="D2277" s="155" t="s">
        <v>639</v>
      </c>
      <c r="E2277" s="155" t="s">
        <v>2507</v>
      </c>
    </row>
    <row r="2278" spans="1:5" ht="12" customHeight="1" x14ac:dyDescent="0.2">
      <c r="A2278" s="155" t="s">
        <v>2476</v>
      </c>
      <c r="B2278" s="155" t="s">
        <v>2627</v>
      </c>
      <c r="C2278" s="155" t="s">
        <v>2037</v>
      </c>
      <c r="D2278" s="155" t="s">
        <v>639</v>
      </c>
      <c r="E2278" s="155" t="s">
        <v>2477</v>
      </c>
    </row>
    <row r="2279" spans="1:5" ht="12" customHeight="1" x14ac:dyDescent="0.2">
      <c r="A2279" s="155" t="s">
        <v>2476</v>
      </c>
      <c r="B2279" s="155" t="s">
        <v>2627</v>
      </c>
      <c r="C2279" s="155" t="s">
        <v>2037</v>
      </c>
      <c r="D2279" s="155" t="s">
        <v>639</v>
      </c>
      <c r="E2279" s="155" t="s">
        <v>2505</v>
      </c>
    </row>
    <row r="2280" spans="1:5" ht="12" customHeight="1" x14ac:dyDescent="0.2">
      <c r="A2280" s="155" t="s">
        <v>2476</v>
      </c>
      <c r="B2280" s="155" t="s">
        <v>2627</v>
      </c>
      <c r="C2280" s="155" t="s">
        <v>2037</v>
      </c>
      <c r="D2280" s="155" t="s">
        <v>639</v>
      </c>
      <c r="E2280" s="155" t="s">
        <v>2507</v>
      </c>
    </row>
    <row r="2281" spans="1:5" ht="12" customHeight="1" x14ac:dyDescent="0.2">
      <c r="A2281" s="155" t="s">
        <v>2476</v>
      </c>
      <c r="B2281" s="155" t="s">
        <v>2881</v>
      </c>
      <c r="C2281" s="155" t="s">
        <v>1829</v>
      </c>
      <c r="D2281" s="155" t="s">
        <v>639</v>
      </c>
      <c r="E2281" s="155" t="s">
        <v>2505</v>
      </c>
    </row>
    <row r="2282" spans="1:5" ht="12" customHeight="1" x14ac:dyDescent="0.2">
      <c r="A2282" s="155" t="s">
        <v>2476</v>
      </c>
      <c r="B2282" s="155" t="s">
        <v>2881</v>
      </c>
      <c r="C2282" s="155" t="s">
        <v>1829</v>
      </c>
      <c r="D2282" s="155" t="s">
        <v>639</v>
      </c>
      <c r="E2282" s="155" t="s">
        <v>2507</v>
      </c>
    </row>
    <row r="2283" spans="1:5" ht="12" customHeight="1" x14ac:dyDescent="0.2">
      <c r="A2283" s="155" t="s">
        <v>2476</v>
      </c>
      <c r="B2283" s="155" t="s">
        <v>2628</v>
      </c>
      <c r="C2283" s="155" t="s">
        <v>2076</v>
      </c>
      <c r="D2283" s="155" t="s">
        <v>639</v>
      </c>
      <c r="E2283" s="155" t="s">
        <v>2477</v>
      </c>
    </row>
    <row r="2284" spans="1:5" ht="12" customHeight="1" x14ac:dyDescent="0.2">
      <c r="A2284" s="155" t="s">
        <v>2476</v>
      </c>
      <c r="B2284" s="155" t="s">
        <v>2628</v>
      </c>
      <c r="C2284" s="155" t="s">
        <v>2076</v>
      </c>
      <c r="D2284" s="155" t="s">
        <v>639</v>
      </c>
      <c r="E2284" s="155" t="s">
        <v>2505</v>
      </c>
    </row>
    <row r="2285" spans="1:5" ht="12" customHeight="1" x14ac:dyDescent="0.2">
      <c r="A2285" s="155" t="s">
        <v>2476</v>
      </c>
      <c r="B2285" s="155" t="s">
        <v>2628</v>
      </c>
      <c r="C2285" s="155" t="s">
        <v>2076</v>
      </c>
      <c r="D2285" s="155" t="s">
        <v>639</v>
      </c>
      <c r="E2285" s="155" t="s">
        <v>2507</v>
      </c>
    </row>
    <row r="2286" spans="1:5" ht="12" customHeight="1" x14ac:dyDescent="0.2">
      <c r="A2286" s="155" t="s">
        <v>2476</v>
      </c>
      <c r="B2286" s="155" t="s">
        <v>2629</v>
      </c>
      <c r="C2286" s="155" t="s">
        <v>1825</v>
      </c>
      <c r="D2286" s="155" t="s">
        <v>639</v>
      </c>
      <c r="E2286" s="155" t="s">
        <v>2477</v>
      </c>
    </row>
    <row r="2287" spans="1:5" ht="12" customHeight="1" x14ac:dyDescent="0.2">
      <c r="A2287" s="155" t="s">
        <v>2476</v>
      </c>
      <c r="B2287" s="155" t="s">
        <v>2629</v>
      </c>
      <c r="C2287" s="155" t="s">
        <v>1825</v>
      </c>
      <c r="D2287" s="155" t="s">
        <v>639</v>
      </c>
      <c r="E2287" s="155" t="s">
        <v>2511</v>
      </c>
    </row>
    <row r="2288" spans="1:5" ht="12" customHeight="1" x14ac:dyDescent="0.2">
      <c r="A2288" s="155" t="s">
        <v>2476</v>
      </c>
      <c r="B2288" s="155" t="s">
        <v>2629</v>
      </c>
      <c r="C2288" s="155" t="s">
        <v>1825</v>
      </c>
      <c r="D2288" s="155" t="s">
        <v>639</v>
      </c>
      <c r="E2288" s="155" t="s">
        <v>2507</v>
      </c>
    </row>
    <row r="2289" spans="1:5" ht="12" customHeight="1" x14ac:dyDescent="0.2">
      <c r="A2289" s="155" t="s">
        <v>2476</v>
      </c>
      <c r="B2289" s="155" t="s">
        <v>2114</v>
      </c>
      <c r="C2289" s="155" t="s">
        <v>2119</v>
      </c>
      <c r="D2289" s="155" t="s">
        <v>1900</v>
      </c>
      <c r="E2289" s="155" t="s">
        <v>2511</v>
      </c>
    </row>
    <row r="2290" spans="1:5" ht="12" customHeight="1" x14ac:dyDescent="0.2">
      <c r="A2290" s="155" t="s">
        <v>2476</v>
      </c>
      <c r="B2290" s="155" t="s">
        <v>1902</v>
      </c>
      <c r="C2290" s="155" t="s">
        <v>1894</v>
      </c>
      <c r="D2290" s="155" t="s">
        <v>1900</v>
      </c>
      <c r="E2290" s="155" t="s">
        <v>2511</v>
      </c>
    </row>
    <row r="2291" spans="1:5" ht="12" customHeight="1" x14ac:dyDescent="0.2">
      <c r="A2291" s="155" t="s">
        <v>2476</v>
      </c>
      <c r="B2291" s="155" t="s">
        <v>2400</v>
      </c>
      <c r="C2291" s="155" t="s">
        <v>2401</v>
      </c>
      <c r="D2291" s="155" t="s">
        <v>1900</v>
      </c>
      <c r="E2291" s="155" t="s">
        <v>2510</v>
      </c>
    </row>
    <row r="2292" spans="1:5" ht="12" customHeight="1" x14ac:dyDescent="0.2">
      <c r="A2292" s="155" t="s">
        <v>2476</v>
      </c>
      <c r="B2292" s="155" t="s">
        <v>3058</v>
      </c>
      <c r="C2292" s="155" t="s">
        <v>652</v>
      </c>
      <c r="D2292" s="155" t="s">
        <v>3207</v>
      </c>
      <c r="E2292" s="155" t="s">
        <v>2477</v>
      </c>
    </row>
    <row r="2293" spans="1:5" ht="12" customHeight="1" x14ac:dyDescent="0.2">
      <c r="A2293" s="155" t="s">
        <v>2476</v>
      </c>
      <c r="B2293" s="155" t="s">
        <v>3058</v>
      </c>
      <c r="C2293" s="155" t="s">
        <v>652</v>
      </c>
      <c r="D2293" s="155" t="s">
        <v>3207</v>
      </c>
      <c r="E2293" s="155" t="s">
        <v>2503</v>
      </c>
    </row>
    <row r="2294" spans="1:5" ht="12" customHeight="1" x14ac:dyDescent="0.2">
      <c r="A2294" s="155" t="s">
        <v>2476</v>
      </c>
      <c r="B2294" s="155" t="s">
        <v>3058</v>
      </c>
      <c r="C2294" s="155" t="s">
        <v>652</v>
      </c>
      <c r="D2294" s="155" t="s">
        <v>3207</v>
      </c>
      <c r="E2294" s="155" t="s">
        <v>2507</v>
      </c>
    </row>
    <row r="2295" spans="1:5" ht="12" customHeight="1" x14ac:dyDescent="0.2">
      <c r="A2295" s="155" t="s">
        <v>2476</v>
      </c>
      <c r="B2295" s="155" t="s">
        <v>2926</v>
      </c>
      <c r="C2295" s="155" t="s">
        <v>1785</v>
      </c>
      <c r="D2295" s="155" t="s">
        <v>3207</v>
      </c>
      <c r="E2295" s="155" t="s">
        <v>2477</v>
      </c>
    </row>
    <row r="2296" spans="1:5" ht="12" customHeight="1" x14ac:dyDescent="0.2">
      <c r="A2296" s="155" t="s">
        <v>2476</v>
      </c>
      <c r="B2296" s="155" t="s">
        <v>2926</v>
      </c>
      <c r="C2296" s="155" t="s">
        <v>1785</v>
      </c>
      <c r="D2296" s="155" t="s">
        <v>3207</v>
      </c>
      <c r="E2296" s="155" t="s">
        <v>2503</v>
      </c>
    </row>
    <row r="2297" spans="1:5" ht="12" customHeight="1" x14ac:dyDescent="0.2">
      <c r="A2297" s="155" t="s">
        <v>2476</v>
      </c>
      <c r="B2297" s="155" t="s">
        <v>2893</v>
      </c>
      <c r="C2297" s="155" t="s">
        <v>395</v>
      </c>
      <c r="D2297" s="155" t="s">
        <v>3207</v>
      </c>
      <c r="E2297" s="155" t="s">
        <v>2477</v>
      </c>
    </row>
    <row r="2298" spans="1:5" ht="12" customHeight="1" x14ac:dyDescent="0.2">
      <c r="A2298" s="155" t="s">
        <v>2476</v>
      </c>
      <c r="B2298" s="155" t="s">
        <v>2893</v>
      </c>
      <c r="C2298" s="155" t="s">
        <v>395</v>
      </c>
      <c r="D2298" s="155" t="s">
        <v>3207</v>
      </c>
      <c r="E2298" s="155" t="s">
        <v>2503</v>
      </c>
    </row>
    <row r="2299" spans="1:5" ht="12" customHeight="1" x14ac:dyDescent="0.2">
      <c r="A2299" s="155" t="s">
        <v>2476</v>
      </c>
      <c r="B2299" s="155" t="s">
        <v>2893</v>
      </c>
      <c r="C2299" s="155" t="s">
        <v>395</v>
      </c>
      <c r="D2299" s="155" t="s">
        <v>3207</v>
      </c>
      <c r="E2299" s="155" t="s">
        <v>2507</v>
      </c>
    </row>
    <row r="2300" spans="1:5" ht="12" customHeight="1" x14ac:dyDescent="0.2">
      <c r="A2300" s="155" t="s">
        <v>2476</v>
      </c>
      <c r="B2300" s="155" t="s">
        <v>3123</v>
      </c>
      <c r="C2300" s="155" t="s">
        <v>653</v>
      </c>
      <c r="D2300" s="155" t="s">
        <v>3207</v>
      </c>
      <c r="E2300" s="155" t="s">
        <v>2477</v>
      </c>
    </row>
    <row r="2301" spans="1:5" ht="12" customHeight="1" x14ac:dyDescent="0.2">
      <c r="A2301" s="155" t="s">
        <v>2476</v>
      </c>
      <c r="B2301" s="155" t="s">
        <v>3123</v>
      </c>
      <c r="C2301" s="155" t="s">
        <v>653</v>
      </c>
      <c r="D2301" s="155" t="s">
        <v>3207</v>
      </c>
      <c r="E2301" s="155" t="s">
        <v>2503</v>
      </c>
    </row>
    <row r="2302" spans="1:5" ht="12" customHeight="1" x14ac:dyDescent="0.2">
      <c r="A2302" s="155" t="s">
        <v>2476</v>
      </c>
      <c r="B2302" s="155" t="s">
        <v>3123</v>
      </c>
      <c r="C2302" s="155" t="s">
        <v>653</v>
      </c>
      <c r="D2302" s="155" t="s">
        <v>3207</v>
      </c>
      <c r="E2302" s="155" t="s">
        <v>2507</v>
      </c>
    </row>
    <row r="2303" spans="1:5" ht="12" customHeight="1" x14ac:dyDescent="0.2">
      <c r="A2303" s="155" t="s">
        <v>2476</v>
      </c>
      <c r="B2303" s="155" t="s">
        <v>2845</v>
      </c>
      <c r="C2303" s="155" t="s">
        <v>396</v>
      </c>
      <c r="D2303" s="155" t="s">
        <v>3207</v>
      </c>
      <c r="E2303" s="155" t="s">
        <v>2477</v>
      </c>
    </row>
    <row r="2304" spans="1:5" ht="12" customHeight="1" x14ac:dyDescent="0.2">
      <c r="A2304" s="155" t="s">
        <v>2476</v>
      </c>
      <c r="B2304" s="155" t="s">
        <v>2845</v>
      </c>
      <c r="C2304" s="155" t="s">
        <v>396</v>
      </c>
      <c r="D2304" s="155" t="s">
        <v>3207</v>
      </c>
      <c r="E2304" s="155" t="s">
        <v>2505</v>
      </c>
    </row>
    <row r="2305" spans="1:5" ht="12" customHeight="1" x14ac:dyDescent="0.2">
      <c r="A2305" s="155" t="s">
        <v>2476</v>
      </c>
      <c r="B2305" s="155" t="s">
        <v>2845</v>
      </c>
      <c r="C2305" s="155" t="s">
        <v>396</v>
      </c>
      <c r="D2305" s="155" t="s">
        <v>3207</v>
      </c>
      <c r="E2305" s="155" t="s">
        <v>2503</v>
      </c>
    </row>
    <row r="2306" spans="1:5" ht="12" customHeight="1" x14ac:dyDescent="0.2">
      <c r="A2306" s="155" t="s">
        <v>2476</v>
      </c>
      <c r="B2306" s="155" t="s">
        <v>2845</v>
      </c>
      <c r="C2306" s="155" t="s">
        <v>396</v>
      </c>
      <c r="D2306" s="155" t="s">
        <v>3207</v>
      </c>
      <c r="E2306" s="155" t="s">
        <v>2507</v>
      </c>
    </row>
    <row r="2307" spans="1:5" ht="12" customHeight="1" x14ac:dyDescent="0.2">
      <c r="A2307" s="155" t="s">
        <v>2476</v>
      </c>
      <c r="B2307" s="155" t="s">
        <v>2845</v>
      </c>
      <c r="C2307" s="155" t="s">
        <v>396</v>
      </c>
      <c r="D2307" s="155" t="s">
        <v>3207</v>
      </c>
      <c r="E2307" s="155" t="s">
        <v>2525</v>
      </c>
    </row>
    <row r="2308" spans="1:5" ht="12" customHeight="1" x14ac:dyDescent="0.2">
      <c r="A2308" s="155" t="s">
        <v>2476</v>
      </c>
      <c r="B2308" s="155" t="s">
        <v>2862</v>
      </c>
      <c r="C2308" s="155" t="s">
        <v>398</v>
      </c>
      <c r="D2308" s="155" t="s">
        <v>3207</v>
      </c>
      <c r="E2308" s="155" t="s">
        <v>2505</v>
      </c>
    </row>
    <row r="2309" spans="1:5" ht="12" customHeight="1" x14ac:dyDescent="0.2">
      <c r="A2309" s="155" t="s">
        <v>2476</v>
      </c>
      <c r="B2309" s="155" t="s">
        <v>2862</v>
      </c>
      <c r="C2309" s="155" t="s">
        <v>398</v>
      </c>
      <c r="D2309" s="155" t="s">
        <v>3207</v>
      </c>
      <c r="E2309" s="155" t="s">
        <v>2503</v>
      </c>
    </row>
    <row r="2310" spans="1:5" ht="12" customHeight="1" x14ac:dyDescent="0.2">
      <c r="A2310" s="155" t="s">
        <v>2476</v>
      </c>
      <c r="B2310" s="155" t="s">
        <v>2862</v>
      </c>
      <c r="C2310" s="155" t="s">
        <v>398</v>
      </c>
      <c r="D2310" s="155" t="s">
        <v>3207</v>
      </c>
      <c r="E2310" s="155" t="s">
        <v>2507</v>
      </c>
    </row>
    <row r="2311" spans="1:5" ht="12" customHeight="1" x14ac:dyDescent="0.2">
      <c r="A2311" s="155" t="s">
        <v>2476</v>
      </c>
      <c r="B2311" s="155" t="s">
        <v>2854</v>
      </c>
      <c r="C2311" s="155" t="s">
        <v>397</v>
      </c>
      <c r="D2311" s="155" t="s">
        <v>3207</v>
      </c>
      <c r="E2311" s="155" t="s">
        <v>2505</v>
      </c>
    </row>
    <row r="2312" spans="1:5" ht="12" customHeight="1" x14ac:dyDescent="0.2">
      <c r="A2312" s="155" t="s">
        <v>2476</v>
      </c>
      <c r="B2312" s="155" t="s">
        <v>2854</v>
      </c>
      <c r="C2312" s="155" t="s">
        <v>397</v>
      </c>
      <c r="D2312" s="155" t="s">
        <v>3207</v>
      </c>
      <c r="E2312" s="155" t="s">
        <v>2503</v>
      </c>
    </row>
    <row r="2313" spans="1:5" ht="12" customHeight="1" x14ac:dyDescent="0.2">
      <c r="A2313" s="155" t="s">
        <v>2476</v>
      </c>
      <c r="B2313" s="155" t="s">
        <v>2854</v>
      </c>
      <c r="C2313" s="155" t="s">
        <v>397</v>
      </c>
      <c r="D2313" s="155" t="s">
        <v>3207</v>
      </c>
      <c r="E2313" s="155" t="s">
        <v>2507</v>
      </c>
    </row>
    <row r="2314" spans="1:5" ht="12" customHeight="1" x14ac:dyDescent="0.2">
      <c r="A2314" s="155" t="s">
        <v>2476</v>
      </c>
      <c r="B2314" s="155" t="s">
        <v>2443</v>
      </c>
      <c r="C2314" s="155" t="s">
        <v>2458</v>
      </c>
      <c r="D2314" s="155" t="s">
        <v>3207</v>
      </c>
      <c r="E2314" s="155" t="s">
        <v>2503</v>
      </c>
    </row>
    <row r="2315" spans="1:5" ht="12" customHeight="1" x14ac:dyDescent="0.2">
      <c r="A2315" s="155" t="s">
        <v>2476</v>
      </c>
      <c r="B2315" s="155" t="s">
        <v>2825</v>
      </c>
      <c r="C2315" s="155" t="s">
        <v>591</v>
      </c>
      <c r="D2315" s="155" t="s">
        <v>3207</v>
      </c>
      <c r="E2315" s="155" t="s">
        <v>2477</v>
      </c>
    </row>
    <row r="2316" spans="1:5" ht="12" customHeight="1" x14ac:dyDescent="0.2">
      <c r="A2316" s="155" t="s">
        <v>2476</v>
      </c>
      <c r="B2316" s="155" t="s">
        <v>2825</v>
      </c>
      <c r="C2316" s="155" t="s">
        <v>591</v>
      </c>
      <c r="D2316" s="155" t="s">
        <v>3207</v>
      </c>
      <c r="E2316" s="155" t="s">
        <v>2503</v>
      </c>
    </row>
    <row r="2317" spans="1:5" ht="12" customHeight="1" x14ac:dyDescent="0.2">
      <c r="A2317" s="155" t="s">
        <v>2476</v>
      </c>
      <c r="B2317" s="155" t="s">
        <v>2815</v>
      </c>
      <c r="C2317" s="155" t="s">
        <v>129</v>
      </c>
      <c r="D2317" s="155" t="s">
        <v>3207</v>
      </c>
      <c r="E2317" s="155" t="s">
        <v>2477</v>
      </c>
    </row>
    <row r="2318" spans="1:5" ht="12" customHeight="1" x14ac:dyDescent="0.2">
      <c r="A2318" s="155" t="s">
        <v>2476</v>
      </c>
      <c r="B2318" s="155" t="s">
        <v>2815</v>
      </c>
      <c r="C2318" s="155" t="s">
        <v>129</v>
      </c>
      <c r="D2318" s="155" t="s">
        <v>3207</v>
      </c>
      <c r="E2318" s="155" t="s">
        <v>2505</v>
      </c>
    </row>
    <row r="2319" spans="1:5" ht="12" customHeight="1" x14ac:dyDescent="0.2">
      <c r="A2319" s="155" t="s">
        <v>2476</v>
      </c>
      <c r="B2319" s="155" t="s">
        <v>2815</v>
      </c>
      <c r="C2319" s="155" t="s">
        <v>129</v>
      </c>
      <c r="D2319" s="155" t="s">
        <v>3207</v>
      </c>
      <c r="E2319" s="155" t="s">
        <v>2508</v>
      </c>
    </row>
    <row r="2320" spans="1:5" ht="12" customHeight="1" x14ac:dyDescent="0.2">
      <c r="A2320" s="155" t="s">
        <v>2476</v>
      </c>
      <c r="B2320" s="155" t="s">
        <v>2815</v>
      </c>
      <c r="C2320" s="155" t="s">
        <v>129</v>
      </c>
      <c r="D2320" s="155" t="s">
        <v>3207</v>
      </c>
      <c r="E2320" s="155" t="s">
        <v>2506</v>
      </c>
    </row>
    <row r="2321" spans="1:5" ht="12" customHeight="1" x14ac:dyDescent="0.2">
      <c r="A2321" s="155" t="s">
        <v>2476</v>
      </c>
      <c r="B2321" s="155" t="s">
        <v>2815</v>
      </c>
      <c r="C2321" s="155" t="s">
        <v>129</v>
      </c>
      <c r="D2321" s="155" t="s">
        <v>3207</v>
      </c>
      <c r="E2321" s="155" t="s">
        <v>2503</v>
      </c>
    </row>
    <row r="2322" spans="1:5" ht="12" customHeight="1" x14ac:dyDescent="0.2">
      <c r="A2322" s="155" t="s">
        <v>2476</v>
      </c>
      <c r="B2322" s="155" t="s">
        <v>2815</v>
      </c>
      <c r="C2322" s="155" t="s">
        <v>129</v>
      </c>
      <c r="D2322" s="155" t="s">
        <v>3207</v>
      </c>
      <c r="E2322" s="155" t="s">
        <v>2507</v>
      </c>
    </row>
    <row r="2323" spans="1:5" ht="12" customHeight="1" x14ac:dyDescent="0.2">
      <c r="A2323" s="155" t="s">
        <v>2476</v>
      </c>
      <c r="B2323" s="155" t="s">
        <v>2815</v>
      </c>
      <c r="C2323" s="155" t="s">
        <v>129</v>
      </c>
      <c r="D2323" s="155" t="s">
        <v>3207</v>
      </c>
      <c r="E2323" s="155" t="s">
        <v>2512</v>
      </c>
    </row>
    <row r="2324" spans="1:5" ht="12" customHeight="1" x14ac:dyDescent="0.2">
      <c r="A2324" s="155" t="s">
        <v>2476</v>
      </c>
      <c r="B2324" s="155" t="s">
        <v>2873</v>
      </c>
      <c r="C2324" s="155" t="s">
        <v>690</v>
      </c>
      <c r="D2324" s="155" t="s">
        <v>3207</v>
      </c>
      <c r="E2324" s="155" t="s">
        <v>2503</v>
      </c>
    </row>
    <row r="2325" spans="1:5" ht="12" customHeight="1" x14ac:dyDescent="0.2">
      <c r="A2325" s="155" t="s">
        <v>2476</v>
      </c>
      <c r="B2325" s="155" t="s">
        <v>2850</v>
      </c>
      <c r="C2325" s="155" t="s">
        <v>590</v>
      </c>
      <c r="D2325" s="155" t="s">
        <v>3207</v>
      </c>
      <c r="E2325" s="155" t="s">
        <v>2477</v>
      </c>
    </row>
    <row r="2326" spans="1:5" ht="12" customHeight="1" x14ac:dyDescent="0.2">
      <c r="A2326" s="155" t="s">
        <v>2476</v>
      </c>
      <c r="B2326" s="155" t="s">
        <v>2850</v>
      </c>
      <c r="C2326" s="155" t="s">
        <v>590</v>
      </c>
      <c r="D2326" s="155" t="s">
        <v>3207</v>
      </c>
      <c r="E2326" s="155" t="s">
        <v>2505</v>
      </c>
    </row>
    <row r="2327" spans="1:5" ht="12" customHeight="1" x14ac:dyDescent="0.2">
      <c r="A2327" s="155" t="s">
        <v>2476</v>
      </c>
      <c r="B2327" s="155" t="s">
        <v>2850</v>
      </c>
      <c r="C2327" s="155" t="s">
        <v>590</v>
      </c>
      <c r="D2327" s="155" t="s">
        <v>3207</v>
      </c>
      <c r="E2327" s="155" t="s">
        <v>2503</v>
      </c>
    </row>
    <row r="2328" spans="1:5" ht="12" customHeight="1" x14ac:dyDescent="0.2">
      <c r="A2328" s="155" t="s">
        <v>2476</v>
      </c>
      <c r="B2328" s="155" t="s">
        <v>2850</v>
      </c>
      <c r="C2328" s="155" t="s">
        <v>590</v>
      </c>
      <c r="D2328" s="155" t="s">
        <v>3207</v>
      </c>
      <c r="E2328" s="155" t="s">
        <v>2507</v>
      </c>
    </row>
    <row r="2329" spans="1:5" ht="12" customHeight="1" x14ac:dyDescent="0.2">
      <c r="A2329" s="155" t="s">
        <v>2476</v>
      </c>
      <c r="B2329" s="155" t="s">
        <v>2850</v>
      </c>
      <c r="C2329" s="155" t="s">
        <v>590</v>
      </c>
      <c r="D2329" s="155" t="s">
        <v>3207</v>
      </c>
      <c r="E2329" s="155" t="s">
        <v>2512</v>
      </c>
    </row>
    <row r="2330" spans="1:5" ht="12" customHeight="1" x14ac:dyDescent="0.2">
      <c r="A2330" s="155" t="s">
        <v>2476</v>
      </c>
      <c r="B2330" s="155" t="s">
        <v>2818</v>
      </c>
      <c r="C2330" s="155" t="s">
        <v>399</v>
      </c>
      <c r="D2330" s="155" t="s">
        <v>3207</v>
      </c>
      <c r="E2330" s="155" t="s">
        <v>2477</v>
      </c>
    </row>
    <row r="2331" spans="1:5" ht="12" customHeight="1" x14ac:dyDescent="0.2">
      <c r="A2331" s="155" t="s">
        <v>2476</v>
      </c>
      <c r="B2331" s="155" t="s">
        <v>2818</v>
      </c>
      <c r="C2331" s="155" t="s">
        <v>399</v>
      </c>
      <c r="D2331" s="155" t="s">
        <v>3207</v>
      </c>
      <c r="E2331" s="155" t="s">
        <v>2505</v>
      </c>
    </row>
    <row r="2332" spans="1:5" ht="12" customHeight="1" x14ac:dyDescent="0.2">
      <c r="A2332" s="155" t="s">
        <v>2476</v>
      </c>
      <c r="B2332" s="155" t="s">
        <v>2818</v>
      </c>
      <c r="C2332" s="155" t="s">
        <v>399</v>
      </c>
      <c r="D2332" s="155" t="s">
        <v>3207</v>
      </c>
      <c r="E2332" s="155" t="s">
        <v>2508</v>
      </c>
    </row>
    <row r="2333" spans="1:5" ht="12" customHeight="1" x14ac:dyDescent="0.2">
      <c r="A2333" s="155" t="s">
        <v>2476</v>
      </c>
      <c r="B2333" s="155" t="s">
        <v>2818</v>
      </c>
      <c r="C2333" s="155" t="s">
        <v>399</v>
      </c>
      <c r="D2333" s="155" t="s">
        <v>3207</v>
      </c>
      <c r="E2333" s="155" t="s">
        <v>2506</v>
      </c>
    </row>
    <row r="2334" spans="1:5" ht="12" customHeight="1" x14ac:dyDescent="0.2">
      <c r="A2334" s="155" t="s">
        <v>2476</v>
      </c>
      <c r="B2334" s="155" t="s">
        <v>2818</v>
      </c>
      <c r="C2334" s="155" t="s">
        <v>399</v>
      </c>
      <c r="D2334" s="155" t="s">
        <v>3207</v>
      </c>
      <c r="E2334" s="155" t="s">
        <v>2503</v>
      </c>
    </row>
    <row r="2335" spans="1:5" ht="12" customHeight="1" x14ac:dyDescent="0.2">
      <c r="A2335" s="155" t="s">
        <v>2476</v>
      </c>
      <c r="B2335" s="155" t="s">
        <v>2818</v>
      </c>
      <c r="C2335" s="155" t="s">
        <v>399</v>
      </c>
      <c r="D2335" s="155" t="s">
        <v>3207</v>
      </c>
      <c r="E2335" s="155" t="s">
        <v>2507</v>
      </c>
    </row>
    <row r="2336" spans="1:5" ht="12" customHeight="1" x14ac:dyDescent="0.2">
      <c r="A2336" s="155" t="s">
        <v>2476</v>
      </c>
      <c r="B2336" s="155" t="s">
        <v>2818</v>
      </c>
      <c r="C2336" s="155" t="s">
        <v>399</v>
      </c>
      <c r="D2336" s="155" t="s">
        <v>3207</v>
      </c>
      <c r="E2336" s="155" t="s">
        <v>2512</v>
      </c>
    </row>
    <row r="2337" spans="1:5" ht="12" customHeight="1" x14ac:dyDescent="0.2">
      <c r="A2337" s="155" t="s">
        <v>2476</v>
      </c>
      <c r="B2337" s="155" t="s">
        <v>3043</v>
      </c>
      <c r="C2337" s="155" t="s">
        <v>448</v>
      </c>
      <c r="D2337" s="155" t="s">
        <v>3207</v>
      </c>
      <c r="E2337" s="155" t="s">
        <v>2477</v>
      </c>
    </row>
    <row r="2338" spans="1:5" ht="12" customHeight="1" x14ac:dyDescent="0.2">
      <c r="A2338" s="155" t="s">
        <v>2476</v>
      </c>
      <c r="B2338" s="155" t="s">
        <v>3043</v>
      </c>
      <c r="C2338" s="155" t="s">
        <v>448</v>
      </c>
      <c r="D2338" s="155" t="s">
        <v>3207</v>
      </c>
      <c r="E2338" s="155" t="s">
        <v>2503</v>
      </c>
    </row>
    <row r="2339" spans="1:5" ht="12" customHeight="1" x14ac:dyDescent="0.2">
      <c r="A2339" s="155" t="s">
        <v>2476</v>
      </c>
      <c r="B2339" s="155" t="s">
        <v>3043</v>
      </c>
      <c r="C2339" s="155" t="s">
        <v>448</v>
      </c>
      <c r="D2339" s="155" t="s">
        <v>3207</v>
      </c>
      <c r="E2339" s="155" t="s">
        <v>2507</v>
      </c>
    </row>
    <row r="2340" spans="1:5" ht="12" customHeight="1" x14ac:dyDescent="0.2">
      <c r="A2340" s="155" t="s">
        <v>2476</v>
      </c>
      <c r="B2340" s="155" t="s">
        <v>2911</v>
      </c>
      <c r="C2340" s="155" t="s">
        <v>449</v>
      </c>
      <c r="D2340" s="155" t="s">
        <v>3207</v>
      </c>
      <c r="E2340" s="155" t="s">
        <v>2477</v>
      </c>
    </row>
    <row r="2341" spans="1:5" ht="12" customHeight="1" x14ac:dyDescent="0.2">
      <c r="A2341" s="155" t="s">
        <v>2476</v>
      </c>
      <c r="B2341" s="155" t="s">
        <v>2911</v>
      </c>
      <c r="C2341" s="155" t="s">
        <v>449</v>
      </c>
      <c r="D2341" s="155" t="s">
        <v>3207</v>
      </c>
      <c r="E2341" s="155" t="s">
        <v>2503</v>
      </c>
    </row>
    <row r="2342" spans="1:5" ht="12" customHeight="1" x14ac:dyDescent="0.2">
      <c r="A2342" s="155" t="s">
        <v>2476</v>
      </c>
      <c r="B2342" s="155" t="s">
        <v>2911</v>
      </c>
      <c r="C2342" s="155" t="s">
        <v>449</v>
      </c>
      <c r="D2342" s="155" t="s">
        <v>3207</v>
      </c>
      <c r="E2342" s="155" t="s">
        <v>2507</v>
      </c>
    </row>
    <row r="2343" spans="1:5" ht="12" customHeight="1" x14ac:dyDescent="0.2">
      <c r="A2343" s="155" t="s">
        <v>2476</v>
      </c>
      <c r="B2343" s="155" t="s">
        <v>2915</v>
      </c>
      <c r="C2343" s="155" t="s">
        <v>2455</v>
      </c>
      <c r="D2343" s="155" t="s">
        <v>3207</v>
      </c>
      <c r="E2343" s="155" t="s">
        <v>2477</v>
      </c>
    </row>
    <row r="2344" spans="1:5" ht="12" customHeight="1" x14ac:dyDescent="0.2">
      <c r="A2344" s="155" t="s">
        <v>2476</v>
      </c>
      <c r="B2344" s="155" t="s">
        <v>2915</v>
      </c>
      <c r="C2344" s="155" t="s">
        <v>2455</v>
      </c>
      <c r="D2344" s="155" t="s">
        <v>3207</v>
      </c>
      <c r="E2344" s="155" t="s">
        <v>2503</v>
      </c>
    </row>
    <row r="2345" spans="1:5" ht="12" customHeight="1" x14ac:dyDescent="0.2">
      <c r="A2345" s="155" t="s">
        <v>2476</v>
      </c>
      <c r="B2345" s="155" t="s">
        <v>2994</v>
      </c>
      <c r="C2345" s="155" t="s">
        <v>450</v>
      </c>
      <c r="D2345" s="155" t="s">
        <v>3207</v>
      </c>
      <c r="E2345" s="155" t="s">
        <v>2477</v>
      </c>
    </row>
    <row r="2346" spans="1:5" ht="12" customHeight="1" x14ac:dyDescent="0.2">
      <c r="A2346" s="155" t="s">
        <v>2476</v>
      </c>
      <c r="B2346" s="155" t="s">
        <v>2994</v>
      </c>
      <c r="C2346" s="155" t="s">
        <v>450</v>
      </c>
      <c r="D2346" s="155" t="s">
        <v>3207</v>
      </c>
      <c r="E2346" s="155" t="s">
        <v>2503</v>
      </c>
    </row>
    <row r="2347" spans="1:5" ht="12" customHeight="1" x14ac:dyDescent="0.2">
      <c r="A2347" s="155" t="s">
        <v>2476</v>
      </c>
      <c r="B2347" s="155" t="s">
        <v>2961</v>
      </c>
      <c r="C2347" s="155" t="s">
        <v>176</v>
      </c>
      <c r="D2347" s="155" t="s">
        <v>3207</v>
      </c>
      <c r="E2347" s="155" t="s">
        <v>2477</v>
      </c>
    </row>
    <row r="2348" spans="1:5" ht="12" customHeight="1" x14ac:dyDescent="0.2">
      <c r="A2348" s="155" t="s">
        <v>2476</v>
      </c>
      <c r="B2348" s="155" t="s">
        <v>2961</v>
      </c>
      <c r="C2348" s="155" t="s">
        <v>176</v>
      </c>
      <c r="D2348" s="155" t="s">
        <v>3207</v>
      </c>
      <c r="E2348" s="155" t="s">
        <v>2503</v>
      </c>
    </row>
    <row r="2349" spans="1:5" ht="12" customHeight="1" x14ac:dyDescent="0.2">
      <c r="A2349" s="155" t="s">
        <v>2476</v>
      </c>
      <c r="B2349" s="155" t="s">
        <v>2961</v>
      </c>
      <c r="C2349" s="155" t="s">
        <v>176</v>
      </c>
      <c r="D2349" s="155" t="s">
        <v>3207</v>
      </c>
      <c r="E2349" s="155" t="s">
        <v>2507</v>
      </c>
    </row>
    <row r="2350" spans="1:5" ht="12" customHeight="1" x14ac:dyDescent="0.2">
      <c r="A2350" s="155" t="s">
        <v>2476</v>
      </c>
      <c r="B2350" s="155" t="s">
        <v>2887</v>
      </c>
      <c r="C2350" s="155" t="s">
        <v>255</v>
      </c>
      <c r="D2350" s="155" t="s">
        <v>3207</v>
      </c>
      <c r="E2350" s="155" t="s">
        <v>2477</v>
      </c>
    </row>
    <row r="2351" spans="1:5" ht="12" customHeight="1" x14ac:dyDescent="0.2">
      <c r="A2351" s="155" t="s">
        <v>2476</v>
      </c>
      <c r="B2351" s="155" t="s">
        <v>2887</v>
      </c>
      <c r="C2351" s="155" t="s">
        <v>255</v>
      </c>
      <c r="D2351" s="155" t="s">
        <v>3207</v>
      </c>
      <c r="E2351" s="155" t="s">
        <v>2503</v>
      </c>
    </row>
    <row r="2352" spans="1:5" ht="12" customHeight="1" x14ac:dyDescent="0.2">
      <c r="A2352" s="155" t="s">
        <v>2476</v>
      </c>
      <c r="B2352" s="155" t="s">
        <v>2887</v>
      </c>
      <c r="C2352" s="155" t="s">
        <v>255</v>
      </c>
      <c r="D2352" s="155" t="s">
        <v>3207</v>
      </c>
      <c r="E2352" s="155" t="s">
        <v>2507</v>
      </c>
    </row>
    <row r="2353" spans="1:5" ht="12" customHeight="1" x14ac:dyDescent="0.2">
      <c r="A2353" s="155" t="s">
        <v>2476</v>
      </c>
      <c r="B2353" s="155" t="s">
        <v>2827</v>
      </c>
      <c r="C2353" s="155" t="s">
        <v>428</v>
      </c>
      <c r="D2353" s="155" t="s">
        <v>3207</v>
      </c>
      <c r="E2353" s="155" t="s">
        <v>2477</v>
      </c>
    </row>
    <row r="2354" spans="1:5" ht="12" customHeight="1" x14ac:dyDescent="0.2">
      <c r="A2354" s="155" t="s">
        <v>2476</v>
      </c>
      <c r="B2354" s="155" t="s">
        <v>2827</v>
      </c>
      <c r="C2354" s="155" t="s">
        <v>428</v>
      </c>
      <c r="D2354" s="155" t="s">
        <v>3207</v>
      </c>
      <c r="E2354" s="155" t="s">
        <v>2505</v>
      </c>
    </row>
    <row r="2355" spans="1:5" ht="12" customHeight="1" x14ac:dyDescent="0.2">
      <c r="A2355" s="155" t="s">
        <v>2476</v>
      </c>
      <c r="B2355" s="155" t="s">
        <v>2827</v>
      </c>
      <c r="C2355" s="155" t="s">
        <v>428</v>
      </c>
      <c r="D2355" s="155" t="s">
        <v>3207</v>
      </c>
      <c r="E2355" s="155" t="s">
        <v>2508</v>
      </c>
    </row>
    <row r="2356" spans="1:5" ht="12" customHeight="1" x14ac:dyDescent="0.2">
      <c r="A2356" s="155" t="s">
        <v>2476</v>
      </c>
      <c r="B2356" s="155" t="s">
        <v>2827</v>
      </c>
      <c r="C2356" s="155" t="s">
        <v>428</v>
      </c>
      <c r="D2356" s="155" t="s">
        <v>3207</v>
      </c>
      <c r="E2356" s="155" t="s">
        <v>2506</v>
      </c>
    </row>
    <row r="2357" spans="1:5" ht="12" customHeight="1" x14ac:dyDescent="0.2">
      <c r="A2357" s="155" t="s">
        <v>2476</v>
      </c>
      <c r="B2357" s="155" t="s">
        <v>2827</v>
      </c>
      <c r="C2357" s="155" t="s">
        <v>428</v>
      </c>
      <c r="D2357" s="155" t="s">
        <v>3207</v>
      </c>
      <c r="E2357" s="155" t="s">
        <v>2503</v>
      </c>
    </row>
    <row r="2358" spans="1:5" ht="12" customHeight="1" x14ac:dyDescent="0.2">
      <c r="A2358" s="155" t="s">
        <v>2476</v>
      </c>
      <c r="B2358" s="155" t="s">
        <v>2827</v>
      </c>
      <c r="C2358" s="155" t="s">
        <v>428</v>
      </c>
      <c r="D2358" s="155" t="s">
        <v>3207</v>
      </c>
      <c r="E2358" s="155" t="s">
        <v>2507</v>
      </c>
    </row>
    <row r="2359" spans="1:5" ht="12" customHeight="1" x14ac:dyDescent="0.2">
      <c r="A2359" s="155" t="s">
        <v>2476</v>
      </c>
      <c r="B2359" s="155" t="s">
        <v>2827</v>
      </c>
      <c r="C2359" s="155" t="s">
        <v>428</v>
      </c>
      <c r="D2359" s="155" t="s">
        <v>3207</v>
      </c>
      <c r="E2359" s="155" t="s">
        <v>2512</v>
      </c>
    </row>
    <row r="2360" spans="1:5" ht="12" customHeight="1" x14ac:dyDescent="0.2">
      <c r="A2360" s="155" t="s">
        <v>2476</v>
      </c>
      <c r="B2360" s="155" t="s">
        <v>2962</v>
      </c>
      <c r="C2360" s="155" t="s">
        <v>508</v>
      </c>
      <c r="D2360" s="155" t="s">
        <v>3207</v>
      </c>
      <c r="E2360" s="155" t="s">
        <v>2477</v>
      </c>
    </row>
    <row r="2361" spans="1:5" ht="12" customHeight="1" x14ac:dyDescent="0.2">
      <c r="A2361" s="155" t="s">
        <v>2476</v>
      </c>
      <c r="B2361" s="155" t="s">
        <v>2962</v>
      </c>
      <c r="C2361" s="155" t="s">
        <v>508</v>
      </c>
      <c r="D2361" s="155" t="s">
        <v>3207</v>
      </c>
      <c r="E2361" s="155" t="s">
        <v>2505</v>
      </c>
    </row>
    <row r="2362" spans="1:5" ht="12" customHeight="1" x14ac:dyDescent="0.2">
      <c r="A2362" s="155" t="s">
        <v>2476</v>
      </c>
      <c r="B2362" s="155" t="s">
        <v>2962</v>
      </c>
      <c r="C2362" s="155" t="s">
        <v>508</v>
      </c>
      <c r="D2362" s="155" t="s">
        <v>3207</v>
      </c>
      <c r="E2362" s="155" t="s">
        <v>2508</v>
      </c>
    </row>
    <row r="2363" spans="1:5" ht="12" customHeight="1" x14ac:dyDescent="0.2">
      <c r="A2363" s="155" t="s">
        <v>2476</v>
      </c>
      <c r="B2363" s="155" t="s">
        <v>2962</v>
      </c>
      <c r="C2363" s="155" t="s">
        <v>508</v>
      </c>
      <c r="D2363" s="155" t="s">
        <v>3207</v>
      </c>
      <c r="E2363" s="155" t="s">
        <v>2506</v>
      </c>
    </row>
    <row r="2364" spans="1:5" ht="12" customHeight="1" x14ac:dyDescent="0.2">
      <c r="A2364" s="155" t="s">
        <v>2476</v>
      </c>
      <c r="B2364" s="155" t="s">
        <v>2962</v>
      </c>
      <c r="C2364" s="155" t="s">
        <v>508</v>
      </c>
      <c r="D2364" s="155" t="s">
        <v>3207</v>
      </c>
      <c r="E2364" s="155" t="s">
        <v>2512</v>
      </c>
    </row>
    <row r="2365" spans="1:5" ht="12" customHeight="1" x14ac:dyDescent="0.2">
      <c r="A2365" s="155" t="s">
        <v>2476</v>
      </c>
      <c r="B2365" s="155" t="s">
        <v>2837</v>
      </c>
      <c r="C2365" s="155" t="s">
        <v>130</v>
      </c>
      <c r="D2365" s="155" t="s">
        <v>3207</v>
      </c>
      <c r="E2365" s="155" t="s">
        <v>2477</v>
      </c>
    </row>
    <row r="2366" spans="1:5" ht="12" customHeight="1" x14ac:dyDescent="0.2">
      <c r="A2366" s="155" t="s">
        <v>2476</v>
      </c>
      <c r="B2366" s="155" t="s">
        <v>2837</v>
      </c>
      <c r="C2366" s="155" t="s">
        <v>130</v>
      </c>
      <c r="D2366" s="155" t="s">
        <v>3207</v>
      </c>
      <c r="E2366" s="155" t="s">
        <v>2505</v>
      </c>
    </row>
    <row r="2367" spans="1:5" ht="12" customHeight="1" x14ac:dyDescent="0.2">
      <c r="A2367" s="155" t="s">
        <v>2476</v>
      </c>
      <c r="B2367" s="155" t="s">
        <v>2837</v>
      </c>
      <c r="C2367" s="155" t="s">
        <v>130</v>
      </c>
      <c r="D2367" s="155" t="s">
        <v>3207</v>
      </c>
      <c r="E2367" s="155" t="s">
        <v>2508</v>
      </c>
    </row>
    <row r="2368" spans="1:5" ht="12" customHeight="1" x14ac:dyDescent="0.2">
      <c r="A2368" s="155" t="s">
        <v>2476</v>
      </c>
      <c r="B2368" s="155" t="s">
        <v>2837</v>
      </c>
      <c r="C2368" s="155" t="s">
        <v>130</v>
      </c>
      <c r="D2368" s="155" t="s">
        <v>3207</v>
      </c>
      <c r="E2368" s="155" t="s">
        <v>2506</v>
      </c>
    </row>
    <row r="2369" spans="1:5" ht="12" customHeight="1" x14ac:dyDescent="0.2">
      <c r="A2369" s="155" t="s">
        <v>2476</v>
      </c>
      <c r="B2369" s="155" t="s">
        <v>2837</v>
      </c>
      <c r="C2369" s="155" t="s">
        <v>130</v>
      </c>
      <c r="D2369" s="155" t="s">
        <v>3207</v>
      </c>
      <c r="E2369" s="155" t="s">
        <v>2503</v>
      </c>
    </row>
    <row r="2370" spans="1:5" ht="12" customHeight="1" x14ac:dyDescent="0.2">
      <c r="A2370" s="155" t="s">
        <v>2476</v>
      </c>
      <c r="B2370" s="155" t="s">
        <v>2837</v>
      </c>
      <c r="C2370" s="155" t="s">
        <v>130</v>
      </c>
      <c r="D2370" s="155" t="s">
        <v>3207</v>
      </c>
      <c r="E2370" s="155" t="s">
        <v>2507</v>
      </c>
    </row>
    <row r="2371" spans="1:5" ht="12" customHeight="1" x14ac:dyDescent="0.2">
      <c r="A2371" s="155" t="s">
        <v>2476</v>
      </c>
      <c r="B2371" s="155" t="s">
        <v>2837</v>
      </c>
      <c r="C2371" s="155" t="s">
        <v>130</v>
      </c>
      <c r="D2371" s="155" t="s">
        <v>3207</v>
      </c>
      <c r="E2371" s="155" t="s">
        <v>2512</v>
      </c>
    </row>
    <row r="2372" spans="1:5" ht="12" customHeight="1" x14ac:dyDescent="0.2">
      <c r="A2372" s="155" t="s">
        <v>2476</v>
      </c>
      <c r="B2372" s="155" t="s">
        <v>3039</v>
      </c>
      <c r="C2372" s="155" t="s">
        <v>509</v>
      </c>
      <c r="D2372" s="155" t="s">
        <v>3207</v>
      </c>
      <c r="E2372" s="155" t="s">
        <v>2477</v>
      </c>
    </row>
    <row r="2373" spans="1:5" ht="12" customHeight="1" x14ac:dyDescent="0.2">
      <c r="A2373" s="155" t="s">
        <v>2476</v>
      </c>
      <c r="B2373" s="155" t="s">
        <v>3039</v>
      </c>
      <c r="C2373" s="155" t="s">
        <v>509</v>
      </c>
      <c r="D2373" s="155" t="s">
        <v>3207</v>
      </c>
      <c r="E2373" s="155" t="s">
        <v>2505</v>
      </c>
    </row>
    <row r="2374" spans="1:5" ht="12" customHeight="1" x14ac:dyDescent="0.2">
      <c r="A2374" s="155" t="s">
        <v>2476</v>
      </c>
      <c r="B2374" s="155" t="s">
        <v>3039</v>
      </c>
      <c r="C2374" s="155" t="s">
        <v>509</v>
      </c>
      <c r="D2374" s="155" t="s">
        <v>3207</v>
      </c>
      <c r="E2374" s="155" t="s">
        <v>2506</v>
      </c>
    </row>
    <row r="2375" spans="1:5" ht="12" customHeight="1" x14ac:dyDescent="0.2">
      <c r="A2375" s="155" t="s">
        <v>2476</v>
      </c>
      <c r="B2375" s="155" t="s">
        <v>3039</v>
      </c>
      <c r="C2375" s="155" t="s">
        <v>509</v>
      </c>
      <c r="D2375" s="155" t="s">
        <v>3207</v>
      </c>
      <c r="E2375" s="155" t="s">
        <v>2507</v>
      </c>
    </row>
    <row r="2376" spans="1:5" ht="12" customHeight="1" x14ac:dyDescent="0.2">
      <c r="A2376" s="155" t="s">
        <v>2476</v>
      </c>
      <c r="B2376" s="155" t="s">
        <v>3088</v>
      </c>
      <c r="C2376" s="155" t="s">
        <v>451</v>
      </c>
      <c r="D2376" s="155" t="s">
        <v>3207</v>
      </c>
      <c r="E2376" s="155" t="s">
        <v>2477</v>
      </c>
    </row>
    <row r="2377" spans="1:5" ht="12" customHeight="1" x14ac:dyDescent="0.2">
      <c r="A2377" s="155" t="s">
        <v>2476</v>
      </c>
      <c r="B2377" s="155" t="s">
        <v>3088</v>
      </c>
      <c r="C2377" s="155" t="s">
        <v>451</v>
      </c>
      <c r="D2377" s="155" t="s">
        <v>3207</v>
      </c>
      <c r="E2377" s="155" t="s">
        <v>2503</v>
      </c>
    </row>
    <row r="2378" spans="1:5" ht="12" customHeight="1" x14ac:dyDescent="0.2">
      <c r="A2378" s="155" t="s">
        <v>2476</v>
      </c>
      <c r="B2378" s="155" t="s">
        <v>3088</v>
      </c>
      <c r="C2378" s="155" t="s">
        <v>451</v>
      </c>
      <c r="D2378" s="155" t="s">
        <v>3207</v>
      </c>
      <c r="E2378" s="155" t="s">
        <v>2507</v>
      </c>
    </row>
    <row r="2379" spans="1:5" ht="12" customHeight="1" x14ac:dyDescent="0.2">
      <c r="A2379" s="155" t="s">
        <v>2476</v>
      </c>
      <c r="B2379" s="155" t="s">
        <v>3000</v>
      </c>
      <c r="C2379" s="155" t="s">
        <v>452</v>
      </c>
      <c r="D2379" s="155" t="s">
        <v>3207</v>
      </c>
      <c r="E2379" s="155" t="s">
        <v>2477</v>
      </c>
    </row>
    <row r="2380" spans="1:5" ht="12" customHeight="1" x14ac:dyDescent="0.2">
      <c r="A2380" s="155" t="s">
        <v>2476</v>
      </c>
      <c r="B2380" s="155" t="s">
        <v>3000</v>
      </c>
      <c r="C2380" s="155" t="s">
        <v>452</v>
      </c>
      <c r="D2380" s="155" t="s">
        <v>3207</v>
      </c>
      <c r="E2380" s="155" t="s">
        <v>2503</v>
      </c>
    </row>
    <row r="2381" spans="1:5" ht="12" customHeight="1" x14ac:dyDescent="0.2">
      <c r="A2381" s="155" t="s">
        <v>2476</v>
      </c>
      <c r="B2381" s="155" t="s">
        <v>3000</v>
      </c>
      <c r="C2381" s="155" t="s">
        <v>452</v>
      </c>
      <c r="D2381" s="155" t="s">
        <v>3207</v>
      </c>
      <c r="E2381" s="155" t="s">
        <v>2507</v>
      </c>
    </row>
    <row r="2382" spans="1:5" ht="12" customHeight="1" x14ac:dyDescent="0.2">
      <c r="A2382" s="155" t="s">
        <v>2476</v>
      </c>
      <c r="B2382" s="155" t="s">
        <v>2156</v>
      </c>
      <c r="C2382" s="155" t="s">
        <v>2157</v>
      </c>
      <c r="D2382" s="155" t="s">
        <v>3207</v>
      </c>
      <c r="E2382" s="155" t="s">
        <v>2503</v>
      </c>
    </row>
    <row r="2383" spans="1:5" ht="12" customHeight="1" x14ac:dyDescent="0.2">
      <c r="A2383" s="155" t="s">
        <v>2476</v>
      </c>
      <c r="B2383" s="155" t="s">
        <v>2969</v>
      </c>
      <c r="C2383" s="155" t="s">
        <v>453</v>
      </c>
      <c r="D2383" s="155" t="s">
        <v>3207</v>
      </c>
      <c r="E2383" s="155" t="s">
        <v>2477</v>
      </c>
    </row>
    <row r="2384" spans="1:5" ht="12" customHeight="1" x14ac:dyDescent="0.2">
      <c r="A2384" s="155" t="s">
        <v>2476</v>
      </c>
      <c r="B2384" s="155" t="s">
        <v>2969</v>
      </c>
      <c r="C2384" s="155" t="s">
        <v>453</v>
      </c>
      <c r="D2384" s="155" t="s">
        <v>3207</v>
      </c>
      <c r="E2384" s="155" t="s">
        <v>2503</v>
      </c>
    </row>
    <row r="2385" spans="1:5" ht="12" customHeight="1" x14ac:dyDescent="0.2">
      <c r="A2385" s="155" t="s">
        <v>2476</v>
      </c>
      <c r="B2385" s="155" t="s">
        <v>2969</v>
      </c>
      <c r="C2385" s="155" t="s">
        <v>453</v>
      </c>
      <c r="D2385" s="155" t="s">
        <v>3207</v>
      </c>
      <c r="E2385" s="155" t="s">
        <v>2507</v>
      </c>
    </row>
    <row r="2386" spans="1:5" ht="12" customHeight="1" x14ac:dyDescent="0.2">
      <c r="A2386" s="155" t="s">
        <v>2476</v>
      </c>
      <c r="B2386" s="155" t="s">
        <v>2152</v>
      </c>
      <c r="C2386" s="155" t="s">
        <v>2153</v>
      </c>
      <c r="D2386" s="155" t="s">
        <v>3207</v>
      </c>
      <c r="E2386" s="155" t="s">
        <v>2503</v>
      </c>
    </row>
    <row r="2387" spans="1:5" ht="12" customHeight="1" x14ac:dyDescent="0.2">
      <c r="A2387" s="155" t="s">
        <v>2476</v>
      </c>
      <c r="B2387" s="155" t="s">
        <v>2154</v>
      </c>
      <c r="C2387" s="155" t="s">
        <v>2155</v>
      </c>
      <c r="D2387" s="155" t="s">
        <v>3207</v>
      </c>
      <c r="E2387" s="155" t="s">
        <v>2503</v>
      </c>
    </row>
    <row r="2388" spans="1:5" ht="12" customHeight="1" x14ac:dyDescent="0.2">
      <c r="A2388" s="155" t="s">
        <v>2476</v>
      </c>
      <c r="B2388" s="155" t="s">
        <v>2927</v>
      </c>
      <c r="C2388" s="155" t="s">
        <v>455</v>
      </c>
      <c r="D2388" s="155" t="s">
        <v>3207</v>
      </c>
      <c r="E2388" s="155" t="s">
        <v>2477</v>
      </c>
    </row>
    <row r="2389" spans="1:5" ht="12" customHeight="1" x14ac:dyDescent="0.2">
      <c r="A2389" s="155" t="s">
        <v>2476</v>
      </c>
      <c r="B2389" s="155" t="s">
        <v>2927</v>
      </c>
      <c r="C2389" s="155" t="s">
        <v>455</v>
      </c>
      <c r="D2389" s="155" t="s">
        <v>3207</v>
      </c>
      <c r="E2389" s="155" t="s">
        <v>2503</v>
      </c>
    </row>
    <row r="2390" spans="1:5" ht="12" customHeight="1" x14ac:dyDescent="0.2">
      <c r="A2390" s="155" t="s">
        <v>2476</v>
      </c>
      <c r="B2390" s="155" t="s">
        <v>2927</v>
      </c>
      <c r="C2390" s="155" t="s">
        <v>455</v>
      </c>
      <c r="D2390" s="155" t="s">
        <v>3207</v>
      </c>
      <c r="E2390" s="155" t="s">
        <v>2507</v>
      </c>
    </row>
    <row r="2391" spans="1:5" ht="12" customHeight="1" x14ac:dyDescent="0.2">
      <c r="A2391" s="155" t="s">
        <v>2476</v>
      </c>
      <c r="B2391" s="155" t="s">
        <v>3047</v>
      </c>
      <c r="C2391" s="155" t="s">
        <v>454</v>
      </c>
      <c r="D2391" s="155" t="s">
        <v>3207</v>
      </c>
      <c r="E2391" s="155" t="s">
        <v>2477</v>
      </c>
    </row>
    <row r="2392" spans="1:5" ht="12" customHeight="1" x14ac:dyDescent="0.2">
      <c r="A2392" s="155" t="s">
        <v>2476</v>
      </c>
      <c r="B2392" s="155" t="s">
        <v>3047</v>
      </c>
      <c r="C2392" s="155" t="s">
        <v>454</v>
      </c>
      <c r="D2392" s="155" t="s">
        <v>3207</v>
      </c>
      <c r="E2392" s="155" t="s">
        <v>2503</v>
      </c>
    </row>
    <row r="2393" spans="1:5" ht="12" customHeight="1" x14ac:dyDescent="0.2">
      <c r="A2393" s="155" t="s">
        <v>2476</v>
      </c>
      <c r="B2393" s="155" t="s">
        <v>2158</v>
      </c>
      <c r="C2393" s="155" t="s">
        <v>2159</v>
      </c>
      <c r="D2393" s="155" t="s">
        <v>3207</v>
      </c>
      <c r="E2393" s="155" t="s">
        <v>2503</v>
      </c>
    </row>
    <row r="2394" spans="1:5" ht="12" customHeight="1" x14ac:dyDescent="0.2">
      <c r="A2394" s="155" t="s">
        <v>2476</v>
      </c>
      <c r="B2394" s="155" t="s">
        <v>3131</v>
      </c>
      <c r="C2394" s="155" t="s">
        <v>1005</v>
      </c>
      <c r="D2394" s="155" t="s">
        <v>3207</v>
      </c>
      <c r="E2394" s="155" t="s">
        <v>2477</v>
      </c>
    </row>
    <row r="2395" spans="1:5" ht="12" customHeight="1" x14ac:dyDescent="0.2">
      <c r="A2395" s="155" t="s">
        <v>2476</v>
      </c>
      <c r="B2395" s="155" t="s">
        <v>3131</v>
      </c>
      <c r="C2395" s="155" t="s">
        <v>1005</v>
      </c>
      <c r="D2395" s="155" t="s">
        <v>3207</v>
      </c>
      <c r="E2395" s="155" t="s">
        <v>2503</v>
      </c>
    </row>
    <row r="2396" spans="1:5" ht="12" customHeight="1" x14ac:dyDescent="0.2">
      <c r="A2396" s="155" t="s">
        <v>2476</v>
      </c>
      <c r="B2396" s="155" t="s">
        <v>3131</v>
      </c>
      <c r="C2396" s="155" t="s">
        <v>1005</v>
      </c>
      <c r="D2396" s="155" t="s">
        <v>3207</v>
      </c>
      <c r="E2396" s="155" t="s">
        <v>2507</v>
      </c>
    </row>
    <row r="2397" spans="1:5" ht="12" customHeight="1" x14ac:dyDescent="0.2">
      <c r="A2397" s="155" t="s">
        <v>2476</v>
      </c>
      <c r="B2397" s="155" t="s">
        <v>3191</v>
      </c>
      <c r="C2397" s="155" t="s">
        <v>1006</v>
      </c>
      <c r="D2397" s="155" t="s">
        <v>3207</v>
      </c>
      <c r="E2397" s="155" t="s">
        <v>2477</v>
      </c>
    </row>
    <row r="2398" spans="1:5" ht="12" customHeight="1" x14ac:dyDescent="0.2">
      <c r="A2398" s="155" t="s">
        <v>2476</v>
      </c>
      <c r="B2398" s="155" t="s">
        <v>3191</v>
      </c>
      <c r="C2398" s="155" t="s">
        <v>1006</v>
      </c>
      <c r="D2398" s="155" t="s">
        <v>3207</v>
      </c>
      <c r="E2398" s="155" t="s">
        <v>2503</v>
      </c>
    </row>
    <row r="2399" spans="1:5" ht="12" customHeight="1" x14ac:dyDescent="0.2">
      <c r="A2399" s="155" t="s">
        <v>2476</v>
      </c>
      <c r="B2399" s="155" t="s">
        <v>3191</v>
      </c>
      <c r="C2399" s="155" t="s">
        <v>1006</v>
      </c>
      <c r="D2399" s="155" t="s">
        <v>3207</v>
      </c>
      <c r="E2399" s="155" t="s">
        <v>2507</v>
      </c>
    </row>
    <row r="2400" spans="1:5" ht="12" customHeight="1" x14ac:dyDescent="0.2">
      <c r="A2400" s="155" t="s">
        <v>2476</v>
      </c>
      <c r="B2400" s="155" t="s">
        <v>3171</v>
      </c>
      <c r="C2400" s="155" t="s">
        <v>1007</v>
      </c>
      <c r="D2400" s="155" t="s">
        <v>3207</v>
      </c>
      <c r="E2400" s="155" t="s">
        <v>2477</v>
      </c>
    </row>
    <row r="2401" spans="1:5" ht="12" customHeight="1" x14ac:dyDescent="0.2">
      <c r="A2401" s="155" t="s">
        <v>2476</v>
      </c>
      <c r="B2401" s="155" t="s">
        <v>3171</v>
      </c>
      <c r="C2401" s="155" t="s">
        <v>1007</v>
      </c>
      <c r="D2401" s="155" t="s">
        <v>3207</v>
      </c>
      <c r="E2401" s="155" t="s">
        <v>2503</v>
      </c>
    </row>
    <row r="2402" spans="1:5" ht="12" customHeight="1" x14ac:dyDescent="0.2">
      <c r="A2402" s="155" t="s">
        <v>2476</v>
      </c>
      <c r="B2402" s="155" t="s">
        <v>3171</v>
      </c>
      <c r="C2402" s="155" t="s">
        <v>1007</v>
      </c>
      <c r="D2402" s="155" t="s">
        <v>3207</v>
      </c>
      <c r="E2402" s="155" t="s">
        <v>2507</v>
      </c>
    </row>
    <row r="2403" spans="1:5" ht="12" customHeight="1" x14ac:dyDescent="0.2">
      <c r="A2403" s="155" t="s">
        <v>2476</v>
      </c>
      <c r="B2403" s="155" t="s">
        <v>2630</v>
      </c>
      <c r="C2403" s="155" t="s">
        <v>456</v>
      </c>
      <c r="D2403" s="155" t="s">
        <v>3207</v>
      </c>
      <c r="E2403" s="155" t="s">
        <v>2477</v>
      </c>
    </row>
    <row r="2404" spans="1:5" ht="12" customHeight="1" x14ac:dyDescent="0.2">
      <c r="A2404" s="155" t="s">
        <v>2476</v>
      </c>
      <c r="B2404" s="155" t="s">
        <v>2630</v>
      </c>
      <c r="C2404" s="155" t="s">
        <v>456</v>
      </c>
      <c r="D2404" s="155" t="s">
        <v>3207</v>
      </c>
      <c r="E2404" s="155" t="s">
        <v>2503</v>
      </c>
    </row>
    <row r="2405" spans="1:5" ht="12" customHeight="1" x14ac:dyDescent="0.2">
      <c r="A2405" s="155" t="s">
        <v>2476</v>
      </c>
      <c r="B2405" s="155" t="s">
        <v>2630</v>
      </c>
      <c r="C2405" s="155" t="s">
        <v>456</v>
      </c>
      <c r="D2405" s="155" t="s">
        <v>3207</v>
      </c>
      <c r="E2405" s="155" t="s">
        <v>2507</v>
      </c>
    </row>
    <row r="2406" spans="1:5" ht="12" customHeight="1" x14ac:dyDescent="0.2">
      <c r="A2406" s="155" t="s">
        <v>2476</v>
      </c>
      <c r="B2406" s="155" t="s">
        <v>2841</v>
      </c>
      <c r="C2406" s="155" t="s">
        <v>190</v>
      </c>
      <c r="D2406" s="155" t="s">
        <v>3207</v>
      </c>
      <c r="E2406" s="155" t="s">
        <v>2503</v>
      </c>
    </row>
    <row r="2407" spans="1:5" ht="12" customHeight="1" x14ac:dyDescent="0.2">
      <c r="A2407" s="155" t="s">
        <v>2476</v>
      </c>
      <c r="B2407" s="155" t="s">
        <v>2841</v>
      </c>
      <c r="C2407" s="155" t="s">
        <v>190</v>
      </c>
      <c r="D2407" s="155" t="s">
        <v>3207</v>
      </c>
      <c r="E2407" s="155" t="s">
        <v>2507</v>
      </c>
    </row>
    <row r="2408" spans="1:5" ht="12" customHeight="1" x14ac:dyDescent="0.2">
      <c r="A2408" s="155" t="s">
        <v>2476</v>
      </c>
      <c r="B2408" s="155" t="s">
        <v>3158</v>
      </c>
      <c r="C2408" s="155" t="s">
        <v>173</v>
      </c>
      <c r="D2408" s="155" t="s">
        <v>3207</v>
      </c>
      <c r="E2408" s="155" t="s">
        <v>2477</v>
      </c>
    </row>
    <row r="2409" spans="1:5" ht="12" customHeight="1" x14ac:dyDescent="0.2">
      <c r="A2409" s="155" t="s">
        <v>2476</v>
      </c>
      <c r="B2409" s="155" t="s">
        <v>3158</v>
      </c>
      <c r="C2409" s="155" t="s">
        <v>173</v>
      </c>
      <c r="D2409" s="155" t="s">
        <v>3207</v>
      </c>
      <c r="E2409" s="155" t="s">
        <v>2508</v>
      </c>
    </row>
    <row r="2410" spans="1:5" ht="12" customHeight="1" x14ac:dyDescent="0.2">
      <c r="A2410" s="155" t="s">
        <v>2476</v>
      </c>
      <c r="B2410" s="155" t="s">
        <v>3158</v>
      </c>
      <c r="C2410" s="155" t="s">
        <v>173</v>
      </c>
      <c r="D2410" s="155" t="s">
        <v>3207</v>
      </c>
      <c r="E2410" s="155" t="s">
        <v>2503</v>
      </c>
    </row>
    <row r="2411" spans="1:5" ht="12" customHeight="1" x14ac:dyDescent="0.2">
      <c r="A2411" s="155" t="s">
        <v>2476</v>
      </c>
      <c r="B2411" s="155" t="s">
        <v>3097</v>
      </c>
      <c r="C2411" s="155" t="s">
        <v>175</v>
      </c>
      <c r="D2411" s="155" t="s">
        <v>3207</v>
      </c>
      <c r="E2411" s="155" t="s">
        <v>2477</v>
      </c>
    </row>
    <row r="2412" spans="1:5" ht="12" customHeight="1" x14ac:dyDescent="0.2">
      <c r="A2412" s="155" t="s">
        <v>2476</v>
      </c>
      <c r="B2412" s="155" t="s">
        <v>3097</v>
      </c>
      <c r="C2412" s="155" t="s">
        <v>175</v>
      </c>
      <c r="D2412" s="155" t="s">
        <v>3207</v>
      </c>
      <c r="E2412" s="155" t="s">
        <v>2505</v>
      </c>
    </row>
    <row r="2413" spans="1:5" ht="12" customHeight="1" x14ac:dyDescent="0.2">
      <c r="A2413" s="155" t="s">
        <v>2476</v>
      </c>
      <c r="B2413" s="155" t="s">
        <v>3097</v>
      </c>
      <c r="C2413" s="155" t="s">
        <v>175</v>
      </c>
      <c r="D2413" s="155" t="s">
        <v>3207</v>
      </c>
      <c r="E2413" s="155" t="s">
        <v>2503</v>
      </c>
    </row>
    <row r="2414" spans="1:5" ht="12" customHeight="1" x14ac:dyDescent="0.2">
      <c r="A2414" s="155" t="s">
        <v>2476</v>
      </c>
      <c r="B2414" s="155" t="s">
        <v>3097</v>
      </c>
      <c r="C2414" s="155" t="s">
        <v>175</v>
      </c>
      <c r="D2414" s="155" t="s">
        <v>3207</v>
      </c>
      <c r="E2414" s="155" t="s">
        <v>2507</v>
      </c>
    </row>
    <row r="2415" spans="1:5" ht="12" customHeight="1" x14ac:dyDescent="0.2">
      <c r="A2415" s="155" t="s">
        <v>2476</v>
      </c>
      <c r="B2415" s="155" t="s">
        <v>3136</v>
      </c>
      <c r="C2415" s="155" t="s">
        <v>174</v>
      </c>
      <c r="D2415" s="155" t="s">
        <v>3207</v>
      </c>
      <c r="E2415" s="155" t="s">
        <v>2477</v>
      </c>
    </row>
    <row r="2416" spans="1:5" ht="12" customHeight="1" x14ac:dyDescent="0.2">
      <c r="A2416" s="155" t="s">
        <v>2476</v>
      </c>
      <c r="B2416" s="155" t="s">
        <v>3136</v>
      </c>
      <c r="C2416" s="155" t="s">
        <v>174</v>
      </c>
      <c r="D2416" s="155" t="s">
        <v>3207</v>
      </c>
      <c r="E2416" s="155" t="s">
        <v>2505</v>
      </c>
    </row>
    <row r="2417" spans="1:5" ht="12" customHeight="1" x14ac:dyDescent="0.2">
      <c r="A2417" s="155" t="s">
        <v>2476</v>
      </c>
      <c r="B2417" s="155" t="s">
        <v>3136</v>
      </c>
      <c r="C2417" s="155" t="s">
        <v>174</v>
      </c>
      <c r="D2417" s="155" t="s">
        <v>3207</v>
      </c>
      <c r="E2417" s="155" t="s">
        <v>2503</v>
      </c>
    </row>
    <row r="2418" spans="1:5" ht="12" customHeight="1" x14ac:dyDescent="0.2">
      <c r="A2418" s="155" t="s">
        <v>2476</v>
      </c>
      <c r="B2418" s="155" t="s">
        <v>2953</v>
      </c>
      <c r="C2418" s="155" t="s">
        <v>1465</v>
      </c>
      <c r="D2418" s="155" t="s">
        <v>3207</v>
      </c>
      <c r="E2418" s="155" t="s">
        <v>2477</v>
      </c>
    </row>
    <row r="2419" spans="1:5" ht="12" customHeight="1" x14ac:dyDescent="0.2">
      <c r="A2419" s="155" t="s">
        <v>2476</v>
      </c>
      <c r="B2419" s="155" t="s">
        <v>2953</v>
      </c>
      <c r="C2419" s="155" t="s">
        <v>1465</v>
      </c>
      <c r="D2419" s="155" t="s">
        <v>3207</v>
      </c>
      <c r="E2419" s="155" t="s">
        <v>2508</v>
      </c>
    </row>
    <row r="2420" spans="1:5" ht="12" customHeight="1" x14ac:dyDescent="0.2">
      <c r="A2420" s="155" t="s">
        <v>2476</v>
      </c>
      <c r="B2420" s="155" t="s">
        <v>2953</v>
      </c>
      <c r="C2420" s="155" t="s">
        <v>1465</v>
      </c>
      <c r="D2420" s="155" t="s">
        <v>3207</v>
      </c>
      <c r="E2420" s="155" t="s">
        <v>2503</v>
      </c>
    </row>
    <row r="2421" spans="1:5" ht="12" customHeight="1" x14ac:dyDescent="0.2">
      <c r="A2421" s="155" t="s">
        <v>2476</v>
      </c>
      <c r="B2421" s="155" t="s">
        <v>2904</v>
      </c>
      <c r="C2421" s="155" t="s">
        <v>127</v>
      </c>
      <c r="D2421" s="155" t="s">
        <v>3207</v>
      </c>
      <c r="E2421" s="155" t="s">
        <v>2477</v>
      </c>
    </row>
    <row r="2422" spans="1:5" ht="12" customHeight="1" x14ac:dyDescent="0.2">
      <c r="A2422" s="155" t="s">
        <v>2476</v>
      </c>
      <c r="B2422" s="155" t="s">
        <v>2904</v>
      </c>
      <c r="C2422" s="155" t="s">
        <v>127</v>
      </c>
      <c r="D2422" s="155" t="s">
        <v>3207</v>
      </c>
      <c r="E2422" s="155" t="s">
        <v>2503</v>
      </c>
    </row>
    <row r="2423" spans="1:5" ht="12" customHeight="1" x14ac:dyDescent="0.2">
      <c r="A2423" s="155" t="s">
        <v>2476</v>
      </c>
      <c r="B2423" s="155" t="s">
        <v>2904</v>
      </c>
      <c r="C2423" s="155" t="s">
        <v>127</v>
      </c>
      <c r="D2423" s="155" t="s">
        <v>3207</v>
      </c>
      <c r="E2423" s="155" t="s">
        <v>2507</v>
      </c>
    </row>
    <row r="2424" spans="1:5" ht="12" customHeight="1" x14ac:dyDescent="0.2">
      <c r="A2424" s="155" t="s">
        <v>2476</v>
      </c>
      <c r="B2424" s="155" t="s">
        <v>3046</v>
      </c>
      <c r="C2424" s="155" t="s">
        <v>384</v>
      </c>
      <c r="D2424" s="155" t="s">
        <v>3207</v>
      </c>
      <c r="E2424" s="155" t="s">
        <v>2477</v>
      </c>
    </row>
    <row r="2425" spans="1:5" ht="12" customHeight="1" x14ac:dyDescent="0.2">
      <c r="A2425" s="155" t="s">
        <v>2476</v>
      </c>
      <c r="B2425" s="155" t="s">
        <v>3046</v>
      </c>
      <c r="C2425" s="155" t="s">
        <v>384</v>
      </c>
      <c r="D2425" s="155" t="s">
        <v>3207</v>
      </c>
      <c r="E2425" s="155" t="s">
        <v>2503</v>
      </c>
    </row>
    <row r="2426" spans="1:5" ht="12" customHeight="1" x14ac:dyDescent="0.2">
      <c r="A2426" s="155" t="s">
        <v>2476</v>
      </c>
      <c r="B2426" s="155" t="s">
        <v>3137</v>
      </c>
      <c r="C2426" s="155" t="s">
        <v>1631</v>
      </c>
      <c r="D2426" s="155" t="s">
        <v>3207</v>
      </c>
      <c r="E2426" s="155" t="s">
        <v>2503</v>
      </c>
    </row>
    <row r="2427" spans="1:5" ht="12" customHeight="1" x14ac:dyDescent="0.2">
      <c r="A2427" s="155" t="s">
        <v>2476</v>
      </c>
      <c r="B2427" s="155" t="s">
        <v>3033</v>
      </c>
      <c r="C2427" s="155" t="s">
        <v>707</v>
      </c>
      <c r="D2427" s="155" t="s">
        <v>3207</v>
      </c>
      <c r="E2427" s="155" t="s">
        <v>2477</v>
      </c>
    </row>
    <row r="2428" spans="1:5" ht="12" customHeight="1" x14ac:dyDescent="0.2">
      <c r="A2428" s="155" t="s">
        <v>2476</v>
      </c>
      <c r="B2428" s="155" t="s">
        <v>3033</v>
      </c>
      <c r="C2428" s="155" t="s">
        <v>707</v>
      </c>
      <c r="D2428" s="155" t="s">
        <v>3207</v>
      </c>
      <c r="E2428" s="155" t="s">
        <v>2503</v>
      </c>
    </row>
    <row r="2429" spans="1:5" ht="12" customHeight="1" x14ac:dyDescent="0.2">
      <c r="A2429" s="155" t="s">
        <v>2476</v>
      </c>
      <c r="B2429" s="155" t="s">
        <v>1798</v>
      </c>
      <c r="C2429" s="155" t="s">
        <v>1779</v>
      </c>
      <c r="D2429" s="155" t="s">
        <v>3207</v>
      </c>
      <c r="E2429" s="155" t="s">
        <v>2631</v>
      </c>
    </row>
    <row r="2430" spans="1:5" ht="12" customHeight="1" x14ac:dyDescent="0.2">
      <c r="A2430" s="155" t="s">
        <v>2476</v>
      </c>
      <c r="B2430" s="155" t="s">
        <v>1799</v>
      </c>
      <c r="C2430" s="155" t="s">
        <v>1781</v>
      </c>
      <c r="D2430" s="155" t="s">
        <v>3207</v>
      </c>
      <c r="E2430" s="155" t="s">
        <v>2508</v>
      </c>
    </row>
    <row r="2431" spans="1:5" ht="12" customHeight="1" x14ac:dyDescent="0.2">
      <c r="A2431" s="155" t="s">
        <v>2476</v>
      </c>
      <c r="B2431" s="155" t="s">
        <v>1799</v>
      </c>
      <c r="C2431" s="155" t="s">
        <v>1781</v>
      </c>
      <c r="D2431" s="155" t="s">
        <v>3207</v>
      </c>
      <c r="E2431" s="155" t="s">
        <v>2631</v>
      </c>
    </row>
    <row r="2432" spans="1:5" ht="12" customHeight="1" x14ac:dyDescent="0.2">
      <c r="A2432" s="155" t="s">
        <v>2476</v>
      </c>
      <c r="B2432" s="155" t="s">
        <v>3169</v>
      </c>
      <c r="C2432" s="155" t="s">
        <v>1782</v>
      </c>
      <c r="D2432" s="155" t="s">
        <v>3207</v>
      </c>
      <c r="E2432" s="155" t="s">
        <v>2508</v>
      </c>
    </row>
    <row r="2433" spans="1:5" ht="12" customHeight="1" x14ac:dyDescent="0.2">
      <c r="A2433" s="155" t="s">
        <v>2476</v>
      </c>
      <c r="B2433" s="155" t="s">
        <v>3169</v>
      </c>
      <c r="C2433" s="155" t="s">
        <v>1782</v>
      </c>
      <c r="D2433" s="155" t="s">
        <v>3207</v>
      </c>
      <c r="E2433" s="155" t="s">
        <v>2631</v>
      </c>
    </row>
    <row r="2434" spans="1:5" ht="12" customHeight="1" x14ac:dyDescent="0.2">
      <c r="A2434" s="155" t="s">
        <v>2476</v>
      </c>
      <c r="B2434" s="155" t="s">
        <v>1800</v>
      </c>
      <c r="C2434" s="155" t="s">
        <v>1783</v>
      </c>
      <c r="D2434" s="155" t="s">
        <v>3207</v>
      </c>
      <c r="E2434" s="155" t="s">
        <v>2508</v>
      </c>
    </row>
    <row r="2435" spans="1:5" ht="12" customHeight="1" x14ac:dyDescent="0.2">
      <c r="A2435" s="155" t="s">
        <v>2476</v>
      </c>
      <c r="B2435" s="155" t="s">
        <v>1800</v>
      </c>
      <c r="C2435" s="155" t="s">
        <v>1783</v>
      </c>
      <c r="D2435" s="155" t="s">
        <v>3207</v>
      </c>
      <c r="E2435" s="155" t="s">
        <v>2631</v>
      </c>
    </row>
    <row r="2436" spans="1:5" ht="12" customHeight="1" x14ac:dyDescent="0.2">
      <c r="A2436" s="155" t="s">
        <v>2476</v>
      </c>
      <c r="B2436" s="155" t="s">
        <v>2325</v>
      </c>
      <c r="C2436" s="155" t="s">
        <v>1780</v>
      </c>
      <c r="D2436" s="155" t="s">
        <v>3207</v>
      </c>
      <c r="E2436" s="155" t="s">
        <v>2508</v>
      </c>
    </row>
    <row r="2437" spans="1:5" ht="12" customHeight="1" x14ac:dyDescent="0.2">
      <c r="A2437" s="155" t="s">
        <v>2476</v>
      </c>
      <c r="B2437" s="155" t="s">
        <v>2325</v>
      </c>
      <c r="C2437" s="155" t="s">
        <v>1780</v>
      </c>
      <c r="D2437" s="155" t="s">
        <v>3207</v>
      </c>
      <c r="E2437" s="155" t="s">
        <v>2631</v>
      </c>
    </row>
    <row r="2438" spans="1:5" ht="12" customHeight="1" x14ac:dyDescent="0.2">
      <c r="A2438" s="155" t="s">
        <v>2476</v>
      </c>
      <c r="B2438" s="155" t="s">
        <v>3178</v>
      </c>
      <c r="C2438" s="155" t="s">
        <v>1840</v>
      </c>
      <c r="D2438" s="155" t="s">
        <v>3207</v>
      </c>
      <c r="E2438" s="155" t="s">
        <v>2631</v>
      </c>
    </row>
    <row r="2439" spans="1:5" ht="12" customHeight="1" x14ac:dyDescent="0.2">
      <c r="A2439" s="155" t="s">
        <v>2476</v>
      </c>
      <c r="B2439" s="155" t="s">
        <v>2028</v>
      </c>
      <c r="C2439" s="155" t="s">
        <v>2029</v>
      </c>
      <c r="D2439" s="155" t="s">
        <v>3207</v>
      </c>
      <c r="E2439" s="155" t="s">
        <v>2631</v>
      </c>
    </row>
    <row r="2440" spans="1:5" ht="12" customHeight="1" x14ac:dyDescent="0.2">
      <c r="A2440" s="155" t="s">
        <v>2476</v>
      </c>
      <c r="B2440" s="155" t="s">
        <v>2632</v>
      </c>
      <c r="C2440" s="155" t="s">
        <v>1226</v>
      </c>
      <c r="D2440" s="155" t="s">
        <v>3207</v>
      </c>
      <c r="E2440" s="155" t="s">
        <v>2477</v>
      </c>
    </row>
    <row r="2441" spans="1:5" ht="12" customHeight="1" x14ac:dyDescent="0.2">
      <c r="A2441" s="155" t="s">
        <v>2476</v>
      </c>
      <c r="B2441" s="155" t="s">
        <v>2632</v>
      </c>
      <c r="C2441" s="155" t="s">
        <v>1226</v>
      </c>
      <c r="D2441" s="155" t="s">
        <v>3207</v>
      </c>
      <c r="E2441" s="155" t="s">
        <v>2503</v>
      </c>
    </row>
    <row r="2442" spans="1:5" ht="12" customHeight="1" x14ac:dyDescent="0.2">
      <c r="A2442" s="155" t="s">
        <v>2476</v>
      </c>
      <c r="B2442" s="155" t="s">
        <v>2632</v>
      </c>
      <c r="C2442" s="155" t="s">
        <v>1226</v>
      </c>
      <c r="D2442" s="155" t="s">
        <v>3207</v>
      </c>
      <c r="E2442" s="155" t="s">
        <v>2507</v>
      </c>
    </row>
    <row r="2443" spans="1:5" ht="12" customHeight="1" x14ac:dyDescent="0.2">
      <c r="A2443" s="155" t="s">
        <v>2476</v>
      </c>
      <c r="B2443" s="155" t="s">
        <v>2882</v>
      </c>
      <c r="C2443" s="155" t="s">
        <v>128</v>
      </c>
      <c r="D2443" s="155" t="s">
        <v>3207</v>
      </c>
      <c r="E2443" s="155" t="s">
        <v>2477</v>
      </c>
    </row>
    <row r="2444" spans="1:5" ht="12" customHeight="1" x14ac:dyDescent="0.2">
      <c r="A2444" s="155" t="s">
        <v>2476</v>
      </c>
      <c r="B2444" s="155" t="s">
        <v>2882</v>
      </c>
      <c r="C2444" s="155" t="s">
        <v>128</v>
      </c>
      <c r="D2444" s="155" t="s">
        <v>3207</v>
      </c>
      <c r="E2444" s="155" t="s">
        <v>2505</v>
      </c>
    </row>
    <row r="2445" spans="1:5" ht="12" customHeight="1" x14ac:dyDescent="0.2">
      <c r="A2445" s="155" t="s">
        <v>2476</v>
      </c>
      <c r="B2445" s="155" t="s">
        <v>2882</v>
      </c>
      <c r="C2445" s="155" t="s">
        <v>128</v>
      </c>
      <c r="D2445" s="155" t="s">
        <v>3207</v>
      </c>
      <c r="E2445" s="155" t="s">
        <v>2503</v>
      </c>
    </row>
    <row r="2446" spans="1:5" ht="12" customHeight="1" x14ac:dyDescent="0.2">
      <c r="A2446" s="155" t="s">
        <v>2476</v>
      </c>
      <c r="B2446" s="155" t="s">
        <v>2882</v>
      </c>
      <c r="C2446" s="155" t="s">
        <v>128</v>
      </c>
      <c r="D2446" s="155" t="s">
        <v>3207</v>
      </c>
      <c r="E2446" s="155" t="s">
        <v>2507</v>
      </c>
    </row>
    <row r="2447" spans="1:5" ht="12" customHeight="1" x14ac:dyDescent="0.2">
      <c r="A2447" s="155" t="s">
        <v>2476</v>
      </c>
      <c r="B2447" s="155" t="s">
        <v>2882</v>
      </c>
      <c r="C2447" s="155" t="s">
        <v>128</v>
      </c>
      <c r="D2447" s="155" t="s">
        <v>3207</v>
      </c>
      <c r="E2447" s="155" t="s">
        <v>2525</v>
      </c>
    </row>
    <row r="2448" spans="1:5" ht="12" customHeight="1" x14ac:dyDescent="0.2">
      <c r="A2448" s="155" t="s">
        <v>2476</v>
      </c>
      <c r="B2448" s="155" t="s">
        <v>2920</v>
      </c>
      <c r="C2448" s="155" t="s">
        <v>666</v>
      </c>
      <c r="D2448" s="155" t="s">
        <v>3207</v>
      </c>
      <c r="E2448" s="155" t="s">
        <v>2477</v>
      </c>
    </row>
    <row r="2449" spans="1:5" ht="12" customHeight="1" x14ac:dyDescent="0.2">
      <c r="A2449" s="155" t="s">
        <v>2476</v>
      </c>
      <c r="B2449" s="155" t="s">
        <v>2920</v>
      </c>
      <c r="C2449" s="155" t="s">
        <v>666</v>
      </c>
      <c r="D2449" s="155" t="s">
        <v>3207</v>
      </c>
      <c r="E2449" s="155" t="s">
        <v>2503</v>
      </c>
    </row>
    <row r="2450" spans="1:5" ht="12" customHeight="1" x14ac:dyDescent="0.2">
      <c r="A2450" s="155" t="s">
        <v>2476</v>
      </c>
      <c r="B2450" s="155" t="s">
        <v>2920</v>
      </c>
      <c r="C2450" s="155" t="s">
        <v>666</v>
      </c>
      <c r="D2450" s="155" t="s">
        <v>3207</v>
      </c>
      <c r="E2450" s="155" t="s">
        <v>2507</v>
      </c>
    </row>
    <row r="2451" spans="1:5" ht="12" customHeight="1" x14ac:dyDescent="0.2">
      <c r="A2451" s="155" t="s">
        <v>2476</v>
      </c>
      <c r="B2451" s="155" t="s">
        <v>2942</v>
      </c>
      <c r="C2451" s="155" t="s">
        <v>131</v>
      </c>
      <c r="D2451" s="155" t="s">
        <v>3207</v>
      </c>
      <c r="E2451" s="155" t="s">
        <v>2477</v>
      </c>
    </row>
    <row r="2452" spans="1:5" ht="12" customHeight="1" x14ac:dyDescent="0.2">
      <c r="A2452" s="155" t="s">
        <v>2476</v>
      </c>
      <c r="B2452" s="155" t="s">
        <v>2942</v>
      </c>
      <c r="C2452" s="155" t="s">
        <v>131</v>
      </c>
      <c r="D2452" s="155" t="s">
        <v>3207</v>
      </c>
      <c r="E2452" s="155" t="s">
        <v>2503</v>
      </c>
    </row>
    <row r="2453" spans="1:5" ht="12" customHeight="1" x14ac:dyDescent="0.2">
      <c r="A2453" s="155" t="s">
        <v>2476</v>
      </c>
      <c r="B2453" s="155" t="s">
        <v>2942</v>
      </c>
      <c r="C2453" s="155" t="s">
        <v>131</v>
      </c>
      <c r="D2453" s="155" t="s">
        <v>3207</v>
      </c>
      <c r="E2453" s="155" t="s">
        <v>2507</v>
      </c>
    </row>
    <row r="2454" spans="1:5" ht="12" customHeight="1" x14ac:dyDescent="0.2">
      <c r="A2454" s="155" t="s">
        <v>2476</v>
      </c>
      <c r="B2454" s="155" t="s">
        <v>3004</v>
      </c>
      <c r="C2454" s="155" t="s">
        <v>902</v>
      </c>
      <c r="D2454" s="155" t="s">
        <v>3207</v>
      </c>
      <c r="E2454" s="155" t="s">
        <v>2477</v>
      </c>
    </row>
    <row r="2455" spans="1:5" ht="12" customHeight="1" x14ac:dyDescent="0.2">
      <c r="A2455" s="155" t="s">
        <v>2476</v>
      </c>
      <c r="B2455" s="155" t="s">
        <v>3004</v>
      </c>
      <c r="C2455" s="155" t="s">
        <v>902</v>
      </c>
      <c r="D2455" s="155" t="s">
        <v>3207</v>
      </c>
      <c r="E2455" s="155" t="s">
        <v>2506</v>
      </c>
    </row>
    <row r="2456" spans="1:5" ht="12" customHeight="1" x14ac:dyDescent="0.2">
      <c r="A2456" s="155" t="s">
        <v>2476</v>
      </c>
      <c r="B2456" s="155" t="s">
        <v>3004</v>
      </c>
      <c r="C2456" s="155" t="s">
        <v>902</v>
      </c>
      <c r="D2456" s="155" t="s">
        <v>3207</v>
      </c>
      <c r="E2456" s="155" t="s">
        <v>2503</v>
      </c>
    </row>
    <row r="2457" spans="1:5" ht="12" customHeight="1" x14ac:dyDescent="0.2">
      <c r="A2457" s="155" t="s">
        <v>2476</v>
      </c>
      <c r="B2457" s="155" t="s">
        <v>3004</v>
      </c>
      <c r="C2457" s="155" t="s">
        <v>902</v>
      </c>
      <c r="D2457" s="155" t="s">
        <v>3207</v>
      </c>
      <c r="E2457" s="155" t="s">
        <v>2507</v>
      </c>
    </row>
    <row r="2458" spans="1:5" ht="12" customHeight="1" x14ac:dyDescent="0.2">
      <c r="A2458" s="155" t="s">
        <v>2476</v>
      </c>
      <c r="B2458" s="155" t="s">
        <v>2972</v>
      </c>
      <c r="C2458" s="155" t="s">
        <v>184</v>
      </c>
      <c r="D2458" s="155" t="s">
        <v>3207</v>
      </c>
      <c r="E2458" s="155" t="s">
        <v>2477</v>
      </c>
    </row>
    <row r="2459" spans="1:5" ht="12" customHeight="1" x14ac:dyDescent="0.2">
      <c r="A2459" s="155" t="s">
        <v>2476</v>
      </c>
      <c r="B2459" s="155" t="s">
        <v>2972</v>
      </c>
      <c r="C2459" s="155" t="s">
        <v>184</v>
      </c>
      <c r="D2459" s="155" t="s">
        <v>3207</v>
      </c>
      <c r="E2459" s="155" t="s">
        <v>2503</v>
      </c>
    </row>
    <row r="2460" spans="1:5" ht="12" customHeight="1" x14ac:dyDescent="0.2">
      <c r="A2460" s="155" t="s">
        <v>2476</v>
      </c>
      <c r="B2460" s="155" t="s">
        <v>2972</v>
      </c>
      <c r="C2460" s="155" t="s">
        <v>184</v>
      </c>
      <c r="D2460" s="155" t="s">
        <v>3207</v>
      </c>
      <c r="E2460" s="155" t="s">
        <v>2507</v>
      </c>
    </row>
    <row r="2461" spans="1:5" ht="12" customHeight="1" x14ac:dyDescent="0.2">
      <c r="A2461" s="155" t="s">
        <v>2476</v>
      </c>
      <c r="B2461" s="155" t="s">
        <v>2824</v>
      </c>
      <c r="C2461" s="155" t="s">
        <v>185</v>
      </c>
      <c r="D2461" s="155" t="s">
        <v>3207</v>
      </c>
      <c r="E2461" s="155" t="s">
        <v>2477</v>
      </c>
    </row>
    <row r="2462" spans="1:5" ht="12" customHeight="1" x14ac:dyDescent="0.2">
      <c r="A2462" s="155" t="s">
        <v>2476</v>
      </c>
      <c r="B2462" s="155" t="s">
        <v>2824</v>
      </c>
      <c r="C2462" s="155" t="s">
        <v>185</v>
      </c>
      <c r="D2462" s="155" t="s">
        <v>3207</v>
      </c>
      <c r="E2462" s="155" t="s">
        <v>2505</v>
      </c>
    </row>
    <row r="2463" spans="1:5" ht="12" customHeight="1" x14ac:dyDescent="0.2">
      <c r="A2463" s="155" t="s">
        <v>2476</v>
      </c>
      <c r="B2463" s="155" t="s">
        <v>2824</v>
      </c>
      <c r="C2463" s="155" t="s">
        <v>185</v>
      </c>
      <c r="D2463" s="155" t="s">
        <v>3207</v>
      </c>
      <c r="E2463" s="155" t="s">
        <v>2503</v>
      </c>
    </row>
    <row r="2464" spans="1:5" ht="12" customHeight="1" x14ac:dyDescent="0.2">
      <c r="A2464" s="155" t="s">
        <v>2476</v>
      </c>
      <c r="B2464" s="155" t="s">
        <v>2824</v>
      </c>
      <c r="C2464" s="155" t="s">
        <v>185</v>
      </c>
      <c r="D2464" s="155" t="s">
        <v>3207</v>
      </c>
      <c r="E2464" s="155" t="s">
        <v>2507</v>
      </c>
    </row>
    <row r="2465" spans="1:5" ht="12" customHeight="1" x14ac:dyDescent="0.2">
      <c r="A2465" s="155" t="s">
        <v>2476</v>
      </c>
      <c r="B2465" s="155" t="s">
        <v>2633</v>
      </c>
      <c r="C2465" s="155" t="s">
        <v>501</v>
      </c>
      <c r="D2465" s="155" t="s">
        <v>3207</v>
      </c>
      <c r="E2465" s="155" t="s">
        <v>2477</v>
      </c>
    </row>
    <row r="2466" spans="1:5" ht="12" customHeight="1" x14ac:dyDescent="0.2">
      <c r="A2466" s="155" t="s">
        <v>2476</v>
      </c>
      <c r="B2466" s="155" t="s">
        <v>2633</v>
      </c>
      <c r="C2466" s="155" t="s">
        <v>501</v>
      </c>
      <c r="D2466" s="155" t="s">
        <v>3207</v>
      </c>
      <c r="E2466" s="155" t="s">
        <v>2505</v>
      </c>
    </row>
    <row r="2467" spans="1:5" ht="12" customHeight="1" x14ac:dyDescent="0.2">
      <c r="A2467" s="155" t="s">
        <v>2476</v>
      </c>
      <c r="B2467" s="155" t="s">
        <v>2633</v>
      </c>
      <c r="C2467" s="155" t="s">
        <v>501</v>
      </c>
      <c r="D2467" s="155" t="s">
        <v>3207</v>
      </c>
      <c r="E2467" s="155" t="s">
        <v>2503</v>
      </c>
    </row>
    <row r="2468" spans="1:5" ht="12" customHeight="1" x14ac:dyDescent="0.2">
      <c r="A2468" s="155" t="s">
        <v>2476</v>
      </c>
      <c r="B2468" s="155" t="s">
        <v>3051</v>
      </c>
      <c r="C2468" s="155" t="s">
        <v>186</v>
      </c>
      <c r="D2468" s="155" t="s">
        <v>3207</v>
      </c>
      <c r="E2468" s="155" t="s">
        <v>2477</v>
      </c>
    </row>
    <row r="2469" spans="1:5" ht="12" customHeight="1" x14ac:dyDescent="0.2">
      <c r="A2469" s="155" t="s">
        <v>2476</v>
      </c>
      <c r="B2469" s="155" t="s">
        <v>3051</v>
      </c>
      <c r="C2469" s="155" t="s">
        <v>186</v>
      </c>
      <c r="D2469" s="155" t="s">
        <v>3207</v>
      </c>
      <c r="E2469" s="155" t="s">
        <v>2508</v>
      </c>
    </row>
    <row r="2470" spans="1:5" ht="12" customHeight="1" x14ac:dyDescent="0.2">
      <c r="A2470" s="155" t="s">
        <v>2476</v>
      </c>
      <c r="B2470" s="155" t="s">
        <v>3051</v>
      </c>
      <c r="C2470" s="155" t="s">
        <v>186</v>
      </c>
      <c r="D2470" s="155" t="s">
        <v>3207</v>
      </c>
      <c r="E2470" s="155" t="s">
        <v>2503</v>
      </c>
    </row>
    <row r="2471" spans="1:5" ht="12" customHeight="1" x14ac:dyDescent="0.2">
      <c r="A2471" s="155" t="s">
        <v>2476</v>
      </c>
      <c r="B2471" s="155" t="s">
        <v>2938</v>
      </c>
      <c r="C2471" s="155" t="s">
        <v>187</v>
      </c>
      <c r="D2471" s="155" t="s">
        <v>3207</v>
      </c>
      <c r="E2471" s="155" t="s">
        <v>2477</v>
      </c>
    </row>
    <row r="2472" spans="1:5" ht="12" customHeight="1" x14ac:dyDescent="0.2">
      <c r="A2472" s="155" t="s">
        <v>2476</v>
      </c>
      <c r="B2472" s="155" t="s">
        <v>2938</v>
      </c>
      <c r="C2472" s="155" t="s">
        <v>187</v>
      </c>
      <c r="D2472" s="155" t="s">
        <v>3207</v>
      </c>
      <c r="E2472" s="155" t="s">
        <v>2508</v>
      </c>
    </row>
    <row r="2473" spans="1:5" ht="12" customHeight="1" x14ac:dyDescent="0.2">
      <c r="A2473" s="155" t="s">
        <v>2476</v>
      </c>
      <c r="B2473" s="155" t="s">
        <v>2938</v>
      </c>
      <c r="C2473" s="155" t="s">
        <v>187</v>
      </c>
      <c r="D2473" s="155" t="s">
        <v>3207</v>
      </c>
      <c r="E2473" s="155" t="s">
        <v>2503</v>
      </c>
    </row>
    <row r="2474" spans="1:5" ht="12" customHeight="1" x14ac:dyDescent="0.2">
      <c r="A2474" s="155" t="s">
        <v>2476</v>
      </c>
      <c r="B2474" s="155" t="s">
        <v>2938</v>
      </c>
      <c r="C2474" s="155" t="s">
        <v>187</v>
      </c>
      <c r="D2474" s="155" t="s">
        <v>3207</v>
      </c>
      <c r="E2474" s="155" t="s">
        <v>2507</v>
      </c>
    </row>
    <row r="2475" spans="1:5" ht="12" customHeight="1" x14ac:dyDescent="0.2">
      <c r="A2475" s="155" t="s">
        <v>2476</v>
      </c>
      <c r="B2475" s="155" t="s">
        <v>3140</v>
      </c>
      <c r="C2475" s="155" t="s">
        <v>188</v>
      </c>
      <c r="D2475" s="155" t="s">
        <v>3207</v>
      </c>
      <c r="E2475" s="155" t="s">
        <v>2477</v>
      </c>
    </row>
    <row r="2476" spans="1:5" ht="12" customHeight="1" x14ac:dyDescent="0.2">
      <c r="A2476" s="155" t="s">
        <v>2476</v>
      </c>
      <c r="B2476" s="155" t="s">
        <v>3140</v>
      </c>
      <c r="C2476" s="155" t="s">
        <v>188</v>
      </c>
      <c r="D2476" s="155" t="s">
        <v>3207</v>
      </c>
      <c r="E2476" s="155" t="s">
        <v>2508</v>
      </c>
    </row>
    <row r="2477" spans="1:5" ht="12" customHeight="1" x14ac:dyDescent="0.2">
      <c r="A2477" s="155" t="s">
        <v>2476</v>
      </c>
      <c r="B2477" s="155" t="s">
        <v>3140</v>
      </c>
      <c r="C2477" s="155" t="s">
        <v>188</v>
      </c>
      <c r="D2477" s="155" t="s">
        <v>3207</v>
      </c>
      <c r="E2477" s="155" t="s">
        <v>2503</v>
      </c>
    </row>
    <row r="2478" spans="1:5" ht="12" customHeight="1" x14ac:dyDescent="0.2">
      <c r="A2478" s="155" t="s">
        <v>2476</v>
      </c>
      <c r="B2478" s="155" t="s">
        <v>3140</v>
      </c>
      <c r="C2478" s="155" t="s">
        <v>188</v>
      </c>
      <c r="D2478" s="155" t="s">
        <v>3207</v>
      </c>
      <c r="E2478" s="155" t="s">
        <v>2507</v>
      </c>
    </row>
    <row r="2479" spans="1:5" ht="12" customHeight="1" x14ac:dyDescent="0.2">
      <c r="A2479" s="155" t="s">
        <v>2476</v>
      </c>
      <c r="B2479" s="155" t="s">
        <v>2836</v>
      </c>
      <c r="C2479" s="155" t="s">
        <v>189</v>
      </c>
      <c r="D2479" s="155" t="s">
        <v>3207</v>
      </c>
      <c r="E2479" s="155" t="s">
        <v>2477</v>
      </c>
    </row>
    <row r="2480" spans="1:5" ht="12" customHeight="1" x14ac:dyDescent="0.2">
      <c r="A2480" s="155" t="s">
        <v>2476</v>
      </c>
      <c r="B2480" s="155" t="s">
        <v>2836</v>
      </c>
      <c r="C2480" s="155" t="s">
        <v>189</v>
      </c>
      <c r="D2480" s="155" t="s">
        <v>3207</v>
      </c>
      <c r="E2480" s="155" t="s">
        <v>2508</v>
      </c>
    </row>
    <row r="2481" spans="1:5" ht="12" customHeight="1" x14ac:dyDescent="0.2">
      <c r="A2481" s="155" t="s">
        <v>2476</v>
      </c>
      <c r="B2481" s="155" t="s">
        <v>2836</v>
      </c>
      <c r="C2481" s="155" t="s">
        <v>189</v>
      </c>
      <c r="D2481" s="155" t="s">
        <v>3207</v>
      </c>
      <c r="E2481" s="155" t="s">
        <v>2506</v>
      </c>
    </row>
    <row r="2482" spans="1:5" ht="12" customHeight="1" x14ac:dyDescent="0.2">
      <c r="A2482" s="155" t="s">
        <v>2476</v>
      </c>
      <c r="B2482" s="155" t="s">
        <v>2836</v>
      </c>
      <c r="C2482" s="155" t="s">
        <v>189</v>
      </c>
      <c r="D2482" s="155" t="s">
        <v>3207</v>
      </c>
      <c r="E2482" s="155" t="s">
        <v>2503</v>
      </c>
    </row>
    <row r="2483" spans="1:5" ht="12" customHeight="1" x14ac:dyDescent="0.2">
      <c r="A2483" s="155" t="s">
        <v>2476</v>
      </c>
      <c r="B2483" s="155" t="s">
        <v>2836</v>
      </c>
      <c r="C2483" s="155" t="s">
        <v>189</v>
      </c>
      <c r="D2483" s="155" t="s">
        <v>3207</v>
      </c>
      <c r="E2483" s="155" t="s">
        <v>2507</v>
      </c>
    </row>
    <row r="2484" spans="1:5" ht="12" customHeight="1" x14ac:dyDescent="0.2">
      <c r="A2484" s="155" t="s">
        <v>2476</v>
      </c>
      <c r="B2484" s="155" t="s">
        <v>2851</v>
      </c>
      <c r="C2484" s="155" t="s">
        <v>191</v>
      </c>
      <c r="D2484" s="155" t="s">
        <v>3207</v>
      </c>
      <c r="E2484" s="155" t="s">
        <v>2477</v>
      </c>
    </row>
    <row r="2485" spans="1:5" ht="12" customHeight="1" x14ac:dyDescent="0.2">
      <c r="A2485" s="155" t="s">
        <v>2476</v>
      </c>
      <c r="B2485" s="155" t="s">
        <v>2851</v>
      </c>
      <c r="C2485" s="155" t="s">
        <v>191</v>
      </c>
      <c r="D2485" s="155" t="s">
        <v>3207</v>
      </c>
      <c r="E2485" s="155" t="s">
        <v>2511</v>
      </c>
    </row>
    <row r="2486" spans="1:5" ht="12" customHeight="1" x14ac:dyDescent="0.2">
      <c r="A2486" s="155" t="s">
        <v>2476</v>
      </c>
      <c r="B2486" s="155" t="s">
        <v>2851</v>
      </c>
      <c r="C2486" s="155" t="s">
        <v>191</v>
      </c>
      <c r="D2486" s="155" t="s">
        <v>3207</v>
      </c>
      <c r="E2486" s="155" t="s">
        <v>2507</v>
      </c>
    </row>
    <row r="2487" spans="1:5" ht="12" customHeight="1" x14ac:dyDescent="0.2">
      <c r="A2487" s="155" t="s">
        <v>2476</v>
      </c>
      <c r="B2487" s="155" t="s">
        <v>2851</v>
      </c>
      <c r="C2487" s="155" t="s">
        <v>191</v>
      </c>
      <c r="D2487" s="155" t="s">
        <v>3207</v>
      </c>
      <c r="E2487" s="155" t="s">
        <v>2525</v>
      </c>
    </row>
    <row r="2488" spans="1:5" ht="12" customHeight="1" x14ac:dyDescent="0.2">
      <c r="A2488" s="155" t="s">
        <v>2476</v>
      </c>
      <c r="B2488" s="155" t="s">
        <v>3135</v>
      </c>
      <c r="C2488" s="155" t="s">
        <v>903</v>
      </c>
      <c r="D2488" s="155" t="s">
        <v>3207</v>
      </c>
      <c r="E2488" s="155" t="s">
        <v>2503</v>
      </c>
    </row>
    <row r="2489" spans="1:5" ht="12" customHeight="1" x14ac:dyDescent="0.2">
      <c r="A2489" s="155" t="s">
        <v>2476</v>
      </c>
      <c r="B2489" s="155" t="s">
        <v>3135</v>
      </c>
      <c r="C2489" s="155" t="s">
        <v>903</v>
      </c>
      <c r="D2489" s="155" t="s">
        <v>3207</v>
      </c>
      <c r="E2489" s="155" t="s">
        <v>2507</v>
      </c>
    </row>
    <row r="2490" spans="1:5" ht="12" customHeight="1" x14ac:dyDescent="0.2">
      <c r="A2490" s="155" t="s">
        <v>2476</v>
      </c>
      <c r="B2490" s="155" t="s">
        <v>3003</v>
      </c>
      <c r="C2490" s="155" t="s">
        <v>210</v>
      </c>
      <c r="D2490" s="155" t="s">
        <v>3207</v>
      </c>
      <c r="E2490" s="155" t="s">
        <v>2477</v>
      </c>
    </row>
    <row r="2491" spans="1:5" ht="12" customHeight="1" x14ac:dyDescent="0.2">
      <c r="A2491" s="155" t="s">
        <v>2476</v>
      </c>
      <c r="B2491" s="155" t="s">
        <v>3003</v>
      </c>
      <c r="C2491" s="155" t="s">
        <v>210</v>
      </c>
      <c r="D2491" s="155" t="s">
        <v>3207</v>
      </c>
      <c r="E2491" s="155" t="s">
        <v>2503</v>
      </c>
    </row>
    <row r="2492" spans="1:5" ht="12" customHeight="1" x14ac:dyDescent="0.2">
      <c r="A2492" s="155" t="s">
        <v>2476</v>
      </c>
      <c r="B2492" s="155" t="s">
        <v>3003</v>
      </c>
      <c r="C2492" s="155" t="s">
        <v>210</v>
      </c>
      <c r="D2492" s="155" t="s">
        <v>3207</v>
      </c>
      <c r="E2492" s="155" t="s">
        <v>2507</v>
      </c>
    </row>
    <row r="2493" spans="1:5" ht="12" customHeight="1" x14ac:dyDescent="0.2">
      <c r="A2493" s="155" t="s">
        <v>2476</v>
      </c>
      <c r="B2493" s="155" t="s">
        <v>3049</v>
      </c>
      <c r="C2493" s="155" t="s">
        <v>502</v>
      </c>
      <c r="D2493" s="155" t="s">
        <v>3207</v>
      </c>
      <c r="E2493" s="155" t="s">
        <v>2477</v>
      </c>
    </row>
    <row r="2494" spans="1:5" ht="12" customHeight="1" x14ac:dyDescent="0.2">
      <c r="A2494" s="155" t="s">
        <v>2476</v>
      </c>
      <c r="B2494" s="155" t="s">
        <v>3049</v>
      </c>
      <c r="C2494" s="155" t="s">
        <v>502</v>
      </c>
      <c r="D2494" s="155" t="s">
        <v>3207</v>
      </c>
      <c r="E2494" s="155" t="s">
        <v>2503</v>
      </c>
    </row>
    <row r="2495" spans="1:5" ht="12" customHeight="1" x14ac:dyDescent="0.2">
      <c r="A2495" s="155" t="s">
        <v>2476</v>
      </c>
      <c r="B2495" s="155" t="s">
        <v>3049</v>
      </c>
      <c r="C2495" s="155" t="s">
        <v>502</v>
      </c>
      <c r="D2495" s="155" t="s">
        <v>3207</v>
      </c>
      <c r="E2495" s="155" t="s">
        <v>2507</v>
      </c>
    </row>
    <row r="2496" spans="1:5" ht="12" customHeight="1" x14ac:dyDescent="0.2">
      <c r="A2496" s="155" t="s">
        <v>2476</v>
      </c>
      <c r="B2496" s="155" t="s">
        <v>3102</v>
      </c>
      <c r="C2496" s="155" t="s">
        <v>503</v>
      </c>
      <c r="D2496" s="155" t="s">
        <v>3207</v>
      </c>
      <c r="E2496" s="155" t="s">
        <v>2477</v>
      </c>
    </row>
    <row r="2497" spans="1:5" ht="12" customHeight="1" x14ac:dyDescent="0.2">
      <c r="A2497" s="155" t="s">
        <v>2476</v>
      </c>
      <c r="B2497" s="155" t="s">
        <v>3102</v>
      </c>
      <c r="C2497" s="155" t="s">
        <v>503</v>
      </c>
      <c r="D2497" s="155" t="s">
        <v>3207</v>
      </c>
      <c r="E2497" s="155" t="s">
        <v>2503</v>
      </c>
    </row>
    <row r="2498" spans="1:5" ht="12" customHeight="1" x14ac:dyDescent="0.2">
      <c r="A2498" s="155" t="s">
        <v>2476</v>
      </c>
      <c r="B2498" s="155" t="s">
        <v>3102</v>
      </c>
      <c r="C2498" s="155" t="s">
        <v>503</v>
      </c>
      <c r="D2498" s="155" t="s">
        <v>3207</v>
      </c>
      <c r="E2498" s="155" t="s">
        <v>2507</v>
      </c>
    </row>
    <row r="2499" spans="1:5" ht="12" customHeight="1" x14ac:dyDescent="0.2">
      <c r="A2499" s="155" t="s">
        <v>2476</v>
      </c>
      <c r="B2499" s="155" t="s">
        <v>2957</v>
      </c>
      <c r="C2499" s="155" t="s">
        <v>212</v>
      </c>
      <c r="D2499" s="155" t="s">
        <v>3207</v>
      </c>
      <c r="E2499" s="155" t="s">
        <v>2477</v>
      </c>
    </row>
    <row r="2500" spans="1:5" ht="12" customHeight="1" x14ac:dyDescent="0.2">
      <c r="A2500" s="155" t="s">
        <v>2476</v>
      </c>
      <c r="B2500" s="155" t="s">
        <v>2957</v>
      </c>
      <c r="C2500" s="155" t="s">
        <v>212</v>
      </c>
      <c r="D2500" s="155" t="s">
        <v>3207</v>
      </c>
      <c r="E2500" s="155" t="s">
        <v>2505</v>
      </c>
    </row>
    <row r="2501" spans="1:5" ht="12" customHeight="1" x14ac:dyDescent="0.2">
      <c r="A2501" s="155" t="s">
        <v>2476</v>
      </c>
      <c r="B2501" s="155" t="s">
        <v>2957</v>
      </c>
      <c r="C2501" s="155" t="s">
        <v>212</v>
      </c>
      <c r="D2501" s="155" t="s">
        <v>3207</v>
      </c>
      <c r="E2501" s="155" t="s">
        <v>2503</v>
      </c>
    </row>
    <row r="2502" spans="1:5" ht="12" customHeight="1" x14ac:dyDescent="0.2">
      <c r="A2502" s="155" t="s">
        <v>2476</v>
      </c>
      <c r="B2502" s="155" t="s">
        <v>2957</v>
      </c>
      <c r="C2502" s="155" t="s">
        <v>212</v>
      </c>
      <c r="D2502" s="155" t="s">
        <v>3207</v>
      </c>
      <c r="E2502" s="155" t="s">
        <v>2507</v>
      </c>
    </row>
    <row r="2503" spans="1:5" ht="12" customHeight="1" x14ac:dyDescent="0.2">
      <c r="A2503" s="155" t="s">
        <v>2476</v>
      </c>
      <c r="B2503" s="155" t="s">
        <v>3105</v>
      </c>
      <c r="C2503" s="155" t="s">
        <v>274</v>
      </c>
      <c r="D2503" s="155" t="s">
        <v>3207</v>
      </c>
      <c r="E2503" s="155" t="s">
        <v>2477</v>
      </c>
    </row>
    <row r="2504" spans="1:5" ht="12" customHeight="1" x14ac:dyDescent="0.2">
      <c r="A2504" s="155" t="s">
        <v>2476</v>
      </c>
      <c r="B2504" s="155" t="s">
        <v>3105</v>
      </c>
      <c r="C2504" s="155" t="s">
        <v>274</v>
      </c>
      <c r="D2504" s="155" t="s">
        <v>3207</v>
      </c>
      <c r="E2504" s="155" t="s">
        <v>2505</v>
      </c>
    </row>
    <row r="2505" spans="1:5" ht="12" customHeight="1" x14ac:dyDescent="0.2">
      <c r="A2505" s="155" t="s">
        <v>2476</v>
      </c>
      <c r="B2505" s="155" t="s">
        <v>3105</v>
      </c>
      <c r="C2505" s="155" t="s">
        <v>274</v>
      </c>
      <c r="D2505" s="155" t="s">
        <v>3207</v>
      </c>
      <c r="E2505" s="155" t="s">
        <v>2503</v>
      </c>
    </row>
    <row r="2506" spans="1:5" ht="12" customHeight="1" x14ac:dyDescent="0.2">
      <c r="A2506" s="155" t="s">
        <v>2476</v>
      </c>
      <c r="B2506" s="155" t="s">
        <v>3092</v>
      </c>
      <c r="C2506" s="155" t="s">
        <v>275</v>
      </c>
      <c r="D2506" s="155" t="s">
        <v>3207</v>
      </c>
      <c r="E2506" s="155" t="s">
        <v>2477</v>
      </c>
    </row>
    <row r="2507" spans="1:5" ht="12" customHeight="1" x14ac:dyDescent="0.2">
      <c r="A2507" s="155" t="s">
        <v>2476</v>
      </c>
      <c r="B2507" s="155" t="s">
        <v>3092</v>
      </c>
      <c r="C2507" s="155" t="s">
        <v>275</v>
      </c>
      <c r="D2507" s="155" t="s">
        <v>3207</v>
      </c>
      <c r="E2507" s="155" t="s">
        <v>2505</v>
      </c>
    </row>
    <row r="2508" spans="1:5" ht="12" customHeight="1" x14ac:dyDescent="0.2">
      <c r="A2508" s="155" t="s">
        <v>2476</v>
      </c>
      <c r="B2508" s="155" t="s">
        <v>3092</v>
      </c>
      <c r="C2508" s="155" t="s">
        <v>275</v>
      </c>
      <c r="D2508" s="155" t="s">
        <v>3207</v>
      </c>
      <c r="E2508" s="155" t="s">
        <v>2503</v>
      </c>
    </row>
    <row r="2509" spans="1:5" ht="12" customHeight="1" x14ac:dyDescent="0.2">
      <c r="A2509" s="155" t="s">
        <v>2476</v>
      </c>
      <c r="B2509" s="155" t="s">
        <v>3064</v>
      </c>
      <c r="C2509" s="155" t="s">
        <v>276</v>
      </c>
      <c r="D2509" s="155" t="s">
        <v>3207</v>
      </c>
      <c r="E2509" s="155" t="s">
        <v>2477</v>
      </c>
    </row>
    <row r="2510" spans="1:5" ht="12" customHeight="1" x14ac:dyDescent="0.2">
      <c r="A2510" s="155" t="s">
        <v>2476</v>
      </c>
      <c r="B2510" s="155" t="s">
        <v>3064</v>
      </c>
      <c r="C2510" s="155" t="s">
        <v>276</v>
      </c>
      <c r="D2510" s="155" t="s">
        <v>3207</v>
      </c>
      <c r="E2510" s="155" t="s">
        <v>2505</v>
      </c>
    </row>
    <row r="2511" spans="1:5" ht="12" customHeight="1" x14ac:dyDescent="0.2">
      <c r="A2511" s="155" t="s">
        <v>2476</v>
      </c>
      <c r="B2511" s="155" t="s">
        <v>3064</v>
      </c>
      <c r="C2511" s="155" t="s">
        <v>276</v>
      </c>
      <c r="D2511" s="155" t="s">
        <v>3207</v>
      </c>
      <c r="E2511" s="155" t="s">
        <v>2503</v>
      </c>
    </row>
    <row r="2512" spans="1:5" ht="12" customHeight="1" x14ac:dyDescent="0.2">
      <c r="A2512" s="155" t="s">
        <v>2476</v>
      </c>
      <c r="B2512" s="155" t="s">
        <v>3064</v>
      </c>
      <c r="C2512" s="155" t="s">
        <v>276</v>
      </c>
      <c r="D2512" s="155" t="s">
        <v>3207</v>
      </c>
      <c r="E2512" s="155" t="s">
        <v>2507</v>
      </c>
    </row>
    <row r="2513" spans="1:5" ht="12" customHeight="1" x14ac:dyDescent="0.2">
      <c r="A2513" s="155" t="s">
        <v>2476</v>
      </c>
      <c r="B2513" s="155" t="s">
        <v>3138</v>
      </c>
      <c r="C2513" s="155" t="s">
        <v>277</v>
      </c>
      <c r="D2513" s="155" t="s">
        <v>3207</v>
      </c>
      <c r="E2513" s="155" t="s">
        <v>2505</v>
      </c>
    </row>
    <row r="2514" spans="1:5" ht="12" customHeight="1" x14ac:dyDescent="0.2">
      <c r="A2514" s="155" t="s">
        <v>2476</v>
      </c>
      <c r="B2514" s="155" t="s">
        <v>3138</v>
      </c>
      <c r="C2514" s="155" t="s">
        <v>277</v>
      </c>
      <c r="D2514" s="155" t="s">
        <v>3207</v>
      </c>
      <c r="E2514" s="155" t="s">
        <v>2503</v>
      </c>
    </row>
    <row r="2515" spans="1:5" ht="12" customHeight="1" x14ac:dyDescent="0.2">
      <c r="A2515" s="155" t="s">
        <v>2476</v>
      </c>
      <c r="B2515" s="155" t="s">
        <v>2865</v>
      </c>
      <c r="C2515" s="155" t="s">
        <v>278</v>
      </c>
      <c r="D2515" s="155" t="s">
        <v>3207</v>
      </c>
      <c r="E2515" s="155" t="s">
        <v>2477</v>
      </c>
    </row>
    <row r="2516" spans="1:5" ht="12" customHeight="1" x14ac:dyDescent="0.2">
      <c r="A2516" s="155" t="s">
        <v>2476</v>
      </c>
      <c r="B2516" s="155" t="s">
        <v>2865</v>
      </c>
      <c r="C2516" s="155" t="s">
        <v>278</v>
      </c>
      <c r="D2516" s="155" t="s">
        <v>3207</v>
      </c>
      <c r="E2516" s="155" t="s">
        <v>2505</v>
      </c>
    </row>
    <row r="2517" spans="1:5" ht="12" customHeight="1" x14ac:dyDescent="0.2">
      <c r="A2517" s="155" t="s">
        <v>2476</v>
      </c>
      <c r="B2517" s="155" t="s">
        <v>2865</v>
      </c>
      <c r="C2517" s="155" t="s">
        <v>278</v>
      </c>
      <c r="D2517" s="155" t="s">
        <v>3207</v>
      </c>
      <c r="E2517" s="155" t="s">
        <v>2503</v>
      </c>
    </row>
    <row r="2518" spans="1:5" ht="12" customHeight="1" x14ac:dyDescent="0.2">
      <c r="A2518" s="155" t="s">
        <v>2476</v>
      </c>
      <c r="B2518" s="155" t="s">
        <v>3126</v>
      </c>
      <c r="C2518" s="155" t="s">
        <v>279</v>
      </c>
      <c r="D2518" s="155" t="s">
        <v>3207</v>
      </c>
      <c r="E2518" s="155" t="s">
        <v>2505</v>
      </c>
    </row>
    <row r="2519" spans="1:5" ht="12" customHeight="1" x14ac:dyDescent="0.2">
      <c r="A2519" s="155" t="s">
        <v>2476</v>
      </c>
      <c r="B2519" s="155" t="s">
        <v>3126</v>
      </c>
      <c r="C2519" s="155" t="s">
        <v>279</v>
      </c>
      <c r="D2519" s="155" t="s">
        <v>3207</v>
      </c>
      <c r="E2519" s="155" t="s">
        <v>2503</v>
      </c>
    </row>
    <row r="2520" spans="1:5" ht="12" customHeight="1" x14ac:dyDescent="0.2">
      <c r="A2520" s="155" t="s">
        <v>2476</v>
      </c>
      <c r="B2520" s="155" t="s">
        <v>2923</v>
      </c>
      <c r="C2520" s="155" t="s">
        <v>271</v>
      </c>
      <c r="D2520" s="155" t="s">
        <v>3207</v>
      </c>
      <c r="E2520" s="155" t="s">
        <v>2477</v>
      </c>
    </row>
    <row r="2521" spans="1:5" ht="12" customHeight="1" x14ac:dyDescent="0.2">
      <c r="A2521" s="155" t="s">
        <v>2476</v>
      </c>
      <c r="B2521" s="155" t="s">
        <v>2923</v>
      </c>
      <c r="C2521" s="155" t="s">
        <v>271</v>
      </c>
      <c r="D2521" s="155" t="s">
        <v>3207</v>
      </c>
      <c r="E2521" s="155" t="s">
        <v>2505</v>
      </c>
    </row>
    <row r="2522" spans="1:5" ht="12" customHeight="1" x14ac:dyDescent="0.2">
      <c r="A2522" s="155" t="s">
        <v>2476</v>
      </c>
      <c r="B2522" s="155" t="s">
        <v>2923</v>
      </c>
      <c r="C2522" s="155" t="s">
        <v>271</v>
      </c>
      <c r="D2522" s="155" t="s">
        <v>3207</v>
      </c>
      <c r="E2522" s="155" t="s">
        <v>2503</v>
      </c>
    </row>
    <row r="2523" spans="1:5" ht="12" customHeight="1" x14ac:dyDescent="0.2">
      <c r="A2523" s="155" t="s">
        <v>2476</v>
      </c>
      <c r="B2523" s="155" t="s">
        <v>3154</v>
      </c>
      <c r="C2523" s="155" t="s">
        <v>280</v>
      </c>
      <c r="D2523" s="155" t="s">
        <v>3207</v>
      </c>
      <c r="E2523" s="155" t="s">
        <v>2505</v>
      </c>
    </row>
    <row r="2524" spans="1:5" ht="12" customHeight="1" x14ac:dyDescent="0.2">
      <c r="A2524" s="155" t="s">
        <v>2476</v>
      </c>
      <c r="B2524" s="155" t="s">
        <v>3154</v>
      </c>
      <c r="C2524" s="155" t="s">
        <v>280</v>
      </c>
      <c r="D2524" s="155" t="s">
        <v>3207</v>
      </c>
      <c r="E2524" s="155" t="s">
        <v>2503</v>
      </c>
    </row>
    <row r="2525" spans="1:5" ht="12" customHeight="1" x14ac:dyDescent="0.2">
      <c r="A2525" s="155" t="s">
        <v>2476</v>
      </c>
      <c r="B2525" s="155" t="s">
        <v>3151</v>
      </c>
      <c r="C2525" s="155" t="s">
        <v>270</v>
      </c>
      <c r="D2525" s="155" t="s">
        <v>3207</v>
      </c>
      <c r="E2525" s="155" t="s">
        <v>2505</v>
      </c>
    </row>
    <row r="2526" spans="1:5" ht="12" customHeight="1" x14ac:dyDescent="0.2">
      <c r="A2526" s="155" t="s">
        <v>2476</v>
      </c>
      <c r="B2526" s="155" t="s">
        <v>3151</v>
      </c>
      <c r="C2526" s="155" t="s">
        <v>270</v>
      </c>
      <c r="D2526" s="155" t="s">
        <v>3207</v>
      </c>
      <c r="E2526" s="155" t="s">
        <v>2503</v>
      </c>
    </row>
    <row r="2527" spans="1:5" ht="12" customHeight="1" x14ac:dyDescent="0.2">
      <c r="A2527" s="155" t="s">
        <v>2476</v>
      </c>
      <c r="B2527" s="155" t="s">
        <v>2828</v>
      </c>
      <c r="C2527" s="155" t="s">
        <v>213</v>
      </c>
      <c r="D2527" s="155" t="s">
        <v>3207</v>
      </c>
      <c r="E2527" s="155" t="s">
        <v>2477</v>
      </c>
    </row>
    <row r="2528" spans="1:5" ht="12" customHeight="1" x14ac:dyDescent="0.2">
      <c r="A2528" s="155" t="s">
        <v>2476</v>
      </c>
      <c r="B2528" s="155" t="s">
        <v>2828</v>
      </c>
      <c r="C2528" s="155" t="s">
        <v>213</v>
      </c>
      <c r="D2528" s="155" t="s">
        <v>3207</v>
      </c>
      <c r="E2528" s="155" t="s">
        <v>2505</v>
      </c>
    </row>
    <row r="2529" spans="1:5" ht="12" customHeight="1" x14ac:dyDescent="0.2">
      <c r="A2529" s="155" t="s">
        <v>2476</v>
      </c>
      <c r="B2529" s="155" t="s">
        <v>2828</v>
      </c>
      <c r="C2529" s="155" t="s">
        <v>213</v>
      </c>
      <c r="D2529" s="155" t="s">
        <v>3207</v>
      </c>
      <c r="E2529" s="155" t="s">
        <v>2506</v>
      </c>
    </row>
    <row r="2530" spans="1:5" ht="12" customHeight="1" x14ac:dyDescent="0.2">
      <c r="A2530" s="155" t="s">
        <v>2476</v>
      </c>
      <c r="B2530" s="155" t="s">
        <v>2828</v>
      </c>
      <c r="C2530" s="155" t="s">
        <v>213</v>
      </c>
      <c r="D2530" s="155" t="s">
        <v>3207</v>
      </c>
      <c r="E2530" s="155" t="s">
        <v>2503</v>
      </c>
    </row>
    <row r="2531" spans="1:5" ht="12" customHeight="1" x14ac:dyDescent="0.2">
      <c r="A2531" s="155" t="s">
        <v>2476</v>
      </c>
      <c r="B2531" s="155" t="s">
        <v>2828</v>
      </c>
      <c r="C2531" s="155" t="s">
        <v>213</v>
      </c>
      <c r="D2531" s="155" t="s">
        <v>3207</v>
      </c>
      <c r="E2531" s="155" t="s">
        <v>2507</v>
      </c>
    </row>
    <row r="2532" spans="1:5" ht="12" customHeight="1" x14ac:dyDescent="0.2">
      <c r="A2532" s="155" t="s">
        <v>2476</v>
      </c>
      <c r="B2532" s="155" t="s">
        <v>2828</v>
      </c>
      <c r="C2532" s="155" t="s">
        <v>213</v>
      </c>
      <c r="D2532" s="155" t="s">
        <v>3207</v>
      </c>
      <c r="E2532" s="155" t="s">
        <v>2525</v>
      </c>
    </row>
    <row r="2533" spans="1:5" ht="12" customHeight="1" x14ac:dyDescent="0.2">
      <c r="A2533" s="155" t="s">
        <v>2476</v>
      </c>
      <c r="B2533" s="155" t="s">
        <v>3067</v>
      </c>
      <c r="C2533" s="155" t="s">
        <v>273</v>
      </c>
      <c r="D2533" s="155" t="s">
        <v>3207</v>
      </c>
      <c r="E2533" s="155" t="s">
        <v>2477</v>
      </c>
    </row>
    <row r="2534" spans="1:5" ht="12" customHeight="1" x14ac:dyDescent="0.2">
      <c r="A2534" s="155" t="s">
        <v>2476</v>
      </c>
      <c r="B2534" s="155" t="s">
        <v>3067</v>
      </c>
      <c r="C2534" s="155" t="s">
        <v>273</v>
      </c>
      <c r="D2534" s="155" t="s">
        <v>3207</v>
      </c>
      <c r="E2534" s="155" t="s">
        <v>2505</v>
      </c>
    </row>
    <row r="2535" spans="1:5" ht="12" customHeight="1" x14ac:dyDescent="0.2">
      <c r="A2535" s="155" t="s">
        <v>2476</v>
      </c>
      <c r="B2535" s="155" t="s">
        <v>3067</v>
      </c>
      <c r="C2535" s="155" t="s">
        <v>273</v>
      </c>
      <c r="D2535" s="155" t="s">
        <v>3207</v>
      </c>
      <c r="E2535" s="155" t="s">
        <v>2503</v>
      </c>
    </row>
    <row r="2536" spans="1:5" ht="12" customHeight="1" x14ac:dyDescent="0.2">
      <c r="A2536" s="155" t="s">
        <v>2476</v>
      </c>
      <c r="B2536" s="155" t="s">
        <v>2840</v>
      </c>
      <c r="C2536" s="155" t="s">
        <v>211</v>
      </c>
      <c r="D2536" s="155" t="s">
        <v>3207</v>
      </c>
      <c r="E2536" s="155" t="s">
        <v>2477</v>
      </c>
    </row>
    <row r="2537" spans="1:5" ht="12" customHeight="1" x14ac:dyDescent="0.2">
      <c r="A2537" s="155" t="s">
        <v>2476</v>
      </c>
      <c r="B2537" s="155" t="s">
        <v>2840</v>
      </c>
      <c r="C2537" s="155" t="s">
        <v>211</v>
      </c>
      <c r="D2537" s="155" t="s">
        <v>3207</v>
      </c>
      <c r="E2537" s="155" t="s">
        <v>2505</v>
      </c>
    </row>
    <row r="2538" spans="1:5" ht="12" customHeight="1" x14ac:dyDescent="0.2">
      <c r="A2538" s="155" t="s">
        <v>2476</v>
      </c>
      <c r="B2538" s="155" t="s">
        <v>2840</v>
      </c>
      <c r="C2538" s="155" t="s">
        <v>211</v>
      </c>
      <c r="D2538" s="155" t="s">
        <v>3207</v>
      </c>
      <c r="E2538" s="155" t="s">
        <v>2506</v>
      </c>
    </row>
    <row r="2539" spans="1:5" ht="12" customHeight="1" x14ac:dyDescent="0.2">
      <c r="A2539" s="155" t="s">
        <v>2476</v>
      </c>
      <c r="B2539" s="155" t="s">
        <v>2840</v>
      </c>
      <c r="C2539" s="155" t="s">
        <v>211</v>
      </c>
      <c r="D2539" s="155" t="s">
        <v>3207</v>
      </c>
      <c r="E2539" s="155" t="s">
        <v>2503</v>
      </c>
    </row>
    <row r="2540" spans="1:5" ht="12" customHeight="1" x14ac:dyDescent="0.2">
      <c r="A2540" s="155" t="s">
        <v>2476</v>
      </c>
      <c r="B2540" s="155" t="s">
        <v>2840</v>
      </c>
      <c r="C2540" s="155" t="s">
        <v>211</v>
      </c>
      <c r="D2540" s="155" t="s">
        <v>3207</v>
      </c>
      <c r="E2540" s="155" t="s">
        <v>2507</v>
      </c>
    </row>
    <row r="2541" spans="1:5" ht="12" customHeight="1" x14ac:dyDescent="0.2">
      <c r="A2541" s="155" t="s">
        <v>2476</v>
      </c>
      <c r="B2541" s="155" t="s">
        <v>3062</v>
      </c>
      <c r="C2541" s="155" t="s">
        <v>214</v>
      </c>
      <c r="D2541" s="155" t="s">
        <v>3207</v>
      </c>
      <c r="E2541" s="155" t="s">
        <v>2477</v>
      </c>
    </row>
    <row r="2542" spans="1:5" ht="12" customHeight="1" x14ac:dyDescent="0.2">
      <c r="A2542" s="155" t="s">
        <v>2476</v>
      </c>
      <c r="B2542" s="155" t="s">
        <v>3062</v>
      </c>
      <c r="C2542" s="155" t="s">
        <v>214</v>
      </c>
      <c r="D2542" s="155" t="s">
        <v>3207</v>
      </c>
      <c r="E2542" s="155" t="s">
        <v>2505</v>
      </c>
    </row>
    <row r="2543" spans="1:5" ht="12" customHeight="1" x14ac:dyDescent="0.2">
      <c r="A2543" s="155" t="s">
        <v>2476</v>
      </c>
      <c r="B2543" s="155" t="s">
        <v>3062</v>
      </c>
      <c r="C2543" s="155" t="s">
        <v>214</v>
      </c>
      <c r="D2543" s="155" t="s">
        <v>3207</v>
      </c>
      <c r="E2543" s="155" t="s">
        <v>2503</v>
      </c>
    </row>
    <row r="2544" spans="1:5" ht="12" customHeight="1" x14ac:dyDescent="0.2">
      <c r="A2544" s="155" t="s">
        <v>2476</v>
      </c>
      <c r="B2544" s="155" t="s">
        <v>3062</v>
      </c>
      <c r="C2544" s="155" t="s">
        <v>214</v>
      </c>
      <c r="D2544" s="155" t="s">
        <v>3207</v>
      </c>
      <c r="E2544" s="155" t="s">
        <v>2507</v>
      </c>
    </row>
    <row r="2545" spans="1:5" ht="12" customHeight="1" x14ac:dyDescent="0.2">
      <c r="A2545" s="155" t="s">
        <v>2476</v>
      </c>
      <c r="B2545" s="155" t="s">
        <v>3091</v>
      </c>
      <c r="C2545" s="155" t="s">
        <v>1949</v>
      </c>
      <c r="D2545" s="155" t="s">
        <v>3207</v>
      </c>
      <c r="E2545" s="155" t="s">
        <v>2477</v>
      </c>
    </row>
    <row r="2546" spans="1:5" ht="12" customHeight="1" x14ac:dyDescent="0.2">
      <c r="A2546" s="155" t="s">
        <v>2476</v>
      </c>
      <c r="B2546" s="155" t="s">
        <v>3091</v>
      </c>
      <c r="C2546" s="155" t="s">
        <v>1949</v>
      </c>
      <c r="D2546" s="155" t="s">
        <v>3207</v>
      </c>
      <c r="E2546" s="155" t="s">
        <v>2503</v>
      </c>
    </row>
    <row r="2547" spans="1:5" ht="12" customHeight="1" x14ac:dyDescent="0.2">
      <c r="A2547" s="155" t="s">
        <v>2476</v>
      </c>
      <c r="B2547" s="155" t="s">
        <v>3081</v>
      </c>
      <c r="C2547" s="155" t="s">
        <v>237</v>
      </c>
      <c r="D2547" s="155" t="s">
        <v>3207</v>
      </c>
      <c r="E2547" s="155" t="s">
        <v>2503</v>
      </c>
    </row>
    <row r="2548" spans="1:5" ht="12" customHeight="1" x14ac:dyDescent="0.2">
      <c r="A2548" s="155" t="s">
        <v>2476</v>
      </c>
      <c r="B2548" s="155" t="s">
        <v>2912</v>
      </c>
      <c r="C2548" s="155" t="s">
        <v>36</v>
      </c>
      <c r="D2548" s="155" t="s">
        <v>3207</v>
      </c>
      <c r="E2548" s="155" t="s">
        <v>2477</v>
      </c>
    </row>
    <row r="2549" spans="1:5" ht="12" customHeight="1" x14ac:dyDescent="0.2">
      <c r="A2549" s="155" t="s">
        <v>2476</v>
      </c>
      <c r="B2549" s="155" t="s">
        <v>2912</v>
      </c>
      <c r="C2549" s="155" t="s">
        <v>36</v>
      </c>
      <c r="D2549" s="155" t="s">
        <v>3207</v>
      </c>
      <c r="E2549" s="155" t="s">
        <v>2503</v>
      </c>
    </row>
    <row r="2550" spans="1:5" ht="12" customHeight="1" x14ac:dyDescent="0.2">
      <c r="A2550" s="155" t="s">
        <v>2476</v>
      </c>
      <c r="B2550" s="155" t="s">
        <v>2912</v>
      </c>
      <c r="C2550" s="155" t="s">
        <v>36</v>
      </c>
      <c r="D2550" s="155" t="s">
        <v>3207</v>
      </c>
      <c r="E2550" s="155" t="s">
        <v>2507</v>
      </c>
    </row>
    <row r="2551" spans="1:5" ht="12" customHeight="1" x14ac:dyDescent="0.2">
      <c r="A2551" s="155" t="s">
        <v>2476</v>
      </c>
      <c r="B2551" s="155" t="s">
        <v>2925</v>
      </c>
      <c r="C2551" s="155" t="s">
        <v>651</v>
      </c>
      <c r="D2551" s="155" t="s">
        <v>3207</v>
      </c>
      <c r="E2551" s="155" t="s">
        <v>2477</v>
      </c>
    </row>
    <row r="2552" spans="1:5" ht="12" customHeight="1" x14ac:dyDescent="0.2">
      <c r="A2552" s="155" t="s">
        <v>2476</v>
      </c>
      <c r="B2552" s="155" t="s">
        <v>2925</v>
      </c>
      <c r="C2552" s="155" t="s">
        <v>651</v>
      </c>
      <c r="D2552" s="155" t="s">
        <v>3207</v>
      </c>
      <c r="E2552" s="155" t="s">
        <v>2506</v>
      </c>
    </row>
    <row r="2553" spans="1:5" ht="12" customHeight="1" x14ac:dyDescent="0.2">
      <c r="A2553" s="155" t="s">
        <v>2476</v>
      </c>
      <c r="B2553" s="155" t="s">
        <v>2925</v>
      </c>
      <c r="C2553" s="155" t="s">
        <v>651</v>
      </c>
      <c r="D2553" s="155" t="s">
        <v>3207</v>
      </c>
      <c r="E2553" s="155" t="s">
        <v>2503</v>
      </c>
    </row>
    <row r="2554" spans="1:5" ht="12" customHeight="1" x14ac:dyDescent="0.2">
      <c r="A2554" s="155" t="s">
        <v>2476</v>
      </c>
      <c r="B2554" s="155" t="s">
        <v>2925</v>
      </c>
      <c r="C2554" s="155" t="s">
        <v>651</v>
      </c>
      <c r="D2554" s="155" t="s">
        <v>3207</v>
      </c>
      <c r="E2554" s="155" t="s">
        <v>2507</v>
      </c>
    </row>
    <row r="2555" spans="1:5" ht="12" customHeight="1" x14ac:dyDescent="0.2">
      <c r="A2555" s="155" t="s">
        <v>2476</v>
      </c>
      <c r="B2555" s="155" t="s">
        <v>3061</v>
      </c>
      <c r="C2555" s="155" t="s">
        <v>1104</v>
      </c>
      <c r="D2555" s="155" t="s">
        <v>3207</v>
      </c>
      <c r="E2555" s="155" t="s">
        <v>2503</v>
      </c>
    </row>
    <row r="2556" spans="1:5" ht="12" customHeight="1" x14ac:dyDescent="0.2">
      <c r="A2556" s="155" t="s">
        <v>2476</v>
      </c>
      <c r="B2556" s="155" t="s">
        <v>3059</v>
      </c>
      <c r="C2556" s="155" t="s">
        <v>1103</v>
      </c>
      <c r="D2556" s="155" t="s">
        <v>3207</v>
      </c>
      <c r="E2556" s="155" t="s">
        <v>2477</v>
      </c>
    </row>
    <row r="2557" spans="1:5" ht="12" customHeight="1" x14ac:dyDescent="0.2">
      <c r="A2557" s="155" t="s">
        <v>2476</v>
      </c>
      <c r="B2557" s="155" t="s">
        <v>3059</v>
      </c>
      <c r="C2557" s="155" t="s">
        <v>1103</v>
      </c>
      <c r="D2557" s="155" t="s">
        <v>3207</v>
      </c>
      <c r="E2557" s="155" t="s">
        <v>2505</v>
      </c>
    </row>
    <row r="2558" spans="1:5" ht="12" customHeight="1" x14ac:dyDescent="0.2">
      <c r="A2558" s="155" t="s">
        <v>2476</v>
      </c>
      <c r="B2558" s="155" t="s">
        <v>3059</v>
      </c>
      <c r="C2558" s="155" t="s">
        <v>1103</v>
      </c>
      <c r="D2558" s="155" t="s">
        <v>3207</v>
      </c>
      <c r="E2558" s="155" t="s">
        <v>2503</v>
      </c>
    </row>
    <row r="2559" spans="1:5" ht="12" customHeight="1" x14ac:dyDescent="0.2">
      <c r="A2559" s="155" t="s">
        <v>2476</v>
      </c>
      <c r="B2559" s="155" t="s">
        <v>3059</v>
      </c>
      <c r="C2559" s="155" t="s">
        <v>1103</v>
      </c>
      <c r="D2559" s="155" t="s">
        <v>3207</v>
      </c>
      <c r="E2559" s="155" t="s">
        <v>2507</v>
      </c>
    </row>
    <row r="2560" spans="1:5" ht="12" customHeight="1" x14ac:dyDescent="0.2">
      <c r="A2560" s="155" t="s">
        <v>2476</v>
      </c>
      <c r="B2560" s="155" t="s">
        <v>3042</v>
      </c>
      <c r="C2560" s="155" t="s">
        <v>37</v>
      </c>
      <c r="D2560" s="155" t="s">
        <v>3207</v>
      </c>
      <c r="E2560" s="155" t="s">
        <v>2477</v>
      </c>
    </row>
    <row r="2561" spans="1:5" ht="12" customHeight="1" x14ac:dyDescent="0.2">
      <c r="A2561" s="155" t="s">
        <v>2476</v>
      </c>
      <c r="B2561" s="155" t="s">
        <v>3042</v>
      </c>
      <c r="C2561" s="155" t="s">
        <v>37</v>
      </c>
      <c r="D2561" s="155" t="s">
        <v>3207</v>
      </c>
      <c r="E2561" s="155" t="s">
        <v>2503</v>
      </c>
    </row>
    <row r="2562" spans="1:5" ht="12" customHeight="1" x14ac:dyDescent="0.2">
      <c r="A2562" s="155" t="s">
        <v>2476</v>
      </c>
      <c r="B2562" s="155" t="s">
        <v>3042</v>
      </c>
      <c r="C2562" s="155" t="s">
        <v>37</v>
      </c>
      <c r="D2562" s="155" t="s">
        <v>3207</v>
      </c>
      <c r="E2562" s="155" t="s">
        <v>2507</v>
      </c>
    </row>
    <row r="2563" spans="1:5" ht="12" customHeight="1" x14ac:dyDescent="0.2">
      <c r="A2563" s="155" t="s">
        <v>2476</v>
      </c>
      <c r="B2563" s="155" t="s">
        <v>3016</v>
      </c>
      <c r="C2563" s="155" t="s">
        <v>2666</v>
      </c>
      <c r="D2563" s="155" t="s">
        <v>3207</v>
      </c>
      <c r="E2563" s="155" t="s">
        <v>2503</v>
      </c>
    </row>
    <row r="2564" spans="1:5" ht="12" customHeight="1" x14ac:dyDescent="0.2">
      <c r="A2564" s="155" t="s">
        <v>2476</v>
      </c>
      <c r="B2564" s="155" t="s">
        <v>2985</v>
      </c>
      <c r="C2564" s="155" t="s">
        <v>429</v>
      </c>
      <c r="D2564" s="155" t="s">
        <v>3207</v>
      </c>
      <c r="E2564" s="155" t="s">
        <v>2477</v>
      </c>
    </row>
    <row r="2565" spans="1:5" ht="12" customHeight="1" x14ac:dyDescent="0.2">
      <c r="A2565" s="155" t="s">
        <v>2476</v>
      </c>
      <c r="B2565" s="155" t="s">
        <v>2985</v>
      </c>
      <c r="C2565" s="155" t="s">
        <v>429</v>
      </c>
      <c r="D2565" s="155" t="s">
        <v>3207</v>
      </c>
      <c r="E2565" s="155" t="s">
        <v>2508</v>
      </c>
    </row>
    <row r="2566" spans="1:5" ht="12" customHeight="1" x14ac:dyDescent="0.2">
      <c r="A2566" s="155" t="s">
        <v>2476</v>
      </c>
      <c r="B2566" s="155" t="s">
        <v>2985</v>
      </c>
      <c r="C2566" s="155" t="s">
        <v>429</v>
      </c>
      <c r="D2566" s="155" t="s">
        <v>3207</v>
      </c>
      <c r="E2566" s="155" t="s">
        <v>2506</v>
      </c>
    </row>
    <row r="2567" spans="1:5" ht="12" customHeight="1" x14ac:dyDescent="0.2">
      <c r="A2567" s="155" t="s">
        <v>2476</v>
      </c>
      <c r="B2567" s="155" t="s">
        <v>2985</v>
      </c>
      <c r="C2567" s="155" t="s">
        <v>429</v>
      </c>
      <c r="D2567" s="155" t="s">
        <v>3207</v>
      </c>
      <c r="E2567" s="155" t="s">
        <v>2503</v>
      </c>
    </row>
    <row r="2568" spans="1:5" ht="12" customHeight="1" x14ac:dyDescent="0.2">
      <c r="A2568" s="155" t="s">
        <v>2476</v>
      </c>
      <c r="B2568" s="155" t="s">
        <v>2985</v>
      </c>
      <c r="C2568" s="155" t="s">
        <v>429</v>
      </c>
      <c r="D2568" s="155" t="s">
        <v>3207</v>
      </c>
      <c r="E2568" s="155" t="s">
        <v>2507</v>
      </c>
    </row>
    <row r="2569" spans="1:5" ht="12" customHeight="1" x14ac:dyDescent="0.2">
      <c r="A2569" s="155" t="s">
        <v>2476</v>
      </c>
      <c r="B2569" s="155" t="s">
        <v>2931</v>
      </c>
      <c r="C2569" s="155" t="s">
        <v>430</v>
      </c>
      <c r="D2569" s="155" t="s">
        <v>3207</v>
      </c>
      <c r="E2569" s="155" t="s">
        <v>2477</v>
      </c>
    </row>
    <row r="2570" spans="1:5" ht="12" customHeight="1" x14ac:dyDescent="0.2">
      <c r="A2570" s="155" t="s">
        <v>2476</v>
      </c>
      <c r="B2570" s="155" t="s">
        <v>2931</v>
      </c>
      <c r="C2570" s="155" t="s">
        <v>430</v>
      </c>
      <c r="D2570" s="155" t="s">
        <v>3207</v>
      </c>
      <c r="E2570" s="155" t="s">
        <v>2506</v>
      </c>
    </row>
    <row r="2571" spans="1:5" ht="12" customHeight="1" x14ac:dyDescent="0.2">
      <c r="A2571" s="155" t="s">
        <v>2476</v>
      </c>
      <c r="B2571" s="155" t="s">
        <v>2931</v>
      </c>
      <c r="C2571" s="155" t="s">
        <v>430</v>
      </c>
      <c r="D2571" s="155" t="s">
        <v>3207</v>
      </c>
      <c r="E2571" s="155" t="s">
        <v>2503</v>
      </c>
    </row>
    <row r="2572" spans="1:5" ht="12" customHeight="1" x14ac:dyDescent="0.2">
      <c r="A2572" s="155" t="s">
        <v>2476</v>
      </c>
      <c r="B2572" s="155" t="s">
        <v>2931</v>
      </c>
      <c r="C2572" s="155" t="s">
        <v>430</v>
      </c>
      <c r="D2572" s="155" t="s">
        <v>3207</v>
      </c>
      <c r="E2572" s="155" t="s">
        <v>2507</v>
      </c>
    </row>
    <row r="2573" spans="1:5" ht="12" customHeight="1" x14ac:dyDescent="0.2">
      <c r="A2573" s="155" t="s">
        <v>2476</v>
      </c>
      <c r="B2573" s="155" t="s">
        <v>2928</v>
      </c>
      <c r="C2573" s="155" t="s">
        <v>431</v>
      </c>
      <c r="D2573" s="155" t="s">
        <v>3207</v>
      </c>
      <c r="E2573" s="155" t="s">
        <v>2477</v>
      </c>
    </row>
    <row r="2574" spans="1:5" ht="12" customHeight="1" x14ac:dyDescent="0.2">
      <c r="A2574" s="155" t="s">
        <v>2476</v>
      </c>
      <c r="B2574" s="155" t="s">
        <v>2928</v>
      </c>
      <c r="C2574" s="155" t="s">
        <v>431</v>
      </c>
      <c r="D2574" s="155" t="s">
        <v>3207</v>
      </c>
      <c r="E2574" s="155" t="s">
        <v>2508</v>
      </c>
    </row>
    <row r="2575" spans="1:5" ht="12" customHeight="1" x14ac:dyDescent="0.2">
      <c r="A2575" s="155" t="s">
        <v>2476</v>
      </c>
      <c r="B2575" s="155" t="s">
        <v>2928</v>
      </c>
      <c r="C2575" s="155" t="s">
        <v>431</v>
      </c>
      <c r="D2575" s="155" t="s">
        <v>3207</v>
      </c>
      <c r="E2575" s="155" t="s">
        <v>2506</v>
      </c>
    </row>
    <row r="2576" spans="1:5" ht="12" customHeight="1" x14ac:dyDescent="0.2">
      <c r="A2576" s="155" t="s">
        <v>2476</v>
      </c>
      <c r="B2576" s="155" t="s">
        <v>2928</v>
      </c>
      <c r="C2576" s="155" t="s">
        <v>431</v>
      </c>
      <c r="D2576" s="155" t="s">
        <v>3207</v>
      </c>
      <c r="E2576" s="155" t="s">
        <v>2503</v>
      </c>
    </row>
    <row r="2577" spans="1:5" ht="12" customHeight="1" x14ac:dyDescent="0.2">
      <c r="A2577" s="155" t="s">
        <v>2476</v>
      </c>
      <c r="B2577" s="155" t="s">
        <v>2928</v>
      </c>
      <c r="C2577" s="155" t="s">
        <v>431</v>
      </c>
      <c r="D2577" s="155" t="s">
        <v>3207</v>
      </c>
      <c r="E2577" s="155" t="s">
        <v>2507</v>
      </c>
    </row>
    <row r="2578" spans="1:5" ht="12" customHeight="1" x14ac:dyDescent="0.2">
      <c r="A2578" s="155" t="s">
        <v>2476</v>
      </c>
      <c r="B2578" s="155" t="s">
        <v>3125</v>
      </c>
      <c r="C2578" s="155" t="s">
        <v>432</v>
      </c>
      <c r="D2578" s="155" t="s">
        <v>3207</v>
      </c>
      <c r="E2578" s="155" t="s">
        <v>2477</v>
      </c>
    </row>
    <row r="2579" spans="1:5" ht="12" customHeight="1" x14ac:dyDescent="0.2">
      <c r="A2579" s="155" t="s">
        <v>2476</v>
      </c>
      <c r="B2579" s="155" t="s">
        <v>3125</v>
      </c>
      <c r="C2579" s="155" t="s">
        <v>432</v>
      </c>
      <c r="D2579" s="155" t="s">
        <v>3207</v>
      </c>
      <c r="E2579" s="155" t="s">
        <v>2508</v>
      </c>
    </row>
    <row r="2580" spans="1:5" ht="12" customHeight="1" x14ac:dyDescent="0.2">
      <c r="A2580" s="155" t="s">
        <v>2476</v>
      </c>
      <c r="B2580" s="155" t="s">
        <v>3125</v>
      </c>
      <c r="C2580" s="155" t="s">
        <v>432</v>
      </c>
      <c r="D2580" s="155" t="s">
        <v>3207</v>
      </c>
      <c r="E2580" s="155" t="s">
        <v>2506</v>
      </c>
    </row>
    <row r="2581" spans="1:5" ht="12" customHeight="1" x14ac:dyDescent="0.2">
      <c r="A2581" s="155" t="s">
        <v>2476</v>
      </c>
      <c r="B2581" s="155" t="s">
        <v>3125</v>
      </c>
      <c r="C2581" s="155" t="s">
        <v>432</v>
      </c>
      <c r="D2581" s="155" t="s">
        <v>3207</v>
      </c>
      <c r="E2581" s="155" t="s">
        <v>2503</v>
      </c>
    </row>
    <row r="2582" spans="1:5" ht="12" customHeight="1" x14ac:dyDescent="0.2">
      <c r="A2582" s="155" t="s">
        <v>2476</v>
      </c>
      <c r="B2582" s="155" t="s">
        <v>3125</v>
      </c>
      <c r="C2582" s="155" t="s">
        <v>432</v>
      </c>
      <c r="D2582" s="155" t="s">
        <v>3207</v>
      </c>
      <c r="E2582" s="155" t="s">
        <v>2507</v>
      </c>
    </row>
    <row r="2583" spans="1:5" ht="12" customHeight="1" x14ac:dyDescent="0.2">
      <c r="A2583" s="155" t="s">
        <v>2476</v>
      </c>
      <c r="B2583" s="155" t="s">
        <v>3134</v>
      </c>
      <c r="C2583" s="155" t="s">
        <v>433</v>
      </c>
      <c r="D2583" s="155" t="s">
        <v>3207</v>
      </c>
      <c r="E2583" s="155" t="s">
        <v>2477</v>
      </c>
    </row>
    <row r="2584" spans="1:5" ht="12" customHeight="1" x14ac:dyDescent="0.2">
      <c r="A2584" s="155" t="s">
        <v>2476</v>
      </c>
      <c r="B2584" s="155" t="s">
        <v>3134</v>
      </c>
      <c r="C2584" s="155" t="s">
        <v>433</v>
      </c>
      <c r="D2584" s="155" t="s">
        <v>3207</v>
      </c>
      <c r="E2584" s="155" t="s">
        <v>2508</v>
      </c>
    </row>
    <row r="2585" spans="1:5" ht="12" customHeight="1" x14ac:dyDescent="0.2">
      <c r="A2585" s="155" t="s">
        <v>2476</v>
      </c>
      <c r="B2585" s="155" t="s">
        <v>3134</v>
      </c>
      <c r="C2585" s="155" t="s">
        <v>433</v>
      </c>
      <c r="D2585" s="155" t="s">
        <v>3207</v>
      </c>
      <c r="E2585" s="155" t="s">
        <v>2506</v>
      </c>
    </row>
    <row r="2586" spans="1:5" ht="12" customHeight="1" x14ac:dyDescent="0.2">
      <c r="A2586" s="155" t="s">
        <v>2476</v>
      </c>
      <c r="B2586" s="155" t="s">
        <v>3134</v>
      </c>
      <c r="C2586" s="155" t="s">
        <v>433</v>
      </c>
      <c r="D2586" s="155" t="s">
        <v>3207</v>
      </c>
      <c r="E2586" s="155" t="s">
        <v>2503</v>
      </c>
    </row>
    <row r="2587" spans="1:5" ht="12" customHeight="1" x14ac:dyDescent="0.2">
      <c r="A2587" s="155" t="s">
        <v>2476</v>
      </c>
      <c r="B2587" s="155" t="s">
        <v>3134</v>
      </c>
      <c r="C2587" s="155" t="s">
        <v>433</v>
      </c>
      <c r="D2587" s="155" t="s">
        <v>3207</v>
      </c>
      <c r="E2587" s="155" t="s">
        <v>2507</v>
      </c>
    </row>
    <row r="2588" spans="1:5" ht="12" customHeight="1" x14ac:dyDescent="0.2">
      <c r="A2588" s="155" t="s">
        <v>2476</v>
      </c>
      <c r="B2588" s="155" t="s">
        <v>3052</v>
      </c>
      <c r="C2588" s="155" t="s">
        <v>434</v>
      </c>
      <c r="D2588" s="155" t="s">
        <v>3207</v>
      </c>
      <c r="E2588" s="155" t="s">
        <v>2477</v>
      </c>
    </row>
    <row r="2589" spans="1:5" ht="12" customHeight="1" x14ac:dyDescent="0.2">
      <c r="A2589" s="155" t="s">
        <v>2476</v>
      </c>
      <c r="B2589" s="155" t="s">
        <v>3052</v>
      </c>
      <c r="C2589" s="155" t="s">
        <v>434</v>
      </c>
      <c r="D2589" s="155" t="s">
        <v>3207</v>
      </c>
      <c r="E2589" s="155" t="s">
        <v>2508</v>
      </c>
    </row>
    <row r="2590" spans="1:5" ht="12" customHeight="1" x14ac:dyDescent="0.2">
      <c r="A2590" s="155" t="s">
        <v>2476</v>
      </c>
      <c r="B2590" s="155" t="s">
        <v>3052</v>
      </c>
      <c r="C2590" s="155" t="s">
        <v>434</v>
      </c>
      <c r="D2590" s="155" t="s">
        <v>3207</v>
      </c>
      <c r="E2590" s="155" t="s">
        <v>2506</v>
      </c>
    </row>
    <row r="2591" spans="1:5" ht="12" customHeight="1" x14ac:dyDescent="0.2">
      <c r="A2591" s="155" t="s">
        <v>2476</v>
      </c>
      <c r="B2591" s="155" t="s">
        <v>3052</v>
      </c>
      <c r="C2591" s="155" t="s">
        <v>434</v>
      </c>
      <c r="D2591" s="155" t="s">
        <v>3207</v>
      </c>
      <c r="E2591" s="155" t="s">
        <v>2503</v>
      </c>
    </row>
    <row r="2592" spans="1:5" ht="12" customHeight="1" x14ac:dyDescent="0.2">
      <c r="A2592" s="155" t="s">
        <v>2476</v>
      </c>
      <c r="B2592" s="155" t="s">
        <v>3052</v>
      </c>
      <c r="C2592" s="155" t="s">
        <v>434</v>
      </c>
      <c r="D2592" s="155" t="s">
        <v>3207</v>
      </c>
      <c r="E2592" s="155" t="s">
        <v>2507</v>
      </c>
    </row>
    <row r="2593" spans="1:5" ht="12" customHeight="1" x14ac:dyDescent="0.2">
      <c r="A2593" s="155" t="s">
        <v>2476</v>
      </c>
      <c r="B2593" s="155" t="s">
        <v>2995</v>
      </c>
      <c r="C2593" s="155" t="s">
        <v>435</v>
      </c>
      <c r="D2593" s="155" t="s">
        <v>3207</v>
      </c>
      <c r="E2593" s="155" t="s">
        <v>2477</v>
      </c>
    </row>
    <row r="2594" spans="1:5" ht="12" customHeight="1" x14ac:dyDescent="0.2">
      <c r="A2594" s="155" t="s">
        <v>2476</v>
      </c>
      <c r="B2594" s="155" t="s">
        <v>2995</v>
      </c>
      <c r="C2594" s="155" t="s">
        <v>435</v>
      </c>
      <c r="D2594" s="155" t="s">
        <v>3207</v>
      </c>
      <c r="E2594" s="155" t="s">
        <v>2508</v>
      </c>
    </row>
    <row r="2595" spans="1:5" ht="12" customHeight="1" x14ac:dyDescent="0.2">
      <c r="A2595" s="155" t="s">
        <v>2476</v>
      </c>
      <c r="B2595" s="155" t="s">
        <v>2995</v>
      </c>
      <c r="C2595" s="155" t="s">
        <v>435</v>
      </c>
      <c r="D2595" s="155" t="s">
        <v>3207</v>
      </c>
      <c r="E2595" s="155" t="s">
        <v>2506</v>
      </c>
    </row>
    <row r="2596" spans="1:5" ht="12" customHeight="1" x14ac:dyDescent="0.2">
      <c r="A2596" s="155" t="s">
        <v>2476</v>
      </c>
      <c r="B2596" s="155" t="s">
        <v>2995</v>
      </c>
      <c r="C2596" s="155" t="s">
        <v>435</v>
      </c>
      <c r="D2596" s="155" t="s">
        <v>3207</v>
      </c>
      <c r="E2596" s="155" t="s">
        <v>2503</v>
      </c>
    </row>
    <row r="2597" spans="1:5" ht="12" customHeight="1" x14ac:dyDescent="0.2">
      <c r="A2597" s="155" t="s">
        <v>2476</v>
      </c>
      <c r="B2597" s="155" t="s">
        <v>2995</v>
      </c>
      <c r="C2597" s="155" t="s">
        <v>435</v>
      </c>
      <c r="D2597" s="155" t="s">
        <v>3207</v>
      </c>
      <c r="E2597" s="155" t="s">
        <v>2507</v>
      </c>
    </row>
    <row r="2598" spans="1:5" ht="12" customHeight="1" x14ac:dyDescent="0.2">
      <c r="A2598" s="155" t="s">
        <v>2476</v>
      </c>
      <c r="B2598" s="155" t="s">
        <v>3106</v>
      </c>
      <c r="C2598" s="155" t="s">
        <v>436</v>
      </c>
      <c r="D2598" s="155" t="s">
        <v>3207</v>
      </c>
      <c r="E2598" s="155" t="s">
        <v>2477</v>
      </c>
    </row>
    <row r="2599" spans="1:5" ht="12" customHeight="1" x14ac:dyDescent="0.2">
      <c r="A2599" s="155" t="s">
        <v>2476</v>
      </c>
      <c r="B2599" s="155" t="s">
        <v>3106</v>
      </c>
      <c r="C2599" s="155" t="s">
        <v>436</v>
      </c>
      <c r="D2599" s="155" t="s">
        <v>3207</v>
      </c>
      <c r="E2599" s="155" t="s">
        <v>2508</v>
      </c>
    </row>
    <row r="2600" spans="1:5" ht="12" customHeight="1" x14ac:dyDescent="0.2">
      <c r="A2600" s="155" t="s">
        <v>2476</v>
      </c>
      <c r="B2600" s="155" t="s">
        <v>3106</v>
      </c>
      <c r="C2600" s="155" t="s">
        <v>436</v>
      </c>
      <c r="D2600" s="155" t="s">
        <v>3207</v>
      </c>
      <c r="E2600" s="155" t="s">
        <v>2506</v>
      </c>
    </row>
    <row r="2601" spans="1:5" ht="12" customHeight="1" x14ac:dyDescent="0.2">
      <c r="A2601" s="155" t="s">
        <v>2476</v>
      </c>
      <c r="B2601" s="155" t="s">
        <v>3106</v>
      </c>
      <c r="C2601" s="155" t="s">
        <v>436</v>
      </c>
      <c r="D2601" s="155" t="s">
        <v>3207</v>
      </c>
      <c r="E2601" s="155" t="s">
        <v>2503</v>
      </c>
    </row>
    <row r="2602" spans="1:5" ht="12" customHeight="1" x14ac:dyDescent="0.2">
      <c r="A2602" s="155" t="s">
        <v>2476</v>
      </c>
      <c r="B2602" s="155" t="s">
        <v>3106</v>
      </c>
      <c r="C2602" s="155" t="s">
        <v>436</v>
      </c>
      <c r="D2602" s="155" t="s">
        <v>3207</v>
      </c>
      <c r="E2602" s="155" t="s">
        <v>2507</v>
      </c>
    </row>
    <row r="2603" spans="1:5" ht="12" customHeight="1" x14ac:dyDescent="0.2">
      <c r="A2603" s="155" t="s">
        <v>2476</v>
      </c>
      <c r="B2603" s="155" t="s">
        <v>3094</v>
      </c>
      <c r="C2603" s="155" t="s">
        <v>437</v>
      </c>
      <c r="D2603" s="155" t="s">
        <v>3207</v>
      </c>
      <c r="E2603" s="155" t="s">
        <v>2477</v>
      </c>
    </row>
    <row r="2604" spans="1:5" ht="12" customHeight="1" x14ac:dyDescent="0.2">
      <c r="A2604" s="155" t="s">
        <v>2476</v>
      </c>
      <c r="B2604" s="155" t="s">
        <v>3094</v>
      </c>
      <c r="C2604" s="155" t="s">
        <v>437</v>
      </c>
      <c r="D2604" s="155" t="s">
        <v>3207</v>
      </c>
      <c r="E2604" s="155" t="s">
        <v>2508</v>
      </c>
    </row>
    <row r="2605" spans="1:5" ht="12" customHeight="1" x14ac:dyDescent="0.2">
      <c r="A2605" s="155" t="s">
        <v>2476</v>
      </c>
      <c r="B2605" s="155" t="s">
        <v>3094</v>
      </c>
      <c r="C2605" s="155" t="s">
        <v>437</v>
      </c>
      <c r="D2605" s="155" t="s">
        <v>3207</v>
      </c>
      <c r="E2605" s="155" t="s">
        <v>2506</v>
      </c>
    </row>
    <row r="2606" spans="1:5" ht="12" customHeight="1" x14ac:dyDescent="0.2">
      <c r="A2606" s="155" t="s">
        <v>2476</v>
      </c>
      <c r="B2606" s="155" t="s">
        <v>3094</v>
      </c>
      <c r="C2606" s="155" t="s">
        <v>437</v>
      </c>
      <c r="D2606" s="155" t="s">
        <v>3207</v>
      </c>
      <c r="E2606" s="155" t="s">
        <v>2503</v>
      </c>
    </row>
    <row r="2607" spans="1:5" ht="12" customHeight="1" x14ac:dyDescent="0.2">
      <c r="A2607" s="155" t="s">
        <v>2476</v>
      </c>
      <c r="B2607" s="155" t="s">
        <v>3094</v>
      </c>
      <c r="C2607" s="155" t="s">
        <v>437</v>
      </c>
      <c r="D2607" s="155" t="s">
        <v>3207</v>
      </c>
      <c r="E2607" s="155" t="s">
        <v>2507</v>
      </c>
    </row>
    <row r="2608" spans="1:5" ht="12" customHeight="1" x14ac:dyDescent="0.2">
      <c r="A2608" s="155" t="s">
        <v>2476</v>
      </c>
      <c r="B2608" s="155" t="s">
        <v>3021</v>
      </c>
      <c r="C2608" s="155" t="s">
        <v>438</v>
      </c>
      <c r="D2608" s="155" t="s">
        <v>3207</v>
      </c>
      <c r="E2608" s="155" t="s">
        <v>2477</v>
      </c>
    </row>
    <row r="2609" spans="1:5" ht="12" customHeight="1" x14ac:dyDescent="0.2">
      <c r="A2609" s="155" t="s">
        <v>2476</v>
      </c>
      <c r="B2609" s="155" t="s">
        <v>3021</v>
      </c>
      <c r="C2609" s="155" t="s">
        <v>438</v>
      </c>
      <c r="D2609" s="155" t="s">
        <v>3207</v>
      </c>
      <c r="E2609" s="155" t="s">
        <v>2508</v>
      </c>
    </row>
    <row r="2610" spans="1:5" ht="12" customHeight="1" x14ac:dyDescent="0.2">
      <c r="A2610" s="155" t="s">
        <v>2476</v>
      </c>
      <c r="B2610" s="155" t="s">
        <v>3021</v>
      </c>
      <c r="C2610" s="155" t="s">
        <v>438</v>
      </c>
      <c r="D2610" s="155" t="s">
        <v>3207</v>
      </c>
      <c r="E2610" s="155" t="s">
        <v>2506</v>
      </c>
    </row>
    <row r="2611" spans="1:5" ht="12" customHeight="1" x14ac:dyDescent="0.2">
      <c r="A2611" s="155" t="s">
        <v>2476</v>
      </c>
      <c r="B2611" s="155" t="s">
        <v>3021</v>
      </c>
      <c r="C2611" s="155" t="s">
        <v>438</v>
      </c>
      <c r="D2611" s="155" t="s">
        <v>3207</v>
      </c>
      <c r="E2611" s="155" t="s">
        <v>2503</v>
      </c>
    </row>
    <row r="2612" spans="1:5" ht="12" customHeight="1" x14ac:dyDescent="0.2">
      <c r="A2612" s="155" t="s">
        <v>2476</v>
      </c>
      <c r="B2612" s="155" t="s">
        <v>3021</v>
      </c>
      <c r="C2612" s="155" t="s">
        <v>438</v>
      </c>
      <c r="D2612" s="155" t="s">
        <v>3207</v>
      </c>
      <c r="E2612" s="155" t="s">
        <v>2507</v>
      </c>
    </row>
    <row r="2613" spans="1:5" ht="12" customHeight="1" x14ac:dyDescent="0.2">
      <c r="A2613" s="155" t="s">
        <v>2476</v>
      </c>
      <c r="B2613" s="155" t="s">
        <v>3157</v>
      </c>
      <c r="C2613" s="155" t="s">
        <v>439</v>
      </c>
      <c r="D2613" s="155" t="s">
        <v>3207</v>
      </c>
      <c r="E2613" s="155" t="s">
        <v>2477</v>
      </c>
    </row>
    <row r="2614" spans="1:5" ht="12" customHeight="1" x14ac:dyDescent="0.2">
      <c r="A2614" s="155" t="s">
        <v>2476</v>
      </c>
      <c r="B2614" s="155" t="s">
        <v>3157</v>
      </c>
      <c r="C2614" s="155" t="s">
        <v>439</v>
      </c>
      <c r="D2614" s="155" t="s">
        <v>3207</v>
      </c>
      <c r="E2614" s="155" t="s">
        <v>2506</v>
      </c>
    </row>
    <row r="2615" spans="1:5" ht="12" customHeight="1" x14ac:dyDescent="0.2">
      <c r="A2615" s="155" t="s">
        <v>2476</v>
      </c>
      <c r="B2615" s="155" t="s">
        <v>3157</v>
      </c>
      <c r="C2615" s="155" t="s">
        <v>439</v>
      </c>
      <c r="D2615" s="155" t="s">
        <v>3207</v>
      </c>
      <c r="E2615" s="155" t="s">
        <v>2503</v>
      </c>
    </row>
    <row r="2616" spans="1:5" ht="12" customHeight="1" x14ac:dyDescent="0.2">
      <c r="A2616" s="155" t="s">
        <v>2476</v>
      </c>
      <c r="B2616" s="155" t="s">
        <v>3157</v>
      </c>
      <c r="C2616" s="155" t="s">
        <v>439</v>
      </c>
      <c r="D2616" s="155" t="s">
        <v>3207</v>
      </c>
      <c r="E2616" s="155" t="s">
        <v>2507</v>
      </c>
    </row>
    <row r="2617" spans="1:5" ht="12" customHeight="1" x14ac:dyDescent="0.2">
      <c r="A2617" s="155" t="s">
        <v>2476</v>
      </c>
      <c r="B2617" s="155" t="s">
        <v>2879</v>
      </c>
      <c r="C2617" s="155" t="s">
        <v>440</v>
      </c>
      <c r="D2617" s="155" t="s">
        <v>3207</v>
      </c>
      <c r="E2617" s="155" t="s">
        <v>2477</v>
      </c>
    </row>
    <row r="2618" spans="1:5" ht="12" customHeight="1" x14ac:dyDescent="0.2">
      <c r="A2618" s="155" t="s">
        <v>2476</v>
      </c>
      <c r="B2618" s="155" t="s">
        <v>2879</v>
      </c>
      <c r="C2618" s="155" t="s">
        <v>440</v>
      </c>
      <c r="D2618" s="155" t="s">
        <v>3207</v>
      </c>
      <c r="E2618" s="155" t="s">
        <v>2508</v>
      </c>
    </row>
    <row r="2619" spans="1:5" ht="12" customHeight="1" x14ac:dyDescent="0.2">
      <c r="A2619" s="155" t="s">
        <v>2476</v>
      </c>
      <c r="B2619" s="155" t="s">
        <v>2879</v>
      </c>
      <c r="C2619" s="155" t="s">
        <v>440</v>
      </c>
      <c r="D2619" s="155" t="s">
        <v>3207</v>
      </c>
      <c r="E2619" s="155" t="s">
        <v>2506</v>
      </c>
    </row>
    <row r="2620" spans="1:5" ht="12" customHeight="1" x14ac:dyDescent="0.2">
      <c r="A2620" s="155" t="s">
        <v>2476</v>
      </c>
      <c r="B2620" s="155" t="s">
        <v>2879</v>
      </c>
      <c r="C2620" s="155" t="s">
        <v>440</v>
      </c>
      <c r="D2620" s="155" t="s">
        <v>3207</v>
      </c>
      <c r="E2620" s="155" t="s">
        <v>2503</v>
      </c>
    </row>
    <row r="2621" spans="1:5" ht="12" customHeight="1" x14ac:dyDescent="0.2">
      <c r="A2621" s="155" t="s">
        <v>2476</v>
      </c>
      <c r="B2621" s="155" t="s">
        <v>2989</v>
      </c>
      <c r="C2621" s="155" t="s">
        <v>441</v>
      </c>
      <c r="D2621" s="155" t="s">
        <v>3207</v>
      </c>
      <c r="E2621" s="155" t="s">
        <v>2477</v>
      </c>
    </row>
    <row r="2622" spans="1:5" ht="12" customHeight="1" x14ac:dyDescent="0.2">
      <c r="A2622" s="155" t="s">
        <v>2476</v>
      </c>
      <c r="B2622" s="155" t="s">
        <v>2989</v>
      </c>
      <c r="C2622" s="155" t="s">
        <v>441</v>
      </c>
      <c r="D2622" s="155" t="s">
        <v>3207</v>
      </c>
      <c r="E2622" s="155" t="s">
        <v>2508</v>
      </c>
    </row>
    <row r="2623" spans="1:5" ht="12" customHeight="1" x14ac:dyDescent="0.2">
      <c r="A2623" s="155" t="s">
        <v>2476</v>
      </c>
      <c r="B2623" s="155" t="s">
        <v>2989</v>
      </c>
      <c r="C2623" s="155" t="s">
        <v>441</v>
      </c>
      <c r="D2623" s="155" t="s">
        <v>3207</v>
      </c>
      <c r="E2623" s="155" t="s">
        <v>2506</v>
      </c>
    </row>
    <row r="2624" spans="1:5" ht="12" customHeight="1" x14ac:dyDescent="0.2">
      <c r="A2624" s="155" t="s">
        <v>2476</v>
      </c>
      <c r="B2624" s="155" t="s">
        <v>2989</v>
      </c>
      <c r="C2624" s="155" t="s">
        <v>441</v>
      </c>
      <c r="D2624" s="155" t="s">
        <v>3207</v>
      </c>
      <c r="E2624" s="155" t="s">
        <v>2503</v>
      </c>
    </row>
    <row r="2625" spans="1:5" ht="12" customHeight="1" x14ac:dyDescent="0.2">
      <c r="A2625" s="155" t="s">
        <v>2476</v>
      </c>
      <c r="B2625" s="155" t="s">
        <v>2989</v>
      </c>
      <c r="C2625" s="155" t="s">
        <v>441</v>
      </c>
      <c r="D2625" s="155" t="s">
        <v>3207</v>
      </c>
      <c r="E2625" s="155" t="s">
        <v>2507</v>
      </c>
    </row>
    <row r="2626" spans="1:5" ht="12" customHeight="1" x14ac:dyDescent="0.2">
      <c r="A2626" s="155" t="s">
        <v>2476</v>
      </c>
      <c r="B2626" s="155" t="s">
        <v>3041</v>
      </c>
      <c r="C2626" s="155" t="s">
        <v>442</v>
      </c>
      <c r="D2626" s="155" t="s">
        <v>3207</v>
      </c>
      <c r="E2626" s="155" t="s">
        <v>2477</v>
      </c>
    </row>
    <row r="2627" spans="1:5" ht="12" customHeight="1" x14ac:dyDescent="0.2">
      <c r="A2627" s="155" t="s">
        <v>2476</v>
      </c>
      <c r="B2627" s="155" t="s">
        <v>3041</v>
      </c>
      <c r="C2627" s="155" t="s">
        <v>442</v>
      </c>
      <c r="D2627" s="155" t="s">
        <v>3207</v>
      </c>
      <c r="E2627" s="155" t="s">
        <v>2508</v>
      </c>
    </row>
    <row r="2628" spans="1:5" ht="12" customHeight="1" x14ac:dyDescent="0.2">
      <c r="A2628" s="155" t="s">
        <v>2476</v>
      </c>
      <c r="B2628" s="155" t="s">
        <v>3041</v>
      </c>
      <c r="C2628" s="155" t="s">
        <v>442</v>
      </c>
      <c r="D2628" s="155" t="s">
        <v>3207</v>
      </c>
      <c r="E2628" s="155" t="s">
        <v>2506</v>
      </c>
    </row>
    <row r="2629" spans="1:5" ht="12" customHeight="1" x14ac:dyDescent="0.2">
      <c r="A2629" s="155" t="s">
        <v>2476</v>
      </c>
      <c r="B2629" s="155" t="s">
        <v>3041</v>
      </c>
      <c r="C2629" s="155" t="s">
        <v>442</v>
      </c>
      <c r="D2629" s="155" t="s">
        <v>3207</v>
      </c>
      <c r="E2629" s="155" t="s">
        <v>2503</v>
      </c>
    </row>
    <row r="2630" spans="1:5" ht="12" customHeight="1" x14ac:dyDescent="0.2">
      <c r="A2630" s="155" t="s">
        <v>2476</v>
      </c>
      <c r="B2630" s="155" t="s">
        <v>3041</v>
      </c>
      <c r="C2630" s="155" t="s">
        <v>442</v>
      </c>
      <c r="D2630" s="155" t="s">
        <v>3207</v>
      </c>
      <c r="E2630" s="155" t="s">
        <v>2507</v>
      </c>
    </row>
    <row r="2631" spans="1:5" ht="12" customHeight="1" x14ac:dyDescent="0.2">
      <c r="A2631" s="155" t="s">
        <v>2476</v>
      </c>
      <c r="B2631" s="155" t="s">
        <v>2929</v>
      </c>
      <c r="C2631" s="155" t="s">
        <v>443</v>
      </c>
      <c r="D2631" s="155" t="s">
        <v>3207</v>
      </c>
      <c r="E2631" s="155" t="s">
        <v>2477</v>
      </c>
    </row>
    <row r="2632" spans="1:5" ht="12" customHeight="1" x14ac:dyDescent="0.2">
      <c r="A2632" s="155" t="s">
        <v>2476</v>
      </c>
      <c r="B2632" s="155" t="s">
        <v>2929</v>
      </c>
      <c r="C2632" s="155" t="s">
        <v>443</v>
      </c>
      <c r="D2632" s="155" t="s">
        <v>3207</v>
      </c>
      <c r="E2632" s="155" t="s">
        <v>2508</v>
      </c>
    </row>
    <row r="2633" spans="1:5" ht="12" customHeight="1" x14ac:dyDescent="0.2">
      <c r="A2633" s="155" t="s">
        <v>2476</v>
      </c>
      <c r="B2633" s="155" t="s">
        <v>2929</v>
      </c>
      <c r="C2633" s="155" t="s">
        <v>443</v>
      </c>
      <c r="D2633" s="155" t="s">
        <v>3207</v>
      </c>
      <c r="E2633" s="155" t="s">
        <v>2506</v>
      </c>
    </row>
    <row r="2634" spans="1:5" ht="12" customHeight="1" x14ac:dyDescent="0.2">
      <c r="A2634" s="155" t="s">
        <v>2476</v>
      </c>
      <c r="B2634" s="155" t="s">
        <v>2929</v>
      </c>
      <c r="C2634" s="155" t="s">
        <v>443</v>
      </c>
      <c r="D2634" s="155" t="s">
        <v>3207</v>
      </c>
      <c r="E2634" s="155" t="s">
        <v>2503</v>
      </c>
    </row>
    <row r="2635" spans="1:5" ht="12" customHeight="1" x14ac:dyDescent="0.2">
      <c r="A2635" s="155" t="s">
        <v>2476</v>
      </c>
      <c r="B2635" s="155" t="s">
        <v>2929</v>
      </c>
      <c r="C2635" s="155" t="s">
        <v>443</v>
      </c>
      <c r="D2635" s="155" t="s">
        <v>3207</v>
      </c>
      <c r="E2635" s="155" t="s">
        <v>2507</v>
      </c>
    </row>
    <row r="2636" spans="1:5" ht="12" customHeight="1" x14ac:dyDescent="0.2">
      <c r="A2636" s="155" t="s">
        <v>2476</v>
      </c>
      <c r="B2636" s="155" t="s">
        <v>3002</v>
      </c>
      <c r="C2636" s="155" t="s">
        <v>444</v>
      </c>
      <c r="D2636" s="155" t="s">
        <v>3207</v>
      </c>
      <c r="E2636" s="155" t="s">
        <v>2477</v>
      </c>
    </row>
    <row r="2637" spans="1:5" ht="12" customHeight="1" x14ac:dyDescent="0.2">
      <c r="A2637" s="155" t="s">
        <v>2476</v>
      </c>
      <c r="B2637" s="155" t="s">
        <v>3002</v>
      </c>
      <c r="C2637" s="155" t="s">
        <v>444</v>
      </c>
      <c r="D2637" s="155" t="s">
        <v>3207</v>
      </c>
      <c r="E2637" s="155" t="s">
        <v>2508</v>
      </c>
    </row>
    <row r="2638" spans="1:5" ht="12" customHeight="1" x14ac:dyDescent="0.2">
      <c r="A2638" s="155" t="s">
        <v>2476</v>
      </c>
      <c r="B2638" s="155" t="s">
        <v>3002</v>
      </c>
      <c r="C2638" s="155" t="s">
        <v>444</v>
      </c>
      <c r="D2638" s="155" t="s">
        <v>3207</v>
      </c>
      <c r="E2638" s="155" t="s">
        <v>2506</v>
      </c>
    </row>
    <row r="2639" spans="1:5" ht="12" customHeight="1" x14ac:dyDescent="0.2">
      <c r="A2639" s="155" t="s">
        <v>2476</v>
      </c>
      <c r="B2639" s="155" t="s">
        <v>3002</v>
      </c>
      <c r="C2639" s="155" t="s">
        <v>444</v>
      </c>
      <c r="D2639" s="155" t="s">
        <v>3207</v>
      </c>
      <c r="E2639" s="155" t="s">
        <v>2503</v>
      </c>
    </row>
    <row r="2640" spans="1:5" ht="12" customHeight="1" x14ac:dyDescent="0.2">
      <c r="A2640" s="155" t="s">
        <v>2476</v>
      </c>
      <c r="B2640" s="155" t="s">
        <v>3002</v>
      </c>
      <c r="C2640" s="155" t="s">
        <v>444</v>
      </c>
      <c r="D2640" s="155" t="s">
        <v>3207</v>
      </c>
      <c r="E2640" s="155" t="s">
        <v>2507</v>
      </c>
    </row>
    <row r="2641" spans="1:5" ht="12" customHeight="1" x14ac:dyDescent="0.2">
      <c r="A2641" s="155" t="s">
        <v>2476</v>
      </c>
      <c r="B2641" s="155" t="s">
        <v>3162</v>
      </c>
      <c r="C2641" s="155" t="s">
        <v>445</v>
      </c>
      <c r="D2641" s="155" t="s">
        <v>3207</v>
      </c>
      <c r="E2641" s="155" t="s">
        <v>2477</v>
      </c>
    </row>
    <row r="2642" spans="1:5" ht="12" customHeight="1" x14ac:dyDescent="0.2">
      <c r="A2642" s="155" t="s">
        <v>2476</v>
      </c>
      <c r="B2642" s="155" t="s">
        <v>3162</v>
      </c>
      <c r="C2642" s="155" t="s">
        <v>445</v>
      </c>
      <c r="D2642" s="155" t="s">
        <v>3207</v>
      </c>
      <c r="E2642" s="155" t="s">
        <v>2508</v>
      </c>
    </row>
    <row r="2643" spans="1:5" ht="12" customHeight="1" x14ac:dyDescent="0.2">
      <c r="A2643" s="155" t="s">
        <v>2476</v>
      </c>
      <c r="B2643" s="155" t="s">
        <v>3162</v>
      </c>
      <c r="C2643" s="155" t="s">
        <v>445</v>
      </c>
      <c r="D2643" s="155" t="s">
        <v>3207</v>
      </c>
      <c r="E2643" s="155" t="s">
        <v>2503</v>
      </c>
    </row>
    <row r="2644" spans="1:5" ht="12" customHeight="1" x14ac:dyDescent="0.2">
      <c r="A2644" s="155" t="s">
        <v>2476</v>
      </c>
      <c r="B2644" s="155" t="s">
        <v>3162</v>
      </c>
      <c r="C2644" s="155" t="s">
        <v>445</v>
      </c>
      <c r="D2644" s="155" t="s">
        <v>3207</v>
      </c>
      <c r="E2644" s="155" t="s">
        <v>2507</v>
      </c>
    </row>
    <row r="2645" spans="1:5" ht="12" customHeight="1" x14ac:dyDescent="0.2">
      <c r="A2645" s="155" t="s">
        <v>2476</v>
      </c>
      <c r="B2645" s="155" t="s">
        <v>3055</v>
      </c>
      <c r="C2645" s="155" t="s">
        <v>446</v>
      </c>
      <c r="D2645" s="155" t="s">
        <v>3207</v>
      </c>
      <c r="E2645" s="155" t="s">
        <v>2477</v>
      </c>
    </row>
    <row r="2646" spans="1:5" ht="12" customHeight="1" x14ac:dyDescent="0.2">
      <c r="A2646" s="155" t="s">
        <v>2476</v>
      </c>
      <c r="B2646" s="155" t="s">
        <v>3055</v>
      </c>
      <c r="C2646" s="155" t="s">
        <v>446</v>
      </c>
      <c r="D2646" s="155" t="s">
        <v>3207</v>
      </c>
      <c r="E2646" s="155" t="s">
        <v>2508</v>
      </c>
    </row>
    <row r="2647" spans="1:5" ht="12" customHeight="1" x14ac:dyDescent="0.2">
      <c r="A2647" s="155" t="s">
        <v>2476</v>
      </c>
      <c r="B2647" s="155" t="s">
        <v>3055</v>
      </c>
      <c r="C2647" s="155" t="s">
        <v>446</v>
      </c>
      <c r="D2647" s="155" t="s">
        <v>3207</v>
      </c>
      <c r="E2647" s="155" t="s">
        <v>2506</v>
      </c>
    </row>
    <row r="2648" spans="1:5" ht="12" customHeight="1" x14ac:dyDescent="0.2">
      <c r="A2648" s="155" t="s">
        <v>2476</v>
      </c>
      <c r="B2648" s="155" t="s">
        <v>3055</v>
      </c>
      <c r="C2648" s="155" t="s">
        <v>446</v>
      </c>
      <c r="D2648" s="155" t="s">
        <v>3207</v>
      </c>
      <c r="E2648" s="155" t="s">
        <v>2503</v>
      </c>
    </row>
    <row r="2649" spans="1:5" ht="12" customHeight="1" x14ac:dyDescent="0.2">
      <c r="A2649" s="155" t="s">
        <v>2476</v>
      </c>
      <c r="B2649" s="155" t="s">
        <v>3055</v>
      </c>
      <c r="C2649" s="155" t="s">
        <v>446</v>
      </c>
      <c r="D2649" s="155" t="s">
        <v>3207</v>
      </c>
      <c r="E2649" s="155" t="s">
        <v>2507</v>
      </c>
    </row>
    <row r="2650" spans="1:5" ht="12" customHeight="1" x14ac:dyDescent="0.2">
      <c r="A2650" s="155" t="s">
        <v>2476</v>
      </c>
      <c r="B2650" s="155" t="s">
        <v>3063</v>
      </c>
      <c r="C2650" s="155" t="s">
        <v>447</v>
      </c>
      <c r="D2650" s="155" t="s">
        <v>3207</v>
      </c>
      <c r="E2650" s="155" t="s">
        <v>2477</v>
      </c>
    </row>
    <row r="2651" spans="1:5" ht="12" customHeight="1" x14ac:dyDescent="0.2">
      <c r="A2651" s="155" t="s">
        <v>2476</v>
      </c>
      <c r="B2651" s="155" t="s">
        <v>3063</v>
      </c>
      <c r="C2651" s="155" t="s">
        <v>447</v>
      </c>
      <c r="D2651" s="155" t="s">
        <v>3207</v>
      </c>
      <c r="E2651" s="155" t="s">
        <v>2508</v>
      </c>
    </row>
    <row r="2652" spans="1:5" ht="12" customHeight="1" x14ac:dyDescent="0.2">
      <c r="A2652" s="155" t="s">
        <v>2476</v>
      </c>
      <c r="B2652" s="155" t="s">
        <v>3063</v>
      </c>
      <c r="C2652" s="155" t="s">
        <v>447</v>
      </c>
      <c r="D2652" s="155" t="s">
        <v>3207</v>
      </c>
      <c r="E2652" s="155" t="s">
        <v>2503</v>
      </c>
    </row>
    <row r="2653" spans="1:5" ht="12" customHeight="1" x14ac:dyDescent="0.2">
      <c r="A2653" s="155" t="s">
        <v>2476</v>
      </c>
      <c r="B2653" s="155" t="s">
        <v>3063</v>
      </c>
      <c r="C2653" s="155" t="s">
        <v>447</v>
      </c>
      <c r="D2653" s="155" t="s">
        <v>3207</v>
      </c>
      <c r="E2653" s="155" t="s">
        <v>2507</v>
      </c>
    </row>
    <row r="2654" spans="1:5" ht="12" customHeight="1" x14ac:dyDescent="0.2">
      <c r="A2654" s="155" t="s">
        <v>2476</v>
      </c>
      <c r="B2654" s="155" t="s">
        <v>3133</v>
      </c>
      <c r="C2654" s="155" t="s">
        <v>904</v>
      </c>
      <c r="D2654" s="155" t="s">
        <v>3207</v>
      </c>
      <c r="E2654" s="155" t="s">
        <v>2503</v>
      </c>
    </row>
    <row r="2655" spans="1:5" ht="12" customHeight="1" x14ac:dyDescent="0.2">
      <c r="A2655" s="155" t="s">
        <v>2476</v>
      </c>
      <c r="B2655" s="155" t="s">
        <v>3133</v>
      </c>
      <c r="C2655" s="155" t="s">
        <v>904</v>
      </c>
      <c r="D2655" s="155" t="s">
        <v>3207</v>
      </c>
      <c r="E2655" s="155" t="s">
        <v>2507</v>
      </c>
    </row>
    <row r="2656" spans="1:5" ht="12" customHeight="1" x14ac:dyDescent="0.2">
      <c r="A2656" s="155" t="s">
        <v>2476</v>
      </c>
      <c r="B2656" s="155" t="s">
        <v>2959</v>
      </c>
      <c r="C2656" s="155" t="s">
        <v>38</v>
      </c>
      <c r="D2656" s="155" t="s">
        <v>3207</v>
      </c>
      <c r="E2656" s="155" t="s">
        <v>2477</v>
      </c>
    </row>
    <row r="2657" spans="1:5" ht="12" customHeight="1" x14ac:dyDescent="0.2">
      <c r="A2657" s="155" t="s">
        <v>2476</v>
      </c>
      <c r="B2657" s="155" t="s">
        <v>2959</v>
      </c>
      <c r="C2657" s="155" t="s">
        <v>38</v>
      </c>
      <c r="D2657" s="155" t="s">
        <v>3207</v>
      </c>
      <c r="E2657" s="155" t="s">
        <v>2503</v>
      </c>
    </row>
    <row r="2658" spans="1:5" ht="12" customHeight="1" x14ac:dyDescent="0.2">
      <c r="A2658" s="155" t="s">
        <v>2476</v>
      </c>
      <c r="B2658" s="155" t="s">
        <v>2959</v>
      </c>
      <c r="C2658" s="155" t="s">
        <v>38</v>
      </c>
      <c r="D2658" s="155" t="s">
        <v>3207</v>
      </c>
      <c r="E2658" s="155" t="s">
        <v>2507</v>
      </c>
    </row>
    <row r="2659" spans="1:5" ht="12" customHeight="1" x14ac:dyDescent="0.2">
      <c r="A2659" s="155" t="s">
        <v>2476</v>
      </c>
      <c r="B2659" s="155" t="s">
        <v>2971</v>
      </c>
      <c r="C2659" s="155" t="s">
        <v>2456</v>
      </c>
      <c r="D2659" s="155" t="s">
        <v>3207</v>
      </c>
      <c r="E2659" s="155" t="s">
        <v>2477</v>
      </c>
    </row>
    <row r="2660" spans="1:5" ht="12" customHeight="1" x14ac:dyDescent="0.2">
      <c r="A2660" s="155" t="s">
        <v>2476</v>
      </c>
      <c r="B2660" s="155" t="s">
        <v>2971</v>
      </c>
      <c r="C2660" s="155" t="s">
        <v>2456</v>
      </c>
      <c r="D2660" s="155" t="s">
        <v>3207</v>
      </c>
      <c r="E2660" s="155" t="s">
        <v>2503</v>
      </c>
    </row>
    <row r="2661" spans="1:5" ht="12" customHeight="1" x14ac:dyDescent="0.2">
      <c r="A2661" s="155" t="s">
        <v>2476</v>
      </c>
      <c r="B2661" s="155" t="s">
        <v>2442</v>
      </c>
      <c r="C2661" s="155" t="s">
        <v>2457</v>
      </c>
      <c r="D2661" s="155" t="s">
        <v>3207</v>
      </c>
      <c r="E2661" s="155" t="s">
        <v>2503</v>
      </c>
    </row>
    <row r="2662" spans="1:5" ht="12" customHeight="1" x14ac:dyDescent="0.2">
      <c r="A2662" s="155" t="s">
        <v>2476</v>
      </c>
      <c r="B2662" s="155" t="s">
        <v>2852</v>
      </c>
      <c r="C2662" s="155" t="s">
        <v>39</v>
      </c>
      <c r="D2662" s="155" t="s">
        <v>3207</v>
      </c>
      <c r="E2662" s="155" t="s">
        <v>2477</v>
      </c>
    </row>
    <row r="2663" spans="1:5" ht="12" customHeight="1" x14ac:dyDescent="0.2">
      <c r="A2663" s="155" t="s">
        <v>2476</v>
      </c>
      <c r="B2663" s="155" t="s">
        <v>2852</v>
      </c>
      <c r="C2663" s="155" t="s">
        <v>39</v>
      </c>
      <c r="D2663" s="155" t="s">
        <v>3207</v>
      </c>
      <c r="E2663" s="155" t="s">
        <v>2505</v>
      </c>
    </row>
    <row r="2664" spans="1:5" ht="12" customHeight="1" x14ac:dyDescent="0.2">
      <c r="A2664" s="155" t="s">
        <v>2476</v>
      </c>
      <c r="B2664" s="155" t="s">
        <v>2852</v>
      </c>
      <c r="C2664" s="155" t="s">
        <v>39</v>
      </c>
      <c r="D2664" s="155" t="s">
        <v>3207</v>
      </c>
      <c r="E2664" s="155" t="s">
        <v>2503</v>
      </c>
    </row>
    <row r="2665" spans="1:5" ht="12" customHeight="1" x14ac:dyDescent="0.2">
      <c r="A2665" s="155" t="s">
        <v>2476</v>
      </c>
      <c r="B2665" s="155" t="s">
        <v>2852</v>
      </c>
      <c r="C2665" s="155" t="s">
        <v>39</v>
      </c>
      <c r="D2665" s="155" t="s">
        <v>3207</v>
      </c>
      <c r="E2665" s="155" t="s">
        <v>2507</v>
      </c>
    </row>
    <row r="2666" spans="1:5" ht="12" customHeight="1" x14ac:dyDescent="0.2">
      <c r="A2666" s="155" t="s">
        <v>2476</v>
      </c>
      <c r="B2666" s="155" t="s">
        <v>3103</v>
      </c>
      <c r="C2666" s="155" t="s">
        <v>41</v>
      </c>
      <c r="D2666" s="155" t="s">
        <v>1993</v>
      </c>
      <c r="E2666" s="155" t="s">
        <v>2511</v>
      </c>
    </row>
    <row r="2667" spans="1:5" ht="12" customHeight="1" x14ac:dyDescent="0.2">
      <c r="A2667" s="155" t="s">
        <v>2476</v>
      </c>
      <c r="B2667" s="155" t="s">
        <v>3103</v>
      </c>
      <c r="C2667" s="155" t="s">
        <v>41</v>
      </c>
      <c r="D2667" s="155" t="s">
        <v>1993</v>
      </c>
      <c r="E2667" s="155" t="s">
        <v>2510</v>
      </c>
    </row>
    <row r="2668" spans="1:5" ht="12" customHeight="1" x14ac:dyDescent="0.2">
      <c r="A2668" s="155" t="s">
        <v>2476</v>
      </c>
      <c r="B2668" s="155" t="s">
        <v>3073</v>
      </c>
      <c r="C2668" s="155" t="s">
        <v>42</v>
      </c>
      <c r="D2668" s="155" t="s">
        <v>1993</v>
      </c>
      <c r="E2668" s="155" t="s">
        <v>2511</v>
      </c>
    </row>
    <row r="2669" spans="1:5" ht="12" customHeight="1" x14ac:dyDescent="0.2">
      <c r="A2669" s="155" t="s">
        <v>2476</v>
      </c>
      <c r="B2669" s="155" t="s">
        <v>3073</v>
      </c>
      <c r="C2669" s="155" t="s">
        <v>42</v>
      </c>
      <c r="D2669" s="155" t="s">
        <v>1993</v>
      </c>
      <c r="E2669" s="155" t="s">
        <v>2510</v>
      </c>
    </row>
    <row r="2670" spans="1:5" ht="12" customHeight="1" x14ac:dyDescent="0.2">
      <c r="A2670" s="155" t="s">
        <v>2476</v>
      </c>
      <c r="B2670" s="155" t="s">
        <v>3101</v>
      </c>
      <c r="C2670" s="155" t="s">
        <v>43</v>
      </c>
      <c r="D2670" s="155" t="s">
        <v>1993</v>
      </c>
      <c r="E2670" s="155" t="s">
        <v>2511</v>
      </c>
    </row>
    <row r="2671" spans="1:5" ht="12" customHeight="1" x14ac:dyDescent="0.2">
      <c r="A2671" s="155" t="s">
        <v>2476</v>
      </c>
      <c r="B2671" s="155" t="s">
        <v>3101</v>
      </c>
      <c r="C2671" s="155" t="s">
        <v>43</v>
      </c>
      <c r="D2671" s="155" t="s">
        <v>1993</v>
      </c>
      <c r="E2671" s="155" t="s">
        <v>2510</v>
      </c>
    </row>
    <row r="2672" spans="1:5" ht="12" customHeight="1" x14ac:dyDescent="0.2">
      <c r="A2672" s="155" t="s">
        <v>2476</v>
      </c>
      <c r="B2672" s="155" t="s">
        <v>2773</v>
      </c>
      <c r="C2672" s="155" t="s">
        <v>2778</v>
      </c>
      <c r="D2672" s="155" t="s">
        <v>1993</v>
      </c>
      <c r="E2672" s="155" t="s">
        <v>2511</v>
      </c>
    </row>
    <row r="2673" spans="1:5" ht="12" customHeight="1" x14ac:dyDescent="0.2">
      <c r="A2673" s="155" t="s">
        <v>2476</v>
      </c>
      <c r="B2673" s="155" t="s">
        <v>2773</v>
      </c>
      <c r="C2673" s="155" t="s">
        <v>2778</v>
      </c>
      <c r="D2673" s="155" t="s">
        <v>1993</v>
      </c>
      <c r="E2673" s="155" t="s">
        <v>2510</v>
      </c>
    </row>
    <row r="2674" spans="1:5" ht="12" customHeight="1" x14ac:dyDescent="0.2">
      <c r="A2674" s="155" t="s">
        <v>2476</v>
      </c>
      <c r="B2674" s="155" t="s">
        <v>1978</v>
      </c>
      <c r="C2674" s="155" t="s">
        <v>44</v>
      </c>
      <c r="D2674" s="155" t="s">
        <v>1993</v>
      </c>
      <c r="E2674" s="155" t="s">
        <v>2511</v>
      </c>
    </row>
    <row r="2675" spans="1:5" ht="12" customHeight="1" x14ac:dyDescent="0.2">
      <c r="A2675" s="155" t="s">
        <v>2476</v>
      </c>
      <c r="B2675" s="155" t="s">
        <v>1978</v>
      </c>
      <c r="C2675" s="155" t="s">
        <v>44</v>
      </c>
      <c r="D2675" s="155" t="s">
        <v>1993</v>
      </c>
      <c r="E2675" s="155" t="s">
        <v>2510</v>
      </c>
    </row>
    <row r="2676" spans="1:5" ht="12" customHeight="1" x14ac:dyDescent="0.2">
      <c r="A2676" s="155" t="s">
        <v>2476</v>
      </c>
      <c r="B2676" s="155" t="s">
        <v>1959</v>
      </c>
      <c r="C2676" s="155" t="s">
        <v>40</v>
      </c>
      <c r="D2676" s="155" t="s">
        <v>1993</v>
      </c>
      <c r="E2676" s="155" t="s">
        <v>2477</v>
      </c>
    </row>
    <row r="2677" spans="1:5" ht="12" customHeight="1" x14ac:dyDescent="0.2">
      <c r="A2677" s="155" t="s">
        <v>2476</v>
      </c>
      <c r="B2677" s="155" t="s">
        <v>1959</v>
      </c>
      <c r="C2677" s="155" t="s">
        <v>40</v>
      </c>
      <c r="D2677" s="155" t="s">
        <v>1993</v>
      </c>
      <c r="E2677" s="155" t="s">
        <v>2511</v>
      </c>
    </row>
    <row r="2678" spans="1:5" ht="12" customHeight="1" x14ac:dyDescent="0.2">
      <c r="A2678" s="155" t="s">
        <v>2476</v>
      </c>
      <c r="B2678" s="155" t="s">
        <v>1959</v>
      </c>
      <c r="C2678" s="155" t="s">
        <v>40</v>
      </c>
      <c r="D2678" s="155" t="s">
        <v>1993</v>
      </c>
      <c r="E2678" s="155" t="s">
        <v>2510</v>
      </c>
    </row>
    <row r="2679" spans="1:5" ht="12" customHeight="1" x14ac:dyDescent="0.2">
      <c r="A2679" s="155" t="s">
        <v>2476</v>
      </c>
      <c r="B2679" s="155" t="s">
        <v>1975</v>
      </c>
      <c r="C2679" s="155" t="s">
        <v>45</v>
      </c>
      <c r="D2679" s="155" t="s">
        <v>1993</v>
      </c>
      <c r="E2679" s="155" t="s">
        <v>2511</v>
      </c>
    </row>
    <row r="2680" spans="1:5" ht="12" customHeight="1" x14ac:dyDescent="0.2">
      <c r="A2680" s="155" t="s">
        <v>2476</v>
      </c>
      <c r="B2680" s="155" t="s">
        <v>1975</v>
      </c>
      <c r="C2680" s="155" t="s">
        <v>45</v>
      </c>
      <c r="D2680" s="155" t="s">
        <v>1993</v>
      </c>
      <c r="E2680" s="155" t="s">
        <v>2510</v>
      </c>
    </row>
    <row r="2681" spans="1:5" ht="12" customHeight="1" x14ac:dyDescent="0.2">
      <c r="A2681" s="155" t="s">
        <v>2476</v>
      </c>
      <c r="B2681" s="155" t="s">
        <v>1964</v>
      </c>
      <c r="C2681" s="155" t="s">
        <v>46</v>
      </c>
      <c r="D2681" s="155" t="s">
        <v>1993</v>
      </c>
      <c r="E2681" s="155" t="s">
        <v>2511</v>
      </c>
    </row>
    <row r="2682" spans="1:5" ht="12" customHeight="1" x14ac:dyDescent="0.2">
      <c r="A2682" s="155" t="s">
        <v>2476</v>
      </c>
      <c r="B2682" s="155" t="s">
        <v>1964</v>
      </c>
      <c r="C2682" s="155" t="s">
        <v>46</v>
      </c>
      <c r="D2682" s="155" t="s">
        <v>1993</v>
      </c>
      <c r="E2682" s="155" t="s">
        <v>2510</v>
      </c>
    </row>
    <row r="2683" spans="1:5" ht="12" customHeight="1" x14ac:dyDescent="0.2">
      <c r="A2683" s="155" t="s">
        <v>2476</v>
      </c>
      <c r="B2683" s="155" t="s">
        <v>1980</v>
      </c>
      <c r="C2683" s="155" t="s">
        <v>608</v>
      </c>
      <c r="D2683" s="155" t="s">
        <v>1993</v>
      </c>
      <c r="E2683" s="155" t="s">
        <v>2511</v>
      </c>
    </row>
    <row r="2684" spans="1:5" ht="12" customHeight="1" x14ac:dyDescent="0.2">
      <c r="A2684" s="155" t="s">
        <v>2476</v>
      </c>
      <c r="B2684" s="155" t="s">
        <v>1980</v>
      </c>
      <c r="C2684" s="155" t="s">
        <v>608</v>
      </c>
      <c r="D2684" s="155" t="s">
        <v>1993</v>
      </c>
      <c r="E2684" s="155" t="s">
        <v>2510</v>
      </c>
    </row>
    <row r="2685" spans="1:5" ht="12" customHeight="1" x14ac:dyDescent="0.2">
      <c r="A2685" s="155" t="s">
        <v>2476</v>
      </c>
      <c r="B2685" s="155" t="s">
        <v>2878</v>
      </c>
      <c r="C2685" s="155" t="s">
        <v>1737</v>
      </c>
      <c r="D2685" s="155" t="s">
        <v>3208</v>
      </c>
      <c r="E2685" s="155" t="s">
        <v>2477</v>
      </c>
    </row>
    <row r="2686" spans="1:5" ht="12" customHeight="1" x14ac:dyDescent="0.2">
      <c r="A2686" s="155" t="s">
        <v>2476</v>
      </c>
      <c r="B2686" s="155" t="s">
        <v>2878</v>
      </c>
      <c r="C2686" s="155" t="s">
        <v>1737</v>
      </c>
      <c r="D2686" s="155" t="s">
        <v>3208</v>
      </c>
      <c r="E2686" s="155" t="s">
        <v>2511</v>
      </c>
    </row>
    <row r="2687" spans="1:5" ht="12" customHeight="1" x14ac:dyDescent="0.2">
      <c r="A2687" s="155" t="s">
        <v>2476</v>
      </c>
      <c r="B2687" s="155" t="s">
        <v>2883</v>
      </c>
      <c r="C2687" s="155" t="s">
        <v>1738</v>
      </c>
      <c r="D2687" s="155" t="s">
        <v>3208</v>
      </c>
      <c r="E2687" s="155" t="s">
        <v>2477</v>
      </c>
    </row>
    <row r="2688" spans="1:5" ht="12" customHeight="1" x14ac:dyDescent="0.2">
      <c r="A2688" s="155" t="s">
        <v>2476</v>
      </c>
      <c r="B2688" s="155" t="s">
        <v>2883</v>
      </c>
      <c r="C2688" s="155" t="s">
        <v>1738</v>
      </c>
      <c r="D2688" s="155" t="s">
        <v>3208</v>
      </c>
      <c r="E2688" s="155" t="s">
        <v>2511</v>
      </c>
    </row>
    <row r="2689" spans="1:5" ht="12" customHeight="1" x14ac:dyDescent="0.2">
      <c r="A2689" s="155" t="s">
        <v>2476</v>
      </c>
      <c r="B2689" s="155" t="s">
        <v>3068</v>
      </c>
      <c r="C2689" s="155" t="s">
        <v>1891</v>
      </c>
      <c r="D2689" s="155" t="s">
        <v>3208</v>
      </c>
      <c r="E2689" s="155" t="s">
        <v>2477</v>
      </c>
    </row>
    <row r="2690" spans="1:5" ht="12" customHeight="1" x14ac:dyDescent="0.2">
      <c r="A2690" s="155" t="s">
        <v>2476</v>
      </c>
      <c r="B2690" s="155" t="s">
        <v>3068</v>
      </c>
      <c r="C2690" s="155" t="s">
        <v>1891</v>
      </c>
      <c r="D2690" s="155" t="s">
        <v>3208</v>
      </c>
      <c r="E2690" s="155" t="s">
        <v>2505</v>
      </c>
    </row>
    <row r="2691" spans="1:5" ht="12" customHeight="1" x14ac:dyDescent="0.2">
      <c r="A2691" s="155" t="s">
        <v>2476</v>
      </c>
      <c r="B2691" s="155" t="s">
        <v>3068</v>
      </c>
      <c r="C2691" s="155" t="s">
        <v>1891</v>
      </c>
      <c r="D2691" s="155" t="s">
        <v>3208</v>
      </c>
      <c r="E2691" s="155" t="s">
        <v>2511</v>
      </c>
    </row>
    <row r="2692" spans="1:5" ht="12" customHeight="1" x14ac:dyDescent="0.2">
      <c r="A2692" s="155" t="s">
        <v>2476</v>
      </c>
      <c r="B2692" s="155" t="s">
        <v>1153</v>
      </c>
      <c r="C2692" s="155" t="s">
        <v>1002</v>
      </c>
      <c r="D2692" s="155" t="s">
        <v>692</v>
      </c>
      <c r="E2692" s="155" t="s">
        <v>2504</v>
      </c>
    </row>
    <row r="2693" spans="1:5" ht="12" customHeight="1" x14ac:dyDescent="0.2">
      <c r="A2693" s="155" t="s">
        <v>2476</v>
      </c>
      <c r="B2693" s="155" t="s">
        <v>1153</v>
      </c>
      <c r="C2693" s="155" t="s">
        <v>1002</v>
      </c>
      <c r="D2693" s="155" t="s">
        <v>692</v>
      </c>
      <c r="E2693" s="155" t="s">
        <v>2477</v>
      </c>
    </row>
    <row r="2694" spans="1:5" ht="12" customHeight="1" x14ac:dyDescent="0.2">
      <c r="A2694" s="155" t="s">
        <v>2476</v>
      </c>
      <c r="B2694" s="155" t="s">
        <v>1153</v>
      </c>
      <c r="C2694" s="155" t="s">
        <v>1002</v>
      </c>
      <c r="D2694" s="155" t="s">
        <v>692</v>
      </c>
      <c r="E2694" s="155" t="s">
        <v>2507</v>
      </c>
    </row>
    <row r="2695" spans="1:5" ht="12" customHeight="1" x14ac:dyDescent="0.2">
      <c r="A2695" s="155" t="s">
        <v>2476</v>
      </c>
      <c r="B2695" s="155" t="s">
        <v>1151</v>
      </c>
      <c r="C2695" s="155" t="s">
        <v>696</v>
      </c>
      <c r="D2695" s="155" t="s">
        <v>692</v>
      </c>
      <c r="E2695" s="155" t="s">
        <v>2504</v>
      </c>
    </row>
    <row r="2696" spans="1:5" ht="12" customHeight="1" x14ac:dyDescent="0.2">
      <c r="A2696" s="155" t="s">
        <v>2476</v>
      </c>
      <c r="B2696" s="155" t="s">
        <v>1151</v>
      </c>
      <c r="C2696" s="155" t="s">
        <v>696</v>
      </c>
      <c r="D2696" s="155" t="s">
        <v>692</v>
      </c>
      <c r="E2696" s="155" t="s">
        <v>2477</v>
      </c>
    </row>
    <row r="2697" spans="1:5" ht="12" customHeight="1" x14ac:dyDescent="0.2">
      <c r="A2697" s="155" t="s">
        <v>2476</v>
      </c>
      <c r="B2697" s="155" t="s">
        <v>1151</v>
      </c>
      <c r="C2697" s="155" t="s">
        <v>696</v>
      </c>
      <c r="D2697" s="155" t="s">
        <v>692</v>
      </c>
      <c r="E2697" s="155" t="s">
        <v>2507</v>
      </c>
    </row>
    <row r="2698" spans="1:5" ht="12" customHeight="1" x14ac:dyDescent="0.2">
      <c r="A2698" s="155" t="s">
        <v>2476</v>
      </c>
      <c r="B2698" s="155" t="s">
        <v>3093</v>
      </c>
      <c r="C2698" s="155" t="s">
        <v>2481</v>
      </c>
      <c r="D2698" s="155" t="s">
        <v>692</v>
      </c>
      <c r="E2698" s="155" t="s">
        <v>2477</v>
      </c>
    </row>
    <row r="2699" spans="1:5" ht="12" customHeight="1" x14ac:dyDescent="0.2">
      <c r="A2699" s="155" t="s">
        <v>2476</v>
      </c>
      <c r="B2699" s="155" t="s">
        <v>3160</v>
      </c>
      <c r="C2699" s="155" t="s">
        <v>2465</v>
      </c>
      <c r="D2699" s="155" t="s">
        <v>692</v>
      </c>
      <c r="E2699" s="155" t="s">
        <v>2504</v>
      </c>
    </row>
    <row r="2700" spans="1:5" ht="12" customHeight="1" x14ac:dyDescent="0.2">
      <c r="A2700" s="155" t="s">
        <v>2476</v>
      </c>
      <c r="B2700" s="155" t="s">
        <v>3183</v>
      </c>
      <c r="C2700" s="155" t="s">
        <v>1937</v>
      </c>
      <c r="D2700" s="155" t="s">
        <v>692</v>
      </c>
      <c r="E2700" s="155" t="s">
        <v>2504</v>
      </c>
    </row>
    <row r="2701" spans="1:5" ht="12" customHeight="1" x14ac:dyDescent="0.2">
      <c r="A2701" s="155" t="s">
        <v>2476</v>
      </c>
      <c r="B2701" s="155" t="s">
        <v>3190</v>
      </c>
      <c r="C2701" s="155" t="s">
        <v>2006</v>
      </c>
      <c r="D2701" s="155" t="s">
        <v>692</v>
      </c>
      <c r="E2701" s="155" t="s">
        <v>2504</v>
      </c>
    </row>
    <row r="2702" spans="1:5" ht="12" customHeight="1" x14ac:dyDescent="0.2">
      <c r="A2702" s="155" t="s">
        <v>2476</v>
      </c>
      <c r="B2702" s="155" t="s">
        <v>3036</v>
      </c>
      <c r="C2702" s="155" t="s">
        <v>1191</v>
      </c>
      <c r="D2702" s="155" t="s">
        <v>692</v>
      </c>
      <c r="E2702" s="155" t="s">
        <v>2503</v>
      </c>
    </row>
    <row r="2703" spans="1:5" ht="12" customHeight="1" x14ac:dyDescent="0.2">
      <c r="A2703" s="155" t="s">
        <v>2476</v>
      </c>
      <c r="B2703" s="155" t="s">
        <v>3107</v>
      </c>
      <c r="C2703" s="155" t="s">
        <v>1646</v>
      </c>
      <c r="D2703" s="155" t="s">
        <v>692</v>
      </c>
      <c r="E2703" s="155" t="s">
        <v>2504</v>
      </c>
    </row>
    <row r="2704" spans="1:5" ht="12" customHeight="1" x14ac:dyDescent="0.2">
      <c r="A2704" s="155" t="s">
        <v>2476</v>
      </c>
      <c r="B2704" s="155" t="s">
        <v>1801</v>
      </c>
      <c r="C2704" s="155" t="s">
        <v>1786</v>
      </c>
      <c r="D2704" s="155" t="s">
        <v>692</v>
      </c>
      <c r="E2704" s="155" t="s">
        <v>2504</v>
      </c>
    </row>
    <row r="2705" spans="1:5" ht="12" customHeight="1" x14ac:dyDescent="0.2">
      <c r="A2705" s="155" t="s">
        <v>2476</v>
      </c>
      <c r="B2705" s="155" t="s">
        <v>1801</v>
      </c>
      <c r="C2705" s="155" t="s">
        <v>1786</v>
      </c>
      <c r="D2705" s="155" t="s">
        <v>692</v>
      </c>
      <c r="E2705" s="155" t="s">
        <v>2505</v>
      </c>
    </row>
    <row r="2706" spans="1:5" ht="12" customHeight="1" x14ac:dyDescent="0.2">
      <c r="A2706" s="155" t="s">
        <v>2476</v>
      </c>
      <c r="B2706" s="155" t="s">
        <v>1384</v>
      </c>
      <c r="C2706" s="155" t="s">
        <v>693</v>
      </c>
      <c r="D2706" s="155" t="s">
        <v>692</v>
      </c>
      <c r="E2706" s="155" t="s">
        <v>2504</v>
      </c>
    </row>
    <row r="2707" spans="1:5" ht="12" customHeight="1" x14ac:dyDescent="0.2">
      <c r="A2707" s="155" t="s">
        <v>2476</v>
      </c>
      <c r="B2707" s="155" t="s">
        <v>1384</v>
      </c>
      <c r="C2707" s="155" t="s">
        <v>693</v>
      </c>
      <c r="D2707" s="155" t="s">
        <v>692</v>
      </c>
      <c r="E2707" s="155" t="s">
        <v>2477</v>
      </c>
    </row>
    <row r="2708" spans="1:5" ht="12" customHeight="1" x14ac:dyDescent="0.2">
      <c r="A2708" s="155" t="s">
        <v>2476</v>
      </c>
      <c r="B2708" s="155" t="s">
        <v>3076</v>
      </c>
      <c r="C2708" s="155" t="s">
        <v>691</v>
      </c>
      <c r="D2708" s="155" t="s">
        <v>692</v>
      </c>
      <c r="E2708" s="155" t="s">
        <v>2504</v>
      </c>
    </row>
    <row r="2709" spans="1:5" ht="12" customHeight="1" x14ac:dyDescent="0.2">
      <c r="A2709" s="155" t="s">
        <v>2476</v>
      </c>
      <c r="B2709" s="155" t="s">
        <v>3076</v>
      </c>
      <c r="C2709" s="155" t="s">
        <v>691</v>
      </c>
      <c r="D2709" s="155" t="s">
        <v>692</v>
      </c>
      <c r="E2709" s="155" t="s">
        <v>2477</v>
      </c>
    </row>
    <row r="2710" spans="1:5" ht="12" customHeight="1" x14ac:dyDescent="0.2">
      <c r="A2710" s="155" t="s">
        <v>2476</v>
      </c>
      <c r="B2710" s="155" t="s">
        <v>3076</v>
      </c>
      <c r="C2710" s="155" t="s">
        <v>691</v>
      </c>
      <c r="D2710" s="155" t="s">
        <v>692</v>
      </c>
      <c r="E2710" s="155" t="s">
        <v>2505</v>
      </c>
    </row>
    <row r="2711" spans="1:5" ht="12" customHeight="1" x14ac:dyDescent="0.2">
      <c r="A2711" s="155" t="s">
        <v>2476</v>
      </c>
      <c r="B2711" s="155" t="s">
        <v>3076</v>
      </c>
      <c r="C2711" s="155" t="s">
        <v>691</v>
      </c>
      <c r="D2711" s="155" t="s">
        <v>692</v>
      </c>
      <c r="E2711" s="155" t="s">
        <v>2507</v>
      </c>
    </row>
    <row r="2712" spans="1:5" ht="12" customHeight="1" x14ac:dyDescent="0.2">
      <c r="A2712" s="155" t="s">
        <v>2476</v>
      </c>
      <c r="B2712" s="155" t="s">
        <v>1152</v>
      </c>
      <c r="C2712" s="155" t="s">
        <v>1093</v>
      </c>
      <c r="D2712" s="155" t="s">
        <v>692</v>
      </c>
      <c r="E2712" s="155" t="s">
        <v>2504</v>
      </c>
    </row>
    <row r="2713" spans="1:5" ht="12" customHeight="1" x14ac:dyDescent="0.2">
      <c r="A2713" s="155" t="s">
        <v>2476</v>
      </c>
      <c r="B2713" s="155" t="s">
        <v>1152</v>
      </c>
      <c r="C2713" s="155" t="s">
        <v>1093</v>
      </c>
      <c r="D2713" s="155" t="s">
        <v>692</v>
      </c>
      <c r="E2713" s="155" t="s">
        <v>2477</v>
      </c>
    </row>
    <row r="2714" spans="1:5" ht="12" customHeight="1" x14ac:dyDescent="0.2">
      <c r="A2714" s="155" t="s">
        <v>2476</v>
      </c>
      <c r="B2714" s="155" t="s">
        <v>1152</v>
      </c>
      <c r="C2714" s="155" t="s">
        <v>1093</v>
      </c>
      <c r="D2714" s="155" t="s">
        <v>692</v>
      </c>
      <c r="E2714" s="155" t="s">
        <v>2505</v>
      </c>
    </row>
    <row r="2715" spans="1:5" ht="12" customHeight="1" x14ac:dyDescent="0.2">
      <c r="A2715" s="155" t="s">
        <v>2476</v>
      </c>
      <c r="B2715" s="155" t="s">
        <v>1385</v>
      </c>
      <c r="C2715" s="155" t="s">
        <v>63</v>
      </c>
      <c r="D2715" s="155" t="s">
        <v>3209</v>
      </c>
      <c r="E2715" s="155" t="s">
        <v>2477</v>
      </c>
    </row>
    <row r="2716" spans="1:5" ht="12" customHeight="1" x14ac:dyDescent="0.2">
      <c r="A2716" s="155" t="s">
        <v>2476</v>
      </c>
      <c r="B2716" s="155" t="s">
        <v>1385</v>
      </c>
      <c r="C2716" s="155" t="s">
        <v>63</v>
      </c>
      <c r="D2716" s="155" t="s">
        <v>3209</v>
      </c>
      <c r="E2716" s="155" t="s">
        <v>2510</v>
      </c>
    </row>
    <row r="2717" spans="1:5" ht="12" customHeight="1" x14ac:dyDescent="0.2">
      <c r="A2717" s="155" t="s">
        <v>2476</v>
      </c>
      <c r="B2717" s="155" t="s">
        <v>1366</v>
      </c>
      <c r="C2717" s="155" t="s">
        <v>64</v>
      </c>
      <c r="D2717" s="155" t="s">
        <v>3209</v>
      </c>
      <c r="E2717" s="155" t="s">
        <v>2477</v>
      </c>
    </row>
    <row r="2718" spans="1:5" ht="12" customHeight="1" x14ac:dyDescent="0.2">
      <c r="A2718" s="155" t="s">
        <v>2476</v>
      </c>
      <c r="B2718" s="155" t="s">
        <v>1366</v>
      </c>
      <c r="C2718" s="155" t="s">
        <v>64</v>
      </c>
      <c r="D2718" s="155" t="s">
        <v>3209</v>
      </c>
      <c r="E2718" s="155" t="s">
        <v>2505</v>
      </c>
    </row>
    <row r="2719" spans="1:5" ht="12" customHeight="1" x14ac:dyDescent="0.2">
      <c r="A2719" s="155" t="s">
        <v>2476</v>
      </c>
      <c r="B2719" s="155" t="s">
        <v>1366</v>
      </c>
      <c r="C2719" s="155" t="s">
        <v>64</v>
      </c>
      <c r="D2719" s="155" t="s">
        <v>3209</v>
      </c>
      <c r="E2719" s="155" t="s">
        <v>2510</v>
      </c>
    </row>
    <row r="2720" spans="1:5" ht="12" customHeight="1" x14ac:dyDescent="0.2">
      <c r="A2720" s="155" t="s">
        <v>2476</v>
      </c>
      <c r="B2720" s="155" t="s">
        <v>1366</v>
      </c>
      <c r="C2720" s="155" t="s">
        <v>64</v>
      </c>
      <c r="D2720" s="155" t="s">
        <v>3209</v>
      </c>
      <c r="E2720" s="155" t="s">
        <v>2506</v>
      </c>
    </row>
    <row r="2721" spans="1:5" ht="12" customHeight="1" x14ac:dyDescent="0.2">
      <c r="A2721" s="155" t="s">
        <v>2476</v>
      </c>
      <c r="B2721" s="155" t="s">
        <v>1992</v>
      </c>
      <c r="C2721" s="155" t="s">
        <v>1947</v>
      </c>
      <c r="D2721" s="155" t="s">
        <v>3209</v>
      </c>
      <c r="E2721" s="155" t="s">
        <v>2508</v>
      </c>
    </row>
    <row r="2722" spans="1:5" ht="12" customHeight="1" x14ac:dyDescent="0.2">
      <c r="A2722" s="155" t="s">
        <v>2476</v>
      </c>
      <c r="B2722" s="155" t="s">
        <v>1992</v>
      </c>
      <c r="C2722" s="155" t="s">
        <v>1947</v>
      </c>
      <c r="D2722" s="155" t="s">
        <v>3209</v>
      </c>
      <c r="E2722" s="155" t="s">
        <v>2510</v>
      </c>
    </row>
    <row r="2723" spans="1:5" ht="12" customHeight="1" x14ac:dyDescent="0.2">
      <c r="A2723" s="155" t="s">
        <v>2476</v>
      </c>
      <c r="B2723" s="155" t="s">
        <v>1373</v>
      </c>
      <c r="C2723" s="155" t="s">
        <v>323</v>
      </c>
      <c r="D2723" s="155" t="s">
        <v>3209</v>
      </c>
      <c r="E2723" s="155" t="s">
        <v>2510</v>
      </c>
    </row>
    <row r="2724" spans="1:5" ht="12" customHeight="1" x14ac:dyDescent="0.2">
      <c r="A2724" s="155" t="s">
        <v>2476</v>
      </c>
      <c r="B2724" s="155" t="s">
        <v>2294</v>
      </c>
      <c r="C2724" s="155" t="s">
        <v>2126</v>
      </c>
      <c r="D2724" s="155" t="s">
        <v>3209</v>
      </c>
      <c r="E2724" s="155" t="s">
        <v>2510</v>
      </c>
    </row>
    <row r="2725" spans="1:5" ht="12" customHeight="1" x14ac:dyDescent="0.2">
      <c r="A2725" s="155" t="s">
        <v>2476</v>
      </c>
      <c r="B2725" s="155" t="s">
        <v>2294</v>
      </c>
      <c r="C2725" s="155" t="s">
        <v>2126</v>
      </c>
      <c r="D2725" s="155" t="s">
        <v>3209</v>
      </c>
      <c r="E2725" s="155" t="s">
        <v>2507</v>
      </c>
    </row>
    <row r="2726" spans="1:5" ht="12" customHeight="1" x14ac:dyDescent="0.2">
      <c r="A2726" s="155" t="s">
        <v>2476</v>
      </c>
      <c r="B2726" s="155" t="s">
        <v>1510</v>
      </c>
      <c r="C2726" s="155" t="s">
        <v>1511</v>
      </c>
      <c r="D2726" s="155" t="s">
        <v>3209</v>
      </c>
      <c r="E2726" s="155" t="s">
        <v>2510</v>
      </c>
    </row>
    <row r="2727" spans="1:5" ht="12" customHeight="1" x14ac:dyDescent="0.2">
      <c r="A2727" s="155" t="s">
        <v>2476</v>
      </c>
      <c r="B2727" s="155" t="s">
        <v>1383</v>
      </c>
      <c r="C2727" s="155" t="s">
        <v>62</v>
      </c>
      <c r="D2727" s="155" t="s">
        <v>3209</v>
      </c>
      <c r="E2727" s="155" t="s">
        <v>2477</v>
      </c>
    </row>
    <row r="2728" spans="1:5" ht="12" customHeight="1" x14ac:dyDescent="0.2">
      <c r="A2728" s="155" t="s">
        <v>2476</v>
      </c>
      <c r="B2728" s="155" t="s">
        <v>1383</v>
      </c>
      <c r="C2728" s="155" t="s">
        <v>62</v>
      </c>
      <c r="D2728" s="155" t="s">
        <v>3209</v>
      </c>
      <c r="E2728" s="155" t="s">
        <v>2510</v>
      </c>
    </row>
    <row r="2729" spans="1:5" ht="12" customHeight="1" x14ac:dyDescent="0.2">
      <c r="A2729" s="155" t="s">
        <v>2476</v>
      </c>
      <c r="B2729" s="155" t="s">
        <v>1383</v>
      </c>
      <c r="C2729" s="155" t="s">
        <v>62</v>
      </c>
      <c r="D2729" s="155" t="s">
        <v>3209</v>
      </c>
      <c r="E2729" s="155" t="s">
        <v>2507</v>
      </c>
    </row>
    <row r="2730" spans="1:5" ht="12" customHeight="1" x14ac:dyDescent="0.2">
      <c r="A2730" s="155" t="s">
        <v>2476</v>
      </c>
      <c r="B2730" s="155" t="s">
        <v>1387</v>
      </c>
      <c r="C2730" s="155" t="s">
        <v>65</v>
      </c>
      <c r="D2730" s="155" t="s">
        <v>3209</v>
      </c>
      <c r="E2730" s="155" t="s">
        <v>2477</v>
      </c>
    </row>
    <row r="2731" spans="1:5" ht="12" customHeight="1" x14ac:dyDescent="0.2">
      <c r="A2731" s="155" t="s">
        <v>2476</v>
      </c>
      <c r="B2731" s="155" t="s">
        <v>1387</v>
      </c>
      <c r="C2731" s="155" t="s">
        <v>65</v>
      </c>
      <c r="D2731" s="155" t="s">
        <v>3209</v>
      </c>
      <c r="E2731" s="155" t="s">
        <v>2510</v>
      </c>
    </row>
    <row r="2732" spans="1:5" ht="12" customHeight="1" x14ac:dyDescent="0.2">
      <c r="A2732" s="155" t="s">
        <v>2476</v>
      </c>
      <c r="B2732" s="155" t="s">
        <v>1388</v>
      </c>
      <c r="C2732" s="155" t="s">
        <v>66</v>
      </c>
      <c r="D2732" s="155" t="s">
        <v>3209</v>
      </c>
      <c r="E2732" s="155" t="s">
        <v>2510</v>
      </c>
    </row>
    <row r="2733" spans="1:5" ht="12" customHeight="1" x14ac:dyDescent="0.2">
      <c r="A2733" s="155" t="s">
        <v>2476</v>
      </c>
      <c r="B2733" s="155" t="s">
        <v>1372</v>
      </c>
      <c r="C2733" s="155" t="s">
        <v>67</v>
      </c>
      <c r="D2733" s="155" t="s">
        <v>3209</v>
      </c>
      <c r="E2733" s="155" t="s">
        <v>2477</v>
      </c>
    </row>
    <row r="2734" spans="1:5" ht="12" customHeight="1" x14ac:dyDescent="0.2">
      <c r="A2734" s="155" t="s">
        <v>2476</v>
      </c>
      <c r="B2734" s="155" t="s">
        <v>1372</v>
      </c>
      <c r="C2734" s="155" t="s">
        <v>67</v>
      </c>
      <c r="D2734" s="155" t="s">
        <v>3209</v>
      </c>
      <c r="E2734" s="155" t="s">
        <v>2510</v>
      </c>
    </row>
    <row r="2735" spans="1:5" ht="12" customHeight="1" x14ac:dyDescent="0.2">
      <c r="A2735" s="155" t="s">
        <v>2476</v>
      </c>
      <c r="B2735" s="155" t="s">
        <v>1372</v>
      </c>
      <c r="C2735" s="155" t="s">
        <v>67</v>
      </c>
      <c r="D2735" s="155" t="s">
        <v>3209</v>
      </c>
      <c r="E2735" s="155" t="s">
        <v>2507</v>
      </c>
    </row>
    <row r="2736" spans="1:5" ht="12" customHeight="1" x14ac:dyDescent="0.2">
      <c r="A2736" s="155" t="s">
        <v>2476</v>
      </c>
      <c r="B2736" s="155" t="s">
        <v>1606</v>
      </c>
      <c r="C2736" s="155" t="s">
        <v>1607</v>
      </c>
      <c r="D2736" s="155" t="s">
        <v>3209</v>
      </c>
      <c r="E2736" s="155" t="s">
        <v>2477</v>
      </c>
    </row>
    <row r="2737" spans="1:5" ht="12" customHeight="1" x14ac:dyDescent="0.2">
      <c r="A2737" s="155" t="s">
        <v>2476</v>
      </c>
      <c r="B2737" s="155" t="s">
        <v>1606</v>
      </c>
      <c r="C2737" s="155" t="s">
        <v>1607</v>
      </c>
      <c r="D2737" s="155" t="s">
        <v>3209</v>
      </c>
      <c r="E2737" s="155" t="s">
        <v>2505</v>
      </c>
    </row>
    <row r="2738" spans="1:5" ht="12" customHeight="1" x14ac:dyDescent="0.2">
      <c r="A2738" s="155" t="s">
        <v>2476</v>
      </c>
      <c r="B2738" s="155" t="s">
        <v>1606</v>
      </c>
      <c r="C2738" s="155" t="s">
        <v>1607</v>
      </c>
      <c r="D2738" s="155" t="s">
        <v>3209</v>
      </c>
      <c r="E2738" s="155" t="s">
        <v>2510</v>
      </c>
    </row>
    <row r="2739" spans="1:5" ht="12" customHeight="1" x14ac:dyDescent="0.2">
      <c r="A2739" s="155" t="s">
        <v>2476</v>
      </c>
      <c r="B2739" s="155" t="s">
        <v>1735</v>
      </c>
      <c r="C2739" s="155" t="s">
        <v>1736</v>
      </c>
      <c r="D2739" s="155" t="s">
        <v>3209</v>
      </c>
      <c r="E2739" s="155" t="s">
        <v>2505</v>
      </c>
    </row>
    <row r="2740" spans="1:5" ht="12" customHeight="1" x14ac:dyDescent="0.2">
      <c r="A2740" s="155" t="s">
        <v>2476</v>
      </c>
      <c r="B2740" s="155" t="s">
        <v>1735</v>
      </c>
      <c r="C2740" s="155" t="s">
        <v>1736</v>
      </c>
      <c r="D2740" s="155" t="s">
        <v>3209</v>
      </c>
      <c r="E2740" s="155" t="s">
        <v>2510</v>
      </c>
    </row>
    <row r="2741" spans="1:5" ht="12" customHeight="1" x14ac:dyDescent="0.2">
      <c r="A2741" s="155" t="s">
        <v>2476</v>
      </c>
      <c r="B2741" s="155" t="s">
        <v>1735</v>
      </c>
      <c r="C2741" s="155" t="s">
        <v>1736</v>
      </c>
      <c r="D2741" s="155" t="s">
        <v>3209</v>
      </c>
      <c r="E2741" s="155" t="s">
        <v>2507</v>
      </c>
    </row>
    <row r="2742" spans="1:5" ht="12" customHeight="1" x14ac:dyDescent="0.2">
      <c r="A2742" s="155" t="s">
        <v>2476</v>
      </c>
      <c r="B2742" s="155" t="s">
        <v>2774</v>
      </c>
      <c r="C2742" s="155" t="s">
        <v>2779</v>
      </c>
      <c r="D2742" s="155" t="s">
        <v>3209</v>
      </c>
      <c r="E2742" s="155" t="s">
        <v>2510</v>
      </c>
    </row>
    <row r="2743" spans="1:5" ht="12" customHeight="1" x14ac:dyDescent="0.2">
      <c r="A2743" s="155" t="s">
        <v>2476</v>
      </c>
      <c r="B2743" s="155" t="s">
        <v>1742</v>
      </c>
      <c r="C2743" s="155" t="s">
        <v>1746</v>
      </c>
      <c r="D2743" s="155" t="s">
        <v>3209</v>
      </c>
      <c r="E2743" s="155" t="s">
        <v>2510</v>
      </c>
    </row>
    <row r="2744" spans="1:5" ht="12" customHeight="1" x14ac:dyDescent="0.2">
      <c r="A2744" s="155" t="s">
        <v>2476</v>
      </c>
      <c r="B2744" s="155" t="s">
        <v>2441</v>
      </c>
      <c r="C2744" s="155" t="s">
        <v>2453</v>
      </c>
      <c r="D2744" s="155" t="s">
        <v>3209</v>
      </c>
      <c r="E2744" s="155" t="s">
        <v>2477</v>
      </c>
    </row>
    <row r="2745" spans="1:5" ht="12" customHeight="1" x14ac:dyDescent="0.2">
      <c r="A2745" s="155" t="s">
        <v>2476</v>
      </c>
      <c r="B2745" s="155" t="s">
        <v>2441</v>
      </c>
      <c r="C2745" s="155" t="s">
        <v>2453</v>
      </c>
      <c r="D2745" s="155" t="s">
        <v>3209</v>
      </c>
      <c r="E2745" s="155" t="s">
        <v>2510</v>
      </c>
    </row>
    <row r="2746" spans="1:5" ht="12" customHeight="1" x14ac:dyDescent="0.2">
      <c r="A2746" s="155" t="s">
        <v>2476</v>
      </c>
      <c r="B2746" s="155" t="s">
        <v>2482</v>
      </c>
      <c r="C2746" s="155" t="s">
        <v>2483</v>
      </c>
      <c r="D2746" s="155" t="s">
        <v>1900</v>
      </c>
      <c r="E2746" s="155" t="s">
        <v>2511</v>
      </c>
    </row>
    <row r="2747" spans="1:5" ht="12" customHeight="1" x14ac:dyDescent="0.2">
      <c r="A2747" s="155" t="s">
        <v>2476</v>
      </c>
      <c r="B2747" s="155" t="s">
        <v>2848</v>
      </c>
      <c r="C2747" s="155" t="s">
        <v>1637</v>
      </c>
      <c r="D2747" s="155" t="s">
        <v>638</v>
      </c>
      <c r="E2747" s="155" t="s">
        <v>2477</v>
      </c>
    </row>
    <row r="2748" spans="1:5" ht="12" customHeight="1" x14ac:dyDescent="0.2">
      <c r="A2748" s="155" t="s">
        <v>2476</v>
      </c>
      <c r="B2748" s="155" t="s">
        <v>2848</v>
      </c>
      <c r="C2748" s="155" t="s">
        <v>1637</v>
      </c>
      <c r="D2748" s="155" t="s">
        <v>638</v>
      </c>
      <c r="E2748" s="155" t="s">
        <v>2505</v>
      </c>
    </row>
    <row r="2749" spans="1:5" ht="12" customHeight="1" x14ac:dyDescent="0.2">
      <c r="A2749" s="155" t="s">
        <v>2476</v>
      </c>
      <c r="B2749" s="155" t="s">
        <v>2848</v>
      </c>
      <c r="C2749" s="155" t="s">
        <v>1637</v>
      </c>
      <c r="D2749" s="155" t="s">
        <v>638</v>
      </c>
      <c r="E2749" s="155" t="s">
        <v>2507</v>
      </c>
    </row>
    <row r="2750" spans="1:5" ht="12" customHeight="1" x14ac:dyDescent="0.2">
      <c r="A2750" s="155" t="s">
        <v>2476</v>
      </c>
      <c r="B2750" s="155" t="s">
        <v>2691</v>
      </c>
      <c r="C2750" s="155" t="s">
        <v>2692</v>
      </c>
      <c r="D2750" s="155" t="s">
        <v>3210</v>
      </c>
      <c r="E2750" s="155" t="s">
        <v>2506</v>
      </c>
    </row>
    <row r="2751" spans="1:5" ht="12" customHeight="1" x14ac:dyDescent="0.2">
      <c r="A2751" s="155" t="s">
        <v>2476</v>
      </c>
      <c r="B2751" s="155" t="s">
        <v>2875</v>
      </c>
      <c r="C2751" s="155" t="s">
        <v>308</v>
      </c>
      <c r="D2751" s="155" t="s">
        <v>3210</v>
      </c>
      <c r="E2751" s="155" t="s">
        <v>2477</v>
      </c>
    </row>
    <row r="2752" spans="1:5" ht="12" customHeight="1" x14ac:dyDescent="0.2">
      <c r="A2752" s="155" t="s">
        <v>2476</v>
      </c>
      <c r="B2752" s="155" t="s">
        <v>2875</v>
      </c>
      <c r="C2752" s="155" t="s">
        <v>308</v>
      </c>
      <c r="D2752" s="155" t="s">
        <v>3210</v>
      </c>
      <c r="E2752" s="155" t="s">
        <v>2505</v>
      </c>
    </row>
    <row r="2753" spans="1:5" ht="12" customHeight="1" x14ac:dyDescent="0.2">
      <c r="A2753" s="155" t="s">
        <v>2476</v>
      </c>
      <c r="B2753" s="155" t="s">
        <v>2875</v>
      </c>
      <c r="C2753" s="155" t="s">
        <v>308</v>
      </c>
      <c r="D2753" s="155" t="s">
        <v>3210</v>
      </c>
      <c r="E2753" s="155" t="s">
        <v>2508</v>
      </c>
    </row>
    <row r="2754" spans="1:5" ht="12" customHeight="1" x14ac:dyDescent="0.2">
      <c r="A2754" s="155" t="s">
        <v>2476</v>
      </c>
      <c r="B2754" s="155" t="s">
        <v>2875</v>
      </c>
      <c r="C2754" s="155" t="s">
        <v>308</v>
      </c>
      <c r="D2754" s="155" t="s">
        <v>3210</v>
      </c>
      <c r="E2754" s="155" t="s">
        <v>2506</v>
      </c>
    </row>
    <row r="2755" spans="1:5" ht="12" customHeight="1" x14ac:dyDescent="0.2">
      <c r="A2755" s="155" t="s">
        <v>2476</v>
      </c>
      <c r="B2755" s="155" t="s">
        <v>2875</v>
      </c>
      <c r="C2755" s="155" t="s">
        <v>308</v>
      </c>
      <c r="D2755" s="155" t="s">
        <v>3210</v>
      </c>
      <c r="E2755" s="155" t="s">
        <v>2507</v>
      </c>
    </row>
    <row r="2756" spans="1:5" ht="12" customHeight="1" x14ac:dyDescent="0.2">
      <c r="A2756" s="155" t="s">
        <v>2476</v>
      </c>
      <c r="B2756" s="155" t="s">
        <v>2822</v>
      </c>
      <c r="C2756" s="155" t="s">
        <v>245</v>
      </c>
      <c r="D2756" s="155" t="s">
        <v>3210</v>
      </c>
      <c r="E2756" s="155" t="s">
        <v>2477</v>
      </c>
    </row>
    <row r="2757" spans="1:5" ht="12" customHeight="1" x14ac:dyDescent="0.2">
      <c r="A2757" s="155" t="s">
        <v>2476</v>
      </c>
      <c r="B2757" s="155" t="s">
        <v>2822</v>
      </c>
      <c r="C2757" s="155" t="s">
        <v>245</v>
      </c>
      <c r="D2757" s="155" t="s">
        <v>3210</v>
      </c>
      <c r="E2757" s="155" t="s">
        <v>2505</v>
      </c>
    </row>
    <row r="2758" spans="1:5" ht="12" customHeight="1" x14ac:dyDescent="0.2">
      <c r="A2758" s="155" t="s">
        <v>2476</v>
      </c>
      <c r="B2758" s="155" t="s">
        <v>2822</v>
      </c>
      <c r="C2758" s="155" t="s">
        <v>245</v>
      </c>
      <c r="D2758" s="155" t="s">
        <v>3210</v>
      </c>
      <c r="E2758" s="155" t="s">
        <v>2508</v>
      </c>
    </row>
    <row r="2759" spans="1:5" ht="12" customHeight="1" x14ac:dyDescent="0.2">
      <c r="A2759" s="155" t="s">
        <v>2476</v>
      </c>
      <c r="B2759" s="155" t="s">
        <v>2822</v>
      </c>
      <c r="C2759" s="155" t="s">
        <v>245</v>
      </c>
      <c r="D2759" s="155" t="s">
        <v>3210</v>
      </c>
      <c r="E2759" s="155" t="s">
        <v>2506</v>
      </c>
    </row>
    <row r="2760" spans="1:5" ht="12" customHeight="1" x14ac:dyDescent="0.2">
      <c r="A2760" s="155" t="s">
        <v>2476</v>
      </c>
      <c r="B2760" s="155" t="s">
        <v>2199</v>
      </c>
      <c r="C2760" s="155" t="s">
        <v>100</v>
      </c>
      <c r="D2760" s="155" t="s">
        <v>3210</v>
      </c>
      <c r="E2760" s="155" t="s">
        <v>2477</v>
      </c>
    </row>
    <row r="2761" spans="1:5" ht="12" customHeight="1" x14ac:dyDescent="0.2">
      <c r="A2761" s="155" t="s">
        <v>2476</v>
      </c>
      <c r="B2761" s="155" t="s">
        <v>2199</v>
      </c>
      <c r="C2761" s="155" t="s">
        <v>100</v>
      </c>
      <c r="D2761" s="155" t="s">
        <v>3210</v>
      </c>
      <c r="E2761" s="155" t="s">
        <v>2508</v>
      </c>
    </row>
    <row r="2762" spans="1:5" ht="12" customHeight="1" x14ac:dyDescent="0.2">
      <c r="A2762" s="155" t="s">
        <v>2476</v>
      </c>
      <c r="B2762" s="155" t="s">
        <v>2199</v>
      </c>
      <c r="C2762" s="155" t="s">
        <v>100</v>
      </c>
      <c r="D2762" s="155" t="s">
        <v>3210</v>
      </c>
      <c r="E2762" s="155" t="s">
        <v>2506</v>
      </c>
    </row>
    <row r="2763" spans="1:5" ht="12" customHeight="1" x14ac:dyDescent="0.2">
      <c r="A2763" s="155" t="s">
        <v>2476</v>
      </c>
      <c r="B2763" s="155" t="s">
        <v>2199</v>
      </c>
      <c r="C2763" s="155" t="s">
        <v>100</v>
      </c>
      <c r="D2763" s="155" t="s">
        <v>3210</v>
      </c>
      <c r="E2763" s="155" t="s">
        <v>2507</v>
      </c>
    </row>
    <row r="2764" spans="1:5" ht="12" customHeight="1" x14ac:dyDescent="0.2">
      <c r="A2764" s="155" t="s">
        <v>2476</v>
      </c>
      <c r="B2764" s="155" t="s">
        <v>2019</v>
      </c>
      <c r="C2764" s="155" t="s">
        <v>2005</v>
      </c>
      <c r="D2764" s="155" t="s">
        <v>3210</v>
      </c>
      <c r="E2764" s="155" t="s">
        <v>2477</v>
      </c>
    </row>
    <row r="2765" spans="1:5" ht="12" customHeight="1" x14ac:dyDescent="0.2">
      <c r="A2765" s="155" t="s">
        <v>2476</v>
      </c>
      <c r="B2765" s="155" t="s">
        <v>2983</v>
      </c>
      <c r="C2765" s="155" t="s">
        <v>1643</v>
      </c>
      <c r="D2765" s="155" t="s">
        <v>3210</v>
      </c>
      <c r="E2765" s="155" t="s">
        <v>2505</v>
      </c>
    </row>
    <row r="2766" spans="1:5" ht="12" customHeight="1" x14ac:dyDescent="0.2">
      <c r="A2766" s="155" t="s">
        <v>2476</v>
      </c>
      <c r="B2766" s="155" t="s">
        <v>3165</v>
      </c>
      <c r="C2766" s="155" t="s">
        <v>1448</v>
      </c>
      <c r="D2766" s="155" t="s">
        <v>3210</v>
      </c>
      <c r="E2766" s="155" t="s">
        <v>2505</v>
      </c>
    </row>
    <row r="2767" spans="1:5" ht="12" customHeight="1" x14ac:dyDescent="0.2">
      <c r="A2767" s="155" t="s">
        <v>2476</v>
      </c>
      <c r="B2767" s="155" t="s">
        <v>2410</v>
      </c>
      <c r="C2767" s="155" t="s">
        <v>2405</v>
      </c>
      <c r="D2767" s="155" t="s">
        <v>3210</v>
      </c>
      <c r="E2767" s="155" t="s">
        <v>2477</v>
      </c>
    </row>
    <row r="2768" spans="1:5" ht="12" customHeight="1" x14ac:dyDescent="0.2">
      <c r="A2768" s="155" t="s">
        <v>2476</v>
      </c>
      <c r="B2768" s="155" t="s">
        <v>2410</v>
      </c>
      <c r="C2768" s="155" t="s">
        <v>2405</v>
      </c>
      <c r="D2768" s="155" t="s">
        <v>3210</v>
      </c>
      <c r="E2768" s="155" t="s">
        <v>2505</v>
      </c>
    </row>
    <row r="2769" spans="1:5" ht="12" customHeight="1" x14ac:dyDescent="0.2">
      <c r="A2769" s="155" t="s">
        <v>2476</v>
      </c>
      <c r="B2769" s="155" t="s">
        <v>2410</v>
      </c>
      <c r="C2769" s="155" t="s">
        <v>2405</v>
      </c>
      <c r="D2769" s="155" t="s">
        <v>3210</v>
      </c>
      <c r="E2769" s="155" t="s">
        <v>2518</v>
      </c>
    </row>
    <row r="2770" spans="1:5" ht="12" customHeight="1" x14ac:dyDescent="0.2">
      <c r="A2770" s="155" t="s">
        <v>2476</v>
      </c>
      <c r="B2770" s="155" t="s">
        <v>1512</v>
      </c>
      <c r="C2770" s="155" t="s">
        <v>1513</v>
      </c>
      <c r="D2770" s="155" t="s">
        <v>3210</v>
      </c>
      <c r="E2770" s="155" t="s">
        <v>2477</v>
      </c>
    </row>
    <row r="2771" spans="1:5" ht="12" customHeight="1" x14ac:dyDescent="0.2">
      <c r="A2771" s="155" t="s">
        <v>2476</v>
      </c>
      <c r="B2771" s="155" t="s">
        <v>1512</v>
      </c>
      <c r="C2771" s="155" t="s">
        <v>1513</v>
      </c>
      <c r="D2771" s="155" t="s">
        <v>3210</v>
      </c>
      <c r="E2771" s="155" t="s">
        <v>2506</v>
      </c>
    </row>
    <row r="2772" spans="1:5" ht="12" customHeight="1" x14ac:dyDescent="0.2">
      <c r="A2772" s="155" t="s">
        <v>2476</v>
      </c>
      <c r="B2772" s="155" t="s">
        <v>2880</v>
      </c>
      <c r="C2772" s="155" t="s">
        <v>1715</v>
      </c>
      <c r="D2772" s="155" t="s">
        <v>3210</v>
      </c>
      <c r="E2772" s="155" t="s">
        <v>2477</v>
      </c>
    </row>
    <row r="2773" spans="1:5" ht="12" customHeight="1" x14ac:dyDescent="0.2">
      <c r="A2773" s="155" t="s">
        <v>2476</v>
      </c>
      <c r="B2773" s="155" t="s">
        <v>2880</v>
      </c>
      <c r="C2773" s="155" t="s">
        <v>1715</v>
      </c>
      <c r="D2773" s="155" t="s">
        <v>3210</v>
      </c>
      <c r="E2773" s="155" t="s">
        <v>2506</v>
      </c>
    </row>
    <row r="2774" spans="1:5" ht="12" customHeight="1" x14ac:dyDescent="0.2">
      <c r="A2774" s="155" t="s">
        <v>2476</v>
      </c>
      <c r="B2774" s="155" t="s">
        <v>3040</v>
      </c>
      <c r="C2774" s="155" t="s">
        <v>1509</v>
      </c>
      <c r="D2774" s="155" t="s">
        <v>3210</v>
      </c>
      <c r="E2774" s="155" t="s">
        <v>2477</v>
      </c>
    </row>
    <row r="2775" spans="1:5" ht="12" customHeight="1" x14ac:dyDescent="0.2">
      <c r="A2775" s="155" t="s">
        <v>2476</v>
      </c>
      <c r="B2775" s="155" t="s">
        <v>3040</v>
      </c>
      <c r="C2775" s="155" t="s">
        <v>1509</v>
      </c>
      <c r="D2775" s="155" t="s">
        <v>3210</v>
      </c>
      <c r="E2775" s="155" t="s">
        <v>2505</v>
      </c>
    </row>
    <row r="2776" spans="1:5" ht="12" customHeight="1" x14ac:dyDescent="0.2">
      <c r="A2776" s="155" t="s">
        <v>2476</v>
      </c>
      <c r="B2776" s="155" t="s">
        <v>3054</v>
      </c>
      <c r="C2776" s="155" t="s">
        <v>1508</v>
      </c>
      <c r="D2776" s="155" t="s">
        <v>3210</v>
      </c>
      <c r="E2776" s="155" t="s">
        <v>2477</v>
      </c>
    </row>
    <row r="2777" spans="1:5" ht="12" customHeight="1" x14ac:dyDescent="0.2">
      <c r="A2777" s="155" t="s">
        <v>2476</v>
      </c>
      <c r="B2777" s="155" t="s">
        <v>3054</v>
      </c>
      <c r="C2777" s="155" t="s">
        <v>1508</v>
      </c>
      <c r="D2777" s="155" t="s">
        <v>3210</v>
      </c>
      <c r="E2777" s="155" t="s">
        <v>2505</v>
      </c>
    </row>
    <row r="2778" spans="1:5" ht="12" customHeight="1" x14ac:dyDescent="0.2">
      <c r="A2778" s="155" t="s">
        <v>2476</v>
      </c>
      <c r="B2778" s="155" t="s">
        <v>2285</v>
      </c>
      <c r="C2778" s="155" t="s">
        <v>790</v>
      </c>
      <c r="D2778" s="155" t="s">
        <v>3210</v>
      </c>
      <c r="E2778" s="155" t="s">
        <v>2477</v>
      </c>
    </row>
    <row r="2779" spans="1:5" ht="12" customHeight="1" x14ac:dyDescent="0.2">
      <c r="A2779" s="155" t="s">
        <v>2476</v>
      </c>
      <c r="B2779" s="155" t="s">
        <v>2285</v>
      </c>
      <c r="C2779" s="155" t="s">
        <v>790</v>
      </c>
      <c r="D2779" s="155" t="s">
        <v>3210</v>
      </c>
      <c r="E2779" s="155" t="s">
        <v>2506</v>
      </c>
    </row>
    <row r="2780" spans="1:5" ht="12" customHeight="1" x14ac:dyDescent="0.2">
      <c r="A2780" s="155" t="s">
        <v>2476</v>
      </c>
      <c r="B2780" s="155" t="s">
        <v>2285</v>
      </c>
      <c r="C2780" s="155" t="s">
        <v>790</v>
      </c>
      <c r="D2780" s="155" t="s">
        <v>3210</v>
      </c>
      <c r="E2780" s="155" t="s">
        <v>2507</v>
      </c>
    </row>
    <row r="2781" spans="1:5" ht="12" customHeight="1" x14ac:dyDescent="0.2">
      <c r="A2781" s="155" t="s">
        <v>2476</v>
      </c>
      <c r="B2781" s="155" t="s">
        <v>2775</v>
      </c>
      <c r="C2781" s="155" t="s">
        <v>2780</v>
      </c>
      <c r="D2781" s="155" t="s">
        <v>3210</v>
      </c>
      <c r="E2781" s="155" t="s">
        <v>2503</v>
      </c>
    </row>
    <row r="2782" spans="1:5" ht="12" customHeight="1" x14ac:dyDescent="0.2">
      <c r="A2782" s="155" t="s">
        <v>2476</v>
      </c>
      <c r="B2782" s="155" t="s">
        <v>2210</v>
      </c>
      <c r="C2782" s="155" t="s">
        <v>246</v>
      </c>
      <c r="D2782" s="155" t="s">
        <v>3210</v>
      </c>
      <c r="E2782" s="155" t="s">
        <v>2477</v>
      </c>
    </row>
    <row r="2783" spans="1:5" ht="12" customHeight="1" x14ac:dyDescent="0.2">
      <c r="A2783" s="155" t="s">
        <v>2476</v>
      </c>
      <c r="B2783" s="155" t="s">
        <v>2210</v>
      </c>
      <c r="C2783" s="155" t="s">
        <v>246</v>
      </c>
      <c r="D2783" s="155" t="s">
        <v>3210</v>
      </c>
      <c r="E2783" s="155" t="s">
        <v>2505</v>
      </c>
    </row>
    <row r="2784" spans="1:5" ht="12" customHeight="1" x14ac:dyDescent="0.2">
      <c r="A2784" s="155" t="s">
        <v>2476</v>
      </c>
      <c r="B2784" s="155" t="s">
        <v>2210</v>
      </c>
      <c r="C2784" s="155" t="s">
        <v>246</v>
      </c>
      <c r="D2784" s="155" t="s">
        <v>3210</v>
      </c>
      <c r="E2784" s="155" t="s">
        <v>2508</v>
      </c>
    </row>
    <row r="2785" spans="1:5" ht="12" customHeight="1" x14ac:dyDescent="0.2">
      <c r="A2785" s="155" t="s">
        <v>2476</v>
      </c>
      <c r="B2785" s="155" t="s">
        <v>2210</v>
      </c>
      <c r="C2785" s="155" t="s">
        <v>246</v>
      </c>
      <c r="D2785" s="155" t="s">
        <v>3210</v>
      </c>
      <c r="E2785" s="155" t="s">
        <v>2506</v>
      </c>
    </row>
    <row r="2786" spans="1:5" ht="12" customHeight="1" x14ac:dyDescent="0.2">
      <c r="A2786" s="155" t="s">
        <v>2476</v>
      </c>
      <c r="B2786" s="155" t="s">
        <v>2210</v>
      </c>
      <c r="C2786" s="155" t="s">
        <v>246</v>
      </c>
      <c r="D2786" s="155" t="s">
        <v>3210</v>
      </c>
      <c r="E2786" s="155" t="s">
        <v>2507</v>
      </c>
    </row>
    <row r="2787" spans="1:5" ht="12" customHeight="1" x14ac:dyDescent="0.2">
      <c r="A2787" s="155" t="s">
        <v>2476</v>
      </c>
      <c r="B2787" s="155" t="s">
        <v>2289</v>
      </c>
      <c r="C2787" s="155" t="s">
        <v>1008</v>
      </c>
      <c r="D2787" s="155" t="s">
        <v>3210</v>
      </c>
      <c r="E2787" s="155" t="s">
        <v>2477</v>
      </c>
    </row>
    <row r="2788" spans="1:5" ht="12" customHeight="1" x14ac:dyDescent="0.2">
      <c r="A2788" s="155" t="s">
        <v>2476</v>
      </c>
      <c r="B2788" s="155" t="s">
        <v>2298</v>
      </c>
      <c r="C2788" s="155" t="s">
        <v>249</v>
      </c>
      <c r="D2788" s="155" t="s">
        <v>3210</v>
      </c>
      <c r="E2788" s="155" t="s">
        <v>2477</v>
      </c>
    </row>
    <row r="2789" spans="1:5" ht="12" customHeight="1" x14ac:dyDescent="0.2">
      <c r="A2789" s="155" t="s">
        <v>2476</v>
      </c>
      <c r="B2789" s="155" t="s">
        <v>2298</v>
      </c>
      <c r="C2789" s="155" t="s">
        <v>249</v>
      </c>
      <c r="D2789" s="155" t="s">
        <v>3210</v>
      </c>
      <c r="E2789" s="155" t="s">
        <v>2506</v>
      </c>
    </row>
    <row r="2790" spans="1:5" ht="12" customHeight="1" x14ac:dyDescent="0.2">
      <c r="A2790" s="155" t="s">
        <v>2476</v>
      </c>
      <c r="B2790" s="155" t="s">
        <v>2298</v>
      </c>
      <c r="C2790" s="155" t="s">
        <v>249</v>
      </c>
      <c r="D2790" s="155" t="s">
        <v>3210</v>
      </c>
      <c r="E2790" s="155" t="s">
        <v>2507</v>
      </c>
    </row>
    <row r="2791" spans="1:5" ht="12" customHeight="1" x14ac:dyDescent="0.2">
      <c r="A2791" s="155" t="s">
        <v>2476</v>
      </c>
      <c r="B2791" s="155" t="s">
        <v>2251</v>
      </c>
      <c r="C2791" s="155" t="s">
        <v>251</v>
      </c>
      <c r="D2791" s="155" t="s">
        <v>3210</v>
      </c>
      <c r="E2791" s="155" t="s">
        <v>2477</v>
      </c>
    </row>
    <row r="2792" spans="1:5" ht="12" customHeight="1" x14ac:dyDescent="0.2">
      <c r="A2792" s="155" t="s">
        <v>2476</v>
      </c>
      <c r="B2792" s="155" t="s">
        <v>2251</v>
      </c>
      <c r="C2792" s="155" t="s">
        <v>251</v>
      </c>
      <c r="D2792" s="155" t="s">
        <v>3210</v>
      </c>
      <c r="E2792" s="155" t="s">
        <v>2505</v>
      </c>
    </row>
    <row r="2793" spans="1:5" ht="12" customHeight="1" x14ac:dyDescent="0.2">
      <c r="A2793" s="155" t="s">
        <v>2476</v>
      </c>
      <c r="B2793" s="155" t="s">
        <v>2251</v>
      </c>
      <c r="C2793" s="155" t="s">
        <v>251</v>
      </c>
      <c r="D2793" s="155" t="s">
        <v>3210</v>
      </c>
      <c r="E2793" s="155" t="s">
        <v>2506</v>
      </c>
    </row>
    <row r="2794" spans="1:5" ht="12" customHeight="1" x14ac:dyDescent="0.2">
      <c r="A2794" s="155" t="s">
        <v>2476</v>
      </c>
      <c r="B2794" s="155" t="s">
        <v>2251</v>
      </c>
      <c r="C2794" s="155" t="s">
        <v>251</v>
      </c>
      <c r="D2794" s="155" t="s">
        <v>3210</v>
      </c>
      <c r="E2794" s="155" t="s">
        <v>2507</v>
      </c>
    </row>
    <row r="2795" spans="1:5" ht="12" customHeight="1" x14ac:dyDescent="0.2">
      <c r="A2795" s="155" t="s">
        <v>2476</v>
      </c>
      <c r="B2795" s="155" t="s">
        <v>1365</v>
      </c>
      <c r="C2795" s="155" t="s">
        <v>248</v>
      </c>
      <c r="D2795" s="155" t="s">
        <v>3210</v>
      </c>
      <c r="E2795" s="155" t="s">
        <v>2477</v>
      </c>
    </row>
    <row r="2796" spans="1:5" ht="12" customHeight="1" x14ac:dyDescent="0.2">
      <c r="A2796" s="155" t="s">
        <v>2476</v>
      </c>
      <c r="B2796" s="155" t="s">
        <v>1365</v>
      </c>
      <c r="C2796" s="155" t="s">
        <v>248</v>
      </c>
      <c r="D2796" s="155" t="s">
        <v>3210</v>
      </c>
      <c r="E2796" s="155" t="s">
        <v>2506</v>
      </c>
    </row>
    <row r="2797" spans="1:5" ht="12" customHeight="1" x14ac:dyDescent="0.2">
      <c r="A2797" s="155" t="s">
        <v>2476</v>
      </c>
      <c r="B2797" s="155" t="s">
        <v>1365</v>
      </c>
      <c r="C2797" s="155" t="s">
        <v>248</v>
      </c>
      <c r="D2797" s="155" t="s">
        <v>3210</v>
      </c>
      <c r="E2797" s="155" t="s">
        <v>2507</v>
      </c>
    </row>
    <row r="2798" spans="1:5" ht="12" customHeight="1" x14ac:dyDescent="0.2">
      <c r="A2798" s="155" t="s">
        <v>2476</v>
      </c>
      <c r="B2798" s="155" t="s">
        <v>2973</v>
      </c>
      <c r="C2798" s="155" t="s">
        <v>1640</v>
      </c>
      <c r="D2798" s="155" t="s">
        <v>3210</v>
      </c>
      <c r="E2798" s="155" t="s">
        <v>2477</v>
      </c>
    </row>
    <row r="2799" spans="1:5" ht="12" customHeight="1" x14ac:dyDescent="0.2">
      <c r="A2799" s="155" t="s">
        <v>2476</v>
      </c>
      <c r="B2799" s="155" t="s">
        <v>2973</v>
      </c>
      <c r="C2799" s="155" t="s">
        <v>1640</v>
      </c>
      <c r="D2799" s="155" t="s">
        <v>3210</v>
      </c>
      <c r="E2799" s="155" t="s">
        <v>2518</v>
      </c>
    </row>
    <row r="2800" spans="1:5" ht="12" customHeight="1" x14ac:dyDescent="0.2">
      <c r="A2800" s="155" t="s">
        <v>2476</v>
      </c>
      <c r="B2800" s="155" t="s">
        <v>2973</v>
      </c>
      <c r="C2800" s="155" t="s">
        <v>1640</v>
      </c>
      <c r="D2800" s="155" t="s">
        <v>3210</v>
      </c>
      <c r="E2800" s="155" t="s">
        <v>2507</v>
      </c>
    </row>
    <row r="2801" spans="1:5" ht="12" customHeight="1" x14ac:dyDescent="0.2">
      <c r="A2801" s="155" t="s">
        <v>2476</v>
      </c>
      <c r="B2801" s="155" t="s">
        <v>2311</v>
      </c>
      <c r="C2801" s="155" t="s">
        <v>247</v>
      </c>
      <c r="D2801" s="155" t="s">
        <v>3210</v>
      </c>
      <c r="E2801" s="155" t="s">
        <v>2477</v>
      </c>
    </row>
    <row r="2802" spans="1:5" ht="12" customHeight="1" x14ac:dyDescent="0.2">
      <c r="A2802" s="155" t="s">
        <v>2476</v>
      </c>
      <c r="B2802" s="155" t="s">
        <v>2311</v>
      </c>
      <c r="C2802" s="155" t="s">
        <v>247</v>
      </c>
      <c r="D2802" s="155" t="s">
        <v>3210</v>
      </c>
      <c r="E2802" s="155" t="s">
        <v>2505</v>
      </c>
    </row>
    <row r="2803" spans="1:5" ht="12" customHeight="1" x14ac:dyDescent="0.2">
      <c r="A2803" s="155" t="s">
        <v>2476</v>
      </c>
      <c r="B2803" s="155" t="s">
        <v>2311</v>
      </c>
      <c r="C2803" s="155" t="s">
        <v>247</v>
      </c>
      <c r="D2803" s="155" t="s">
        <v>3210</v>
      </c>
      <c r="E2803" s="155" t="s">
        <v>2507</v>
      </c>
    </row>
    <row r="2804" spans="1:5" ht="12" customHeight="1" x14ac:dyDescent="0.2">
      <c r="A2804" s="155" t="s">
        <v>2476</v>
      </c>
      <c r="B2804" s="155" t="s">
        <v>2034</v>
      </c>
      <c r="C2804" s="155" t="s">
        <v>1856</v>
      </c>
      <c r="D2804" s="155" t="s">
        <v>3210</v>
      </c>
      <c r="E2804" s="155" t="s">
        <v>2505</v>
      </c>
    </row>
    <row r="2805" spans="1:5" ht="12" customHeight="1" x14ac:dyDescent="0.2">
      <c r="A2805" s="155" t="s">
        <v>2476</v>
      </c>
      <c r="B2805" s="155" t="s">
        <v>2034</v>
      </c>
      <c r="C2805" s="155" t="s">
        <v>1856</v>
      </c>
      <c r="D2805" s="155" t="s">
        <v>3210</v>
      </c>
      <c r="E2805" s="155" t="s">
        <v>2506</v>
      </c>
    </row>
    <row r="2806" spans="1:5" ht="12" customHeight="1" x14ac:dyDescent="0.2">
      <c r="A2806" s="155" t="s">
        <v>2476</v>
      </c>
      <c r="B2806" s="155" t="s">
        <v>2220</v>
      </c>
      <c r="C2806" s="155" t="s">
        <v>791</v>
      </c>
      <c r="D2806" s="155" t="s">
        <v>3210</v>
      </c>
      <c r="E2806" s="155" t="s">
        <v>2477</v>
      </c>
    </row>
    <row r="2807" spans="1:5" ht="12" customHeight="1" x14ac:dyDescent="0.2">
      <c r="A2807" s="155" t="s">
        <v>2476</v>
      </c>
      <c r="B2807" s="155" t="s">
        <v>2220</v>
      </c>
      <c r="C2807" s="155" t="s">
        <v>791</v>
      </c>
      <c r="D2807" s="155" t="s">
        <v>3210</v>
      </c>
      <c r="E2807" s="155" t="s">
        <v>2505</v>
      </c>
    </row>
    <row r="2808" spans="1:5" ht="12" customHeight="1" x14ac:dyDescent="0.2">
      <c r="A2808" s="155" t="s">
        <v>2476</v>
      </c>
      <c r="B2808" s="155" t="s">
        <v>2220</v>
      </c>
      <c r="C2808" s="155" t="s">
        <v>791</v>
      </c>
      <c r="D2808" s="155" t="s">
        <v>3210</v>
      </c>
      <c r="E2808" s="155" t="s">
        <v>2506</v>
      </c>
    </row>
    <row r="2809" spans="1:5" ht="12" customHeight="1" x14ac:dyDescent="0.2">
      <c r="A2809" s="155" t="s">
        <v>2476</v>
      </c>
      <c r="B2809" s="155" t="s">
        <v>1635</v>
      </c>
      <c r="C2809" s="155" t="s">
        <v>1636</v>
      </c>
      <c r="D2809" s="155" t="s">
        <v>3210</v>
      </c>
      <c r="E2809" s="155" t="s">
        <v>2477</v>
      </c>
    </row>
    <row r="2810" spans="1:5" ht="12" customHeight="1" x14ac:dyDescent="0.2">
      <c r="A2810" s="155" t="s">
        <v>2476</v>
      </c>
      <c r="B2810" s="155" t="s">
        <v>1635</v>
      </c>
      <c r="C2810" s="155" t="s">
        <v>1636</v>
      </c>
      <c r="D2810" s="155" t="s">
        <v>3210</v>
      </c>
      <c r="E2810" s="155" t="s">
        <v>2505</v>
      </c>
    </row>
    <row r="2811" spans="1:5" ht="12" customHeight="1" x14ac:dyDescent="0.2">
      <c r="A2811" s="155" t="s">
        <v>2476</v>
      </c>
      <c r="B2811" s="155" t="s">
        <v>1635</v>
      </c>
      <c r="C2811" s="155" t="s">
        <v>1636</v>
      </c>
      <c r="D2811" s="155" t="s">
        <v>3210</v>
      </c>
      <c r="E2811" s="155" t="s">
        <v>2506</v>
      </c>
    </row>
    <row r="2812" spans="1:5" ht="12" customHeight="1" x14ac:dyDescent="0.2">
      <c r="A2812" s="155" t="s">
        <v>2476</v>
      </c>
      <c r="B2812" s="155" t="s">
        <v>1635</v>
      </c>
      <c r="C2812" s="155" t="s">
        <v>1636</v>
      </c>
      <c r="D2812" s="155" t="s">
        <v>3210</v>
      </c>
      <c r="E2812" s="155" t="s">
        <v>2507</v>
      </c>
    </row>
    <row r="2813" spans="1:5" ht="12" customHeight="1" x14ac:dyDescent="0.2">
      <c r="A2813" s="155" t="s">
        <v>2476</v>
      </c>
      <c r="B2813" s="155" t="s">
        <v>1356</v>
      </c>
      <c r="C2813" s="155" t="s">
        <v>203</v>
      </c>
      <c r="D2813" s="155" t="s">
        <v>3210</v>
      </c>
      <c r="E2813" s="155" t="s">
        <v>2477</v>
      </c>
    </row>
    <row r="2814" spans="1:5" ht="12" customHeight="1" x14ac:dyDescent="0.2">
      <c r="A2814" s="155" t="s">
        <v>2476</v>
      </c>
      <c r="B2814" s="155" t="s">
        <v>1356</v>
      </c>
      <c r="C2814" s="155" t="s">
        <v>203</v>
      </c>
      <c r="D2814" s="155" t="s">
        <v>3210</v>
      </c>
      <c r="E2814" s="155" t="s">
        <v>2508</v>
      </c>
    </row>
    <row r="2815" spans="1:5" ht="12" customHeight="1" x14ac:dyDescent="0.2">
      <c r="A2815" s="155" t="s">
        <v>2476</v>
      </c>
      <c r="B2815" s="155" t="s">
        <v>1356</v>
      </c>
      <c r="C2815" s="155" t="s">
        <v>203</v>
      </c>
      <c r="D2815" s="155" t="s">
        <v>3210</v>
      </c>
      <c r="E2815" s="155" t="s">
        <v>2506</v>
      </c>
    </row>
    <row r="2816" spans="1:5" ht="12" customHeight="1" x14ac:dyDescent="0.2">
      <c r="A2816" s="155" t="s">
        <v>2476</v>
      </c>
      <c r="B2816" s="155" t="s">
        <v>1356</v>
      </c>
      <c r="C2816" s="155" t="s">
        <v>203</v>
      </c>
      <c r="D2816" s="155" t="s">
        <v>3210</v>
      </c>
      <c r="E2816" s="155" t="s">
        <v>2507</v>
      </c>
    </row>
    <row r="2817" spans="1:5" ht="12" customHeight="1" x14ac:dyDescent="0.2">
      <c r="A2817" s="155" t="s">
        <v>2476</v>
      </c>
      <c r="B2817" s="155" t="s">
        <v>1363</v>
      </c>
      <c r="C2817" s="155" t="s">
        <v>209</v>
      </c>
      <c r="D2817" s="155" t="s">
        <v>3210</v>
      </c>
      <c r="E2817" s="155" t="s">
        <v>2477</v>
      </c>
    </row>
    <row r="2818" spans="1:5" ht="12" customHeight="1" x14ac:dyDescent="0.2">
      <c r="A2818" s="155" t="s">
        <v>2476</v>
      </c>
      <c r="B2818" s="155" t="s">
        <v>1363</v>
      </c>
      <c r="C2818" s="155" t="s">
        <v>209</v>
      </c>
      <c r="D2818" s="155" t="s">
        <v>3210</v>
      </c>
      <c r="E2818" s="155" t="s">
        <v>2508</v>
      </c>
    </row>
    <row r="2819" spans="1:5" ht="12" customHeight="1" x14ac:dyDescent="0.2">
      <c r="A2819" s="155" t="s">
        <v>2476</v>
      </c>
      <c r="B2819" s="155" t="s">
        <v>1363</v>
      </c>
      <c r="C2819" s="155" t="s">
        <v>209</v>
      </c>
      <c r="D2819" s="155" t="s">
        <v>3210</v>
      </c>
      <c r="E2819" s="155" t="s">
        <v>2506</v>
      </c>
    </row>
    <row r="2820" spans="1:5" ht="12" customHeight="1" x14ac:dyDescent="0.2">
      <c r="A2820" s="155" t="s">
        <v>2476</v>
      </c>
      <c r="B2820" s="155" t="s">
        <v>1363</v>
      </c>
      <c r="C2820" s="155" t="s">
        <v>209</v>
      </c>
      <c r="D2820" s="155" t="s">
        <v>3210</v>
      </c>
      <c r="E2820" s="155" t="s">
        <v>2507</v>
      </c>
    </row>
    <row r="2821" spans="1:5" ht="12" customHeight="1" x14ac:dyDescent="0.2">
      <c r="A2821" s="155" t="s">
        <v>2476</v>
      </c>
      <c r="B2821" s="155" t="s">
        <v>1357</v>
      </c>
      <c r="C2821" s="155" t="s">
        <v>207</v>
      </c>
      <c r="D2821" s="155" t="s">
        <v>3210</v>
      </c>
      <c r="E2821" s="155" t="s">
        <v>2477</v>
      </c>
    </row>
    <row r="2822" spans="1:5" ht="12" customHeight="1" x14ac:dyDescent="0.2">
      <c r="A2822" s="155" t="s">
        <v>2476</v>
      </c>
      <c r="B2822" s="155" t="s">
        <v>1357</v>
      </c>
      <c r="C2822" s="155" t="s">
        <v>207</v>
      </c>
      <c r="D2822" s="155" t="s">
        <v>3210</v>
      </c>
      <c r="E2822" s="155" t="s">
        <v>2508</v>
      </c>
    </row>
    <row r="2823" spans="1:5" ht="12" customHeight="1" x14ac:dyDescent="0.2">
      <c r="A2823" s="155" t="s">
        <v>2476</v>
      </c>
      <c r="B2823" s="155" t="s">
        <v>1357</v>
      </c>
      <c r="C2823" s="155" t="s">
        <v>207</v>
      </c>
      <c r="D2823" s="155" t="s">
        <v>3210</v>
      </c>
      <c r="E2823" s="155" t="s">
        <v>2506</v>
      </c>
    </row>
    <row r="2824" spans="1:5" ht="12" customHeight="1" x14ac:dyDescent="0.2">
      <c r="A2824" s="155" t="s">
        <v>2476</v>
      </c>
      <c r="B2824" s="155" t="s">
        <v>1357</v>
      </c>
      <c r="C2824" s="155" t="s">
        <v>207</v>
      </c>
      <c r="D2824" s="155" t="s">
        <v>3210</v>
      </c>
      <c r="E2824" s="155" t="s">
        <v>2507</v>
      </c>
    </row>
    <row r="2825" spans="1:5" ht="12" customHeight="1" x14ac:dyDescent="0.2">
      <c r="A2825" s="155" t="s">
        <v>2476</v>
      </c>
      <c r="B2825" s="155" t="s">
        <v>1358</v>
      </c>
      <c r="C2825" s="155" t="s">
        <v>202</v>
      </c>
      <c r="D2825" s="155" t="s">
        <v>3210</v>
      </c>
      <c r="E2825" s="155" t="s">
        <v>2477</v>
      </c>
    </row>
    <row r="2826" spans="1:5" ht="12" customHeight="1" x14ac:dyDescent="0.2">
      <c r="A2826" s="155" t="s">
        <v>2476</v>
      </c>
      <c r="B2826" s="155" t="s">
        <v>1358</v>
      </c>
      <c r="C2826" s="155" t="s">
        <v>202</v>
      </c>
      <c r="D2826" s="155" t="s">
        <v>3210</v>
      </c>
      <c r="E2826" s="155" t="s">
        <v>2508</v>
      </c>
    </row>
    <row r="2827" spans="1:5" ht="12" customHeight="1" x14ac:dyDescent="0.2">
      <c r="A2827" s="155" t="s">
        <v>2476</v>
      </c>
      <c r="B2827" s="155" t="s">
        <v>1358</v>
      </c>
      <c r="C2827" s="155" t="s">
        <v>202</v>
      </c>
      <c r="D2827" s="155" t="s">
        <v>3210</v>
      </c>
      <c r="E2827" s="155" t="s">
        <v>2506</v>
      </c>
    </row>
    <row r="2828" spans="1:5" ht="12" customHeight="1" x14ac:dyDescent="0.2">
      <c r="A2828" s="155" t="s">
        <v>2476</v>
      </c>
      <c r="B2828" s="155" t="s">
        <v>1358</v>
      </c>
      <c r="C2828" s="155" t="s">
        <v>202</v>
      </c>
      <c r="D2828" s="155" t="s">
        <v>3210</v>
      </c>
      <c r="E2828" s="155" t="s">
        <v>2507</v>
      </c>
    </row>
    <row r="2829" spans="1:5" ht="12" customHeight="1" x14ac:dyDescent="0.2">
      <c r="A2829" s="155" t="s">
        <v>2476</v>
      </c>
      <c r="B2829" s="155" t="s">
        <v>1359</v>
      </c>
      <c r="C2829" s="155" t="s">
        <v>201</v>
      </c>
      <c r="D2829" s="155" t="s">
        <v>3210</v>
      </c>
      <c r="E2829" s="155" t="s">
        <v>2477</v>
      </c>
    </row>
    <row r="2830" spans="1:5" ht="12" customHeight="1" x14ac:dyDescent="0.2">
      <c r="A2830" s="155" t="s">
        <v>2476</v>
      </c>
      <c r="B2830" s="155" t="s">
        <v>1359</v>
      </c>
      <c r="C2830" s="155" t="s">
        <v>201</v>
      </c>
      <c r="D2830" s="155" t="s">
        <v>3210</v>
      </c>
      <c r="E2830" s="155" t="s">
        <v>2508</v>
      </c>
    </row>
    <row r="2831" spans="1:5" ht="12" customHeight="1" x14ac:dyDescent="0.2">
      <c r="A2831" s="155" t="s">
        <v>2476</v>
      </c>
      <c r="B2831" s="155" t="s">
        <v>1359</v>
      </c>
      <c r="C2831" s="155" t="s">
        <v>201</v>
      </c>
      <c r="D2831" s="155" t="s">
        <v>3210</v>
      </c>
      <c r="E2831" s="155" t="s">
        <v>2506</v>
      </c>
    </row>
    <row r="2832" spans="1:5" ht="12" customHeight="1" x14ac:dyDescent="0.2">
      <c r="A2832" s="155" t="s">
        <v>2476</v>
      </c>
      <c r="B2832" s="155" t="s">
        <v>1379</v>
      </c>
      <c r="C2832" s="155" t="s">
        <v>200</v>
      </c>
      <c r="D2832" s="155" t="s">
        <v>3210</v>
      </c>
      <c r="E2832" s="155" t="s">
        <v>2477</v>
      </c>
    </row>
    <row r="2833" spans="1:5" ht="12" customHeight="1" x14ac:dyDescent="0.2">
      <c r="A2833" s="155" t="s">
        <v>2476</v>
      </c>
      <c r="B2833" s="155" t="s">
        <v>1379</v>
      </c>
      <c r="C2833" s="155" t="s">
        <v>200</v>
      </c>
      <c r="D2833" s="155" t="s">
        <v>3210</v>
      </c>
      <c r="E2833" s="155" t="s">
        <v>2508</v>
      </c>
    </row>
    <row r="2834" spans="1:5" ht="12" customHeight="1" x14ac:dyDescent="0.2">
      <c r="A2834" s="155" t="s">
        <v>2476</v>
      </c>
      <c r="B2834" s="155" t="s">
        <v>1379</v>
      </c>
      <c r="C2834" s="155" t="s">
        <v>200</v>
      </c>
      <c r="D2834" s="155" t="s">
        <v>3210</v>
      </c>
      <c r="E2834" s="155" t="s">
        <v>2506</v>
      </c>
    </row>
    <row r="2835" spans="1:5" ht="12" customHeight="1" x14ac:dyDescent="0.2">
      <c r="A2835" s="155" t="s">
        <v>2476</v>
      </c>
      <c r="B2835" s="155" t="s">
        <v>1379</v>
      </c>
      <c r="C2835" s="155" t="s">
        <v>200</v>
      </c>
      <c r="D2835" s="155" t="s">
        <v>3210</v>
      </c>
      <c r="E2835" s="155" t="s">
        <v>2507</v>
      </c>
    </row>
    <row r="2836" spans="1:5" ht="12" customHeight="1" x14ac:dyDescent="0.2">
      <c r="A2836" s="155" t="s">
        <v>2476</v>
      </c>
      <c r="B2836" s="155" t="s">
        <v>1364</v>
      </c>
      <c r="C2836" s="155" t="s">
        <v>199</v>
      </c>
      <c r="D2836" s="155" t="s">
        <v>3210</v>
      </c>
      <c r="E2836" s="155" t="s">
        <v>2477</v>
      </c>
    </row>
    <row r="2837" spans="1:5" ht="12" customHeight="1" x14ac:dyDescent="0.2">
      <c r="A2837" s="155" t="s">
        <v>2476</v>
      </c>
      <c r="B2837" s="155" t="s">
        <v>1364</v>
      </c>
      <c r="C2837" s="155" t="s">
        <v>199</v>
      </c>
      <c r="D2837" s="155" t="s">
        <v>3210</v>
      </c>
      <c r="E2837" s="155" t="s">
        <v>2508</v>
      </c>
    </row>
    <row r="2838" spans="1:5" ht="12" customHeight="1" x14ac:dyDescent="0.2">
      <c r="A2838" s="155" t="s">
        <v>2476</v>
      </c>
      <c r="B2838" s="155" t="s">
        <v>1364</v>
      </c>
      <c r="C2838" s="155" t="s">
        <v>199</v>
      </c>
      <c r="D2838" s="155" t="s">
        <v>3210</v>
      </c>
      <c r="E2838" s="155" t="s">
        <v>2506</v>
      </c>
    </row>
    <row r="2839" spans="1:5" ht="12" customHeight="1" x14ac:dyDescent="0.2">
      <c r="A2839" s="155" t="s">
        <v>2476</v>
      </c>
      <c r="B2839" s="155" t="s">
        <v>1364</v>
      </c>
      <c r="C2839" s="155" t="s">
        <v>199</v>
      </c>
      <c r="D2839" s="155" t="s">
        <v>3210</v>
      </c>
      <c r="E2839" s="155" t="s">
        <v>2507</v>
      </c>
    </row>
    <row r="2840" spans="1:5" ht="12" customHeight="1" x14ac:dyDescent="0.2">
      <c r="A2840" s="155" t="s">
        <v>2476</v>
      </c>
      <c r="B2840" s="155" t="s">
        <v>1376</v>
      </c>
      <c r="C2840" s="155" t="s">
        <v>193</v>
      </c>
      <c r="D2840" s="155" t="s">
        <v>3210</v>
      </c>
      <c r="E2840" s="155" t="s">
        <v>2477</v>
      </c>
    </row>
    <row r="2841" spans="1:5" ht="12" customHeight="1" x14ac:dyDescent="0.2">
      <c r="A2841" s="155" t="s">
        <v>2476</v>
      </c>
      <c r="B2841" s="155" t="s">
        <v>1376</v>
      </c>
      <c r="C2841" s="155" t="s">
        <v>193</v>
      </c>
      <c r="D2841" s="155" t="s">
        <v>3210</v>
      </c>
      <c r="E2841" s="155" t="s">
        <v>2508</v>
      </c>
    </row>
    <row r="2842" spans="1:5" ht="12" customHeight="1" x14ac:dyDescent="0.2">
      <c r="A2842" s="155" t="s">
        <v>2476</v>
      </c>
      <c r="B2842" s="155" t="s">
        <v>1376</v>
      </c>
      <c r="C2842" s="155" t="s">
        <v>193</v>
      </c>
      <c r="D2842" s="155" t="s">
        <v>3210</v>
      </c>
      <c r="E2842" s="155" t="s">
        <v>2506</v>
      </c>
    </row>
    <row r="2843" spans="1:5" ht="12" customHeight="1" x14ac:dyDescent="0.2">
      <c r="A2843" s="155" t="s">
        <v>2476</v>
      </c>
      <c r="B2843" s="155" t="s">
        <v>1376</v>
      </c>
      <c r="C2843" s="155" t="s">
        <v>193</v>
      </c>
      <c r="D2843" s="155" t="s">
        <v>3210</v>
      </c>
      <c r="E2843" s="155" t="s">
        <v>2507</v>
      </c>
    </row>
    <row r="2844" spans="1:5" ht="12" customHeight="1" x14ac:dyDescent="0.2">
      <c r="A2844" s="155" t="s">
        <v>2476</v>
      </c>
      <c r="B2844" s="155" t="s">
        <v>1346</v>
      </c>
      <c r="C2844" s="155" t="s">
        <v>194</v>
      </c>
      <c r="D2844" s="155" t="s">
        <v>3210</v>
      </c>
      <c r="E2844" s="155" t="s">
        <v>2477</v>
      </c>
    </row>
    <row r="2845" spans="1:5" ht="12" customHeight="1" x14ac:dyDescent="0.2">
      <c r="A2845" s="155" t="s">
        <v>2476</v>
      </c>
      <c r="B2845" s="155" t="s">
        <v>1346</v>
      </c>
      <c r="C2845" s="155" t="s">
        <v>194</v>
      </c>
      <c r="D2845" s="155" t="s">
        <v>3210</v>
      </c>
      <c r="E2845" s="155" t="s">
        <v>2508</v>
      </c>
    </row>
    <row r="2846" spans="1:5" ht="12" customHeight="1" x14ac:dyDescent="0.2">
      <c r="A2846" s="155" t="s">
        <v>2476</v>
      </c>
      <c r="B2846" s="155" t="s">
        <v>1346</v>
      </c>
      <c r="C2846" s="155" t="s">
        <v>194</v>
      </c>
      <c r="D2846" s="155" t="s">
        <v>3210</v>
      </c>
      <c r="E2846" s="155" t="s">
        <v>2506</v>
      </c>
    </row>
    <row r="2847" spans="1:5" ht="12" customHeight="1" x14ac:dyDescent="0.2">
      <c r="A2847" s="155" t="s">
        <v>2476</v>
      </c>
      <c r="B2847" s="155" t="s">
        <v>1346</v>
      </c>
      <c r="C2847" s="155" t="s">
        <v>194</v>
      </c>
      <c r="D2847" s="155" t="s">
        <v>3210</v>
      </c>
      <c r="E2847" s="155" t="s">
        <v>2507</v>
      </c>
    </row>
    <row r="2848" spans="1:5" ht="12" customHeight="1" x14ac:dyDescent="0.2">
      <c r="A2848" s="155" t="s">
        <v>2476</v>
      </c>
      <c r="B2848" s="155" t="s">
        <v>1392</v>
      </c>
      <c r="C2848" s="155" t="s">
        <v>205</v>
      </c>
      <c r="D2848" s="155" t="s">
        <v>3210</v>
      </c>
      <c r="E2848" s="155" t="s">
        <v>2477</v>
      </c>
    </row>
    <row r="2849" spans="1:5" ht="12" customHeight="1" x14ac:dyDescent="0.2">
      <c r="A2849" s="155" t="s">
        <v>2476</v>
      </c>
      <c r="B2849" s="155" t="s">
        <v>1392</v>
      </c>
      <c r="C2849" s="155" t="s">
        <v>205</v>
      </c>
      <c r="D2849" s="155" t="s">
        <v>3210</v>
      </c>
      <c r="E2849" s="155" t="s">
        <v>2508</v>
      </c>
    </row>
    <row r="2850" spans="1:5" ht="12" customHeight="1" x14ac:dyDescent="0.2">
      <c r="A2850" s="155" t="s">
        <v>2476</v>
      </c>
      <c r="B2850" s="155" t="s">
        <v>1392</v>
      </c>
      <c r="C2850" s="155" t="s">
        <v>205</v>
      </c>
      <c r="D2850" s="155" t="s">
        <v>3210</v>
      </c>
      <c r="E2850" s="155" t="s">
        <v>2506</v>
      </c>
    </row>
    <row r="2851" spans="1:5" ht="12" customHeight="1" x14ac:dyDescent="0.2">
      <c r="A2851" s="155" t="s">
        <v>2476</v>
      </c>
      <c r="B2851" s="155" t="s">
        <v>1392</v>
      </c>
      <c r="C2851" s="155" t="s">
        <v>205</v>
      </c>
      <c r="D2851" s="155" t="s">
        <v>3210</v>
      </c>
      <c r="E2851" s="155" t="s">
        <v>2507</v>
      </c>
    </row>
    <row r="2852" spans="1:5" ht="12" customHeight="1" x14ac:dyDescent="0.2">
      <c r="A2852" s="155" t="s">
        <v>2476</v>
      </c>
      <c r="B2852" s="155" t="s">
        <v>1395</v>
      </c>
      <c r="C2852" s="155" t="s">
        <v>198</v>
      </c>
      <c r="D2852" s="155" t="s">
        <v>3210</v>
      </c>
      <c r="E2852" s="155" t="s">
        <v>2477</v>
      </c>
    </row>
    <row r="2853" spans="1:5" ht="12" customHeight="1" x14ac:dyDescent="0.2">
      <c r="A2853" s="155" t="s">
        <v>2476</v>
      </c>
      <c r="B2853" s="155" t="s">
        <v>1395</v>
      </c>
      <c r="C2853" s="155" t="s">
        <v>198</v>
      </c>
      <c r="D2853" s="155" t="s">
        <v>3210</v>
      </c>
      <c r="E2853" s="155" t="s">
        <v>2506</v>
      </c>
    </row>
    <row r="2854" spans="1:5" ht="12" customHeight="1" x14ac:dyDescent="0.2">
      <c r="A2854" s="155" t="s">
        <v>2476</v>
      </c>
      <c r="B2854" s="155" t="s">
        <v>1395</v>
      </c>
      <c r="C2854" s="155" t="s">
        <v>198</v>
      </c>
      <c r="D2854" s="155" t="s">
        <v>3210</v>
      </c>
      <c r="E2854" s="155" t="s">
        <v>2507</v>
      </c>
    </row>
    <row r="2855" spans="1:5" ht="12" customHeight="1" x14ac:dyDescent="0.2">
      <c r="A2855" s="155" t="s">
        <v>2476</v>
      </c>
      <c r="B2855" s="155" t="s">
        <v>1354</v>
      </c>
      <c r="C2855" s="155" t="s">
        <v>208</v>
      </c>
      <c r="D2855" s="155" t="s">
        <v>3210</v>
      </c>
      <c r="E2855" s="155" t="s">
        <v>2477</v>
      </c>
    </row>
    <row r="2856" spans="1:5" ht="12" customHeight="1" x14ac:dyDescent="0.2">
      <c r="A2856" s="155" t="s">
        <v>2476</v>
      </c>
      <c r="B2856" s="155" t="s">
        <v>1354</v>
      </c>
      <c r="C2856" s="155" t="s">
        <v>208</v>
      </c>
      <c r="D2856" s="155" t="s">
        <v>3210</v>
      </c>
      <c r="E2856" s="155" t="s">
        <v>2508</v>
      </c>
    </row>
    <row r="2857" spans="1:5" ht="12" customHeight="1" x14ac:dyDescent="0.2">
      <c r="A2857" s="155" t="s">
        <v>2476</v>
      </c>
      <c r="B2857" s="155" t="s">
        <v>1354</v>
      </c>
      <c r="C2857" s="155" t="s">
        <v>208</v>
      </c>
      <c r="D2857" s="155" t="s">
        <v>3210</v>
      </c>
      <c r="E2857" s="155" t="s">
        <v>2506</v>
      </c>
    </row>
    <row r="2858" spans="1:5" ht="12" customHeight="1" x14ac:dyDescent="0.2">
      <c r="A2858" s="155" t="s">
        <v>2476</v>
      </c>
      <c r="B2858" s="155" t="s">
        <v>1354</v>
      </c>
      <c r="C2858" s="155" t="s">
        <v>208</v>
      </c>
      <c r="D2858" s="155" t="s">
        <v>3210</v>
      </c>
      <c r="E2858" s="155" t="s">
        <v>2507</v>
      </c>
    </row>
    <row r="2859" spans="1:5" ht="12" customHeight="1" x14ac:dyDescent="0.2">
      <c r="A2859" s="155" t="s">
        <v>2476</v>
      </c>
      <c r="B2859" s="155" t="s">
        <v>1382</v>
      </c>
      <c r="C2859" s="155" t="s">
        <v>197</v>
      </c>
      <c r="D2859" s="155" t="s">
        <v>3210</v>
      </c>
      <c r="E2859" s="155" t="s">
        <v>2477</v>
      </c>
    </row>
    <row r="2860" spans="1:5" ht="12" customHeight="1" x14ac:dyDescent="0.2">
      <c r="A2860" s="155" t="s">
        <v>2476</v>
      </c>
      <c r="B2860" s="155" t="s">
        <v>1382</v>
      </c>
      <c r="C2860" s="155" t="s">
        <v>197</v>
      </c>
      <c r="D2860" s="155" t="s">
        <v>3210</v>
      </c>
      <c r="E2860" s="155" t="s">
        <v>2508</v>
      </c>
    </row>
    <row r="2861" spans="1:5" ht="12" customHeight="1" x14ac:dyDescent="0.2">
      <c r="A2861" s="155" t="s">
        <v>2476</v>
      </c>
      <c r="B2861" s="155" t="s">
        <v>1382</v>
      </c>
      <c r="C2861" s="155" t="s">
        <v>197</v>
      </c>
      <c r="D2861" s="155" t="s">
        <v>3210</v>
      </c>
      <c r="E2861" s="155" t="s">
        <v>2506</v>
      </c>
    </row>
    <row r="2862" spans="1:5" ht="12" customHeight="1" x14ac:dyDescent="0.2">
      <c r="A2862" s="155" t="s">
        <v>2476</v>
      </c>
      <c r="B2862" s="155" t="s">
        <v>1382</v>
      </c>
      <c r="C2862" s="155" t="s">
        <v>197</v>
      </c>
      <c r="D2862" s="155" t="s">
        <v>3210</v>
      </c>
      <c r="E2862" s="155" t="s">
        <v>2507</v>
      </c>
    </row>
    <row r="2863" spans="1:5" ht="12" customHeight="1" x14ac:dyDescent="0.2">
      <c r="A2863" s="155" t="s">
        <v>2476</v>
      </c>
      <c r="B2863" s="155" t="s">
        <v>1402</v>
      </c>
      <c r="C2863" s="155" t="s">
        <v>196</v>
      </c>
      <c r="D2863" s="155" t="s">
        <v>3210</v>
      </c>
      <c r="E2863" s="155" t="s">
        <v>2477</v>
      </c>
    </row>
    <row r="2864" spans="1:5" ht="12" customHeight="1" x14ac:dyDescent="0.2">
      <c r="A2864" s="155" t="s">
        <v>2476</v>
      </c>
      <c r="B2864" s="155" t="s">
        <v>1402</v>
      </c>
      <c r="C2864" s="155" t="s">
        <v>196</v>
      </c>
      <c r="D2864" s="155" t="s">
        <v>3210</v>
      </c>
      <c r="E2864" s="155" t="s">
        <v>2508</v>
      </c>
    </row>
    <row r="2865" spans="1:5" ht="12" customHeight="1" x14ac:dyDescent="0.2">
      <c r="A2865" s="155" t="s">
        <v>2476</v>
      </c>
      <c r="B2865" s="155" t="s">
        <v>1402</v>
      </c>
      <c r="C2865" s="155" t="s">
        <v>196</v>
      </c>
      <c r="D2865" s="155" t="s">
        <v>3210</v>
      </c>
      <c r="E2865" s="155" t="s">
        <v>2506</v>
      </c>
    </row>
    <row r="2866" spans="1:5" ht="12" customHeight="1" x14ac:dyDescent="0.2">
      <c r="A2866" s="155" t="s">
        <v>2476</v>
      </c>
      <c r="B2866" s="155" t="s">
        <v>1402</v>
      </c>
      <c r="C2866" s="155" t="s">
        <v>196</v>
      </c>
      <c r="D2866" s="155" t="s">
        <v>3210</v>
      </c>
      <c r="E2866" s="155" t="s">
        <v>2507</v>
      </c>
    </row>
    <row r="2867" spans="1:5" ht="12" customHeight="1" x14ac:dyDescent="0.2">
      <c r="A2867" s="155" t="s">
        <v>2476</v>
      </c>
      <c r="B2867" s="155" t="s">
        <v>1377</v>
      </c>
      <c r="C2867" s="155" t="s">
        <v>206</v>
      </c>
      <c r="D2867" s="155" t="s">
        <v>3210</v>
      </c>
      <c r="E2867" s="155" t="s">
        <v>2477</v>
      </c>
    </row>
    <row r="2868" spans="1:5" ht="12" customHeight="1" x14ac:dyDescent="0.2">
      <c r="A2868" s="155" t="s">
        <v>2476</v>
      </c>
      <c r="B2868" s="155" t="s">
        <v>1377</v>
      </c>
      <c r="C2868" s="155" t="s">
        <v>206</v>
      </c>
      <c r="D2868" s="155" t="s">
        <v>3210</v>
      </c>
      <c r="E2868" s="155" t="s">
        <v>2508</v>
      </c>
    </row>
    <row r="2869" spans="1:5" ht="12" customHeight="1" x14ac:dyDescent="0.2">
      <c r="A2869" s="155" t="s">
        <v>2476</v>
      </c>
      <c r="B2869" s="155" t="s">
        <v>1377</v>
      </c>
      <c r="C2869" s="155" t="s">
        <v>206</v>
      </c>
      <c r="D2869" s="155" t="s">
        <v>3210</v>
      </c>
      <c r="E2869" s="155" t="s">
        <v>2506</v>
      </c>
    </row>
    <row r="2870" spans="1:5" ht="12" customHeight="1" x14ac:dyDescent="0.2">
      <c r="A2870" s="155" t="s">
        <v>2476</v>
      </c>
      <c r="B2870" s="155" t="s">
        <v>1377</v>
      </c>
      <c r="C2870" s="155" t="s">
        <v>206</v>
      </c>
      <c r="D2870" s="155" t="s">
        <v>3210</v>
      </c>
      <c r="E2870" s="155" t="s">
        <v>2507</v>
      </c>
    </row>
    <row r="2871" spans="1:5" ht="12" customHeight="1" x14ac:dyDescent="0.2">
      <c r="A2871" s="155" t="s">
        <v>2476</v>
      </c>
      <c r="B2871" s="155" t="s">
        <v>1393</v>
      </c>
      <c r="C2871" s="155" t="s">
        <v>195</v>
      </c>
      <c r="D2871" s="155" t="s">
        <v>3210</v>
      </c>
      <c r="E2871" s="155" t="s">
        <v>2477</v>
      </c>
    </row>
    <row r="2872" spans="1:5" ht="12" customHeight="1" x14ac:dyDescent="0.2">
      <c r="A2872" s="155" t="s">
        <v>2476</v>
      </c>
      <c r="B2872" s="155" t="s">
        <v>1393</v>
      </c>
      <c r="C2872" s="155" t="s">
        <v>195</v>
      </c>
      <c r="D2872" s="155" t="s">
        <v>3210</v>
      </c>
      <c r="E2872" s="155" t="s">
        <v>2508</v>
      </c>
    </row>
    <row r="2873" spans="1:5" ht="12" customHeight="1" x14ac:dyDescent="0.2">
      <c r="A2873" s="155" t="s">
        <v>2476</v>
      </c>
      <c r="B2873" s="155" t="s">
        <v>1393</v>
      </c>
      <c r="C2873" s="155" t="s">
        <v>195</v>
      </c>
      <c r="D2873" s="155" t="s">
        <v>3210</v>
      </c>
      <c r="E2873" s="155" t="s">
        <v>2506</v>
      </c>
    </row>
    <row r="2874" spans="1:5" ht="12" customHeight="1" x14ac:dyDescent="0.2">
      <c r="A2874" s="155" t="s">
        <v>2476</v>
      </c>
      <c r="B2874" s="155" t="s">
        <v>1393</v>
      </c>
      <c r="C2874" s="155" t="s">
        <v>195</v>
      </c>
      <c r="D2874" s="155" t="s">
        <v>3210</v>
      </c>
      <c r="E2874" s="155" t="s">
        <v>2507</v>
      </c>
    </row>
    <row r="2875" spans="1:5" ht="12" customHeight="1" x14ac:dyDescent="0.2">
      <c r="A2875" s="155" t="s">
        <v>2476</v>
      </c>
      <c r="B2875" s="155" t="s">
        <v>1400</v>
      </c>
      <c r="C2875" s="155" t="s">
        <v>13</v>
      </c>
      <c r="D2875" s="155" t="s">
        <v>3210</v>
      </c>
      <c r="E2875" s="155" t="s">
        <v>2477</v>
      </c>
    </row>
    <row r="2876" spans="1:5" ht="12" customHeight="1" x14ac:dyDescent="0.2">
      <c r="A2876" s="155" t="s">
        <v>2476</v>
      </c>
      <c r="B2876" s="155" t="s">
        <v>1400</v>
      </c>
      <c r="C2876" s="155" t="s">
        <v>13</v>
      </c>
      <c r="D2876" s="155" t="s">
        <v>3210</v>
      </c>
      <c r="E2876" s="155" t="s">
        <v>2506</v>
      </c>
    </row>
    <row r="2877" spans="1:5" ht="12" customHeight="1" x14ac:dyDescent="0.2">
      <c r="A2877" s="155" t="s">
        <v>2476</v>
      </c>
      <c r="B2877" s="155" t="s">
        <v>1400</v>
      </c>
      <c r="C2877" s="155" t="s">
        <v>13</v>
      </c>
      <c r="D2877" s="155" t="s">
        <v>3210</v>
      </c>
      <c r="E2877" s="155" t="s">
        <v>2507</v>
      </c>
    </row>
    <row r="2878" spans="1:5" ht="12" customHeight="1" x14ac:dyDescent="0.2">
      <c r="A2878" s="155" t="s">
        <v>2476</v>
      </c>
      <c r="B2878" s="155" t="s">
        <v>1378</v>
      </c>
      <c r="C2878" s="155" t="s">
        <v>204</v>
      </c>
      <c r="D2878" s="155" t="s">
        <v>3210</v>
      </c>
      <c r="E2878" s="155" t="s">
        <v>2477</v>
      </c>
    </row>
    <row r="2879" spans="1:5" ht="12" customHeight="1" x14ac:dyDescent="0.2">
      <c r="A2879" s="155" t="s">
        <v>2476</v>
      </c>
      <c r="B2879" s="155" t="s">
        <v>1378</v>
      </c>
      <c r="C2879" s="155" t="s">
        <v>204</v>
      </c>
      <c r="D2879" s="155" t="s">
        <v>3210</v>
      </c>
      <c r="E2879" s="155" t="s">
        <v>2508</v>
      </c>
    </row>
    <row r="2880" spans="1:5" ht="12" customHeight="1" x14ac:dyDescent="0.2">
      <c r="A2880" s="155" t="s">
        <v>2476</v>
      </c>
      <c r="B2880" s="155" t="s">
        <v>1378</v>
      </c>
      <c r="C2880" s="155" t="s">
        <v>204</v>
      </c>
      <c r="D2880" s="155" t="s">
        <v>3210</v>
      </c>
      <c r="E2880" s="155" t="s">
        <v>2506</v>
      </c>
    </row>
    <row r="2881" spans="1:5" ht="12" customHeight="1" x14ac:dyDescent="0.2">
      <c r="A2881" s="155" t="s">
        <v>2476</v>
      </c>
      <c r="B2881" s="155" t="s">
        <v>1378</v>
      </c>
      <c r="C2881" s="155" t="s">
        <v>204</v>
      </c>
      <c r="D2881" s="155" t="s">
        <v>3210</v>
      </c>
      <c r="E2881" s="155" t="s">
        <v>2507</v>
      </c>
    </row>
    <row r="2882" spans="1:5" ht="12" customHeight="1" x14ac:dyDescent="0.2">
      <c r="A2882" s="155" t="s">
        <v>2476</v>
      </c>
      <c r="B2882" s="155" t="s">
        <v>1361</v>
      </c>
      <c r="C2882" s="155" t="s">
        <v>244</v>
      </c>
      <c r="D2882" s="155" t="s">
        <v>3210</v>
      </c>
      <c r="E2882" s="155" t="s">
        <v>2477</v>
      </c>
    </row>
    <row r="2883" spans="1:5" ht="12" customHeight="1" x14ac:dyDescent="0.2">
      <c r="A2883" s="155" t="s">
        <v>2476</v>
      </c>
      <c r="B2883" s="155" t="s">
        <v>1361</v>
      </c>
      <c r="C2883" s="155" t="s">
        <v>244</v>
      </c>
      <c r="D2883" s="155" t="s">
        <v>3210</v>
      </c>
      <c r="E2883" s="155" t="s">
        <v>2505</v>
      </c>
    </row>
    <row r="2884" spans="1:5" ht="12" customHeight="1" x14ac:dyDescent="0.2">
      <c r="A2884" s="155" t="s">
        <v>2476</v>
      </c>
      <c r="B2884" s="155" t="s">
        <v>1361</v>
      </c>
      <c r="C2884" s="155" t="s">
        <v>244</v>
      </c>
      <c r="D2884" s="155" t="s">
        <v>3210</v>
      </c>
      <c r="E2884" s="155" t="s">
        <v>2508</v>
      </c>
    </row>
    <row r="2885" spans="1:5" ht="12" customHeight="1" x14ac:dyDescent="0.2">
      <c r="A2885" s="155" t="s">
        <v>2476</v>
      </c>
      <c r="B2885" s="155" t="s">
        <v>1361</v>
      </c>
      <c r="C2885" s="155" t="s">
        <v>244</v>
      </c>
      <c r="D2885" s="155" t="s">
        <v>3210</v>
      </c>
      <c r="E2885" s="155" t="s">
        <v>2506</v>
      </c>
    </row>
    <row r="2886" spans="1:5" ht="12" customHeight="1" x14ac:dyDescent="0.2">
      <c r="A2886" s="155" t="s">
        <v>2476</v>
      </c>
      <c r="B2886" s="155" t="s">
        <v>1361</v>
      </c>
      <c r="C2886" s="155" t="s">
        <v>244</v>
      </c>
      <c r="D2886" s="155" t="s">
        <v>3210</v>
      </c>
      <c r="E2886" s="155" t="s">
        <v>2507</v>
      </c>
    </row>
    <row r="2887" spans="1:5" ht="12" customHeight="1" x14ac:dyDescent="0.2">
      <c r="A2887" s="155" t="s">
        <v>2476</v>
      </c>
      <c r="B2887" s="155" t="s">
        <v>1389</v>
      </c>
      <c r="C2887" s="155" t="s">
        <v>250</v>
      </c>
      <c r="D2887" s="155" t="s">
        <v>3210</v>
      </c>
      <c r="E2887" s="155" t="s">
        <v>2477</v>
      </c>
    </row>
    <row r="2888" spans="1:5" ht="12" customHeight="1" x14ac:dyDescent="0.2">
      <c r="A2888" s="155" t="s">
        <v>2476</v>
      </c>
      <c r="B2888" s="155" t="s">
        <v>1389</v>
      </c>
      <c r="C2888" s="155" t="s">
        <v>250</v>
      </c>
      <c r="D2888" s="155" t="s">
        <v>3210</v>
      </c>
      <c r="E2888" s="155" t="s">
        <v>2508</v>
      </c>
    </row>
    <row r="2889" spans="1:5" ht="12" customHeight="1" x14ac:dyDescent="0.2">
      <c r="A2889" s="155" t="s">
        <v>2476</v>
      </c>
      <c r="B2889" s="155" t="s">
        <v>1389</v>
      </c>
      <c r="C2889" s="155" t="s">
        <v>250</v>
      </c>
      <c r="D2889" s="155" t="s">
        <v>3210</v>
      </c>
      <c r="E2889" s="155" t="s">
        <v>2507</v>
      </c>
    </row>
    <row r="2890" spans="1:5" ht="12" customHeight="1" x14ac:dyDescent="0.2">
      <c r="A2890" s="155" t="s">
        <v>2476</v>
      </c>
      <c r="B2890" s="155" t="s">
        <v>1374</v>
      </c>
      <c r="C2890" s="155" t="s">
        <v>243</v>
      </c>
      <c r="D2890" s="155" t="s">
        <v>3210</v>
      </c>
      <c r="E2890" s="155" t="s">
        <v>2477</v>
      </c>
    </row>
    <row r="2891" spans="1:5" ht="12" customHeight="1" x14ac:dyDescent="0.2">
      <c r="A2891" s="155" t="s">
        <v>2476</v>
      </c>
      <c r="B2891" s="155" t="s">
        <v>1374</v>
      </c>
      <c r="C2891" s="155" t="s">
        <v>243</v>
      </c>
      <c r="D2891" s="155" t="s">
        <v>3210</v>
      </c>
      <c r="E2891" s="155" t="s">
        <v>2508</v>
      </c>
    </row>
    <row r="2892" spans="1:5" ht="12" customHeight="1" x14ac:dyDescent="0.2">
      <c r="A2892" s="155" t="s">
        <v>2476</v>
      </c>
      <c r="B2892" s="155" t="s">
        <v>1374</v>
      </c>
      <c r="C2892" s="155" t="s">
        <v>243</v>
      </c>
      <c r="D2892" s="155" t="s">
        <v>3210</v>
      </c>
      <c r="E2892" s="155" t="s">
        <v>2507</v>
      </c>
    </row>
    <row r="2893" spans="1:5" ht="12" customHeight="1" x14ac:dyDescent="0.2">
      <c r="A2893" s="155" t="s">
        <v>2476</v>
      </c>
      <c r="B2893" s="155" t="s">
        <v>1741</v>
      </c>
      <c r="C2893" s="155" t="s">
        <v>1744</v>
      </c>
      <c r="D2893" s="155" t="s">
        <v>3210</v>
      </c>
      <c r="E2893" s="155" t="s">
        <v>2477</v>
      </c>
    </row>
    <row r="2894" spans="1:5" ht="12" customHeight="1" x14ac:dyDescent="0.2">
      <c r="A2894" s="155" t="s">
        <v>2476</v>
      </c>
      <c r="B2894" s="155" t="s">
        <v>1741</v>
      </c>
      <c r="C2894" s="155" t="s">
        <v>1744</v>
      </c>
      <c r="D2894" s="155" t="s">
        <v>3210</v>
      </c>
      <c r="E2894" s="155" t="s">
        <v>2508</v>
      </c>
    </row>
    <row r="2895" spans="1:5" ht="12" customHeight="1" x14ac:dyDescent="0.2">
      <c r="A2895" s="155" t="s">
        <v>2476</v>
      </c>
      <c r="B2895" s="155" t="s">
        <v>1741</v>
      </c>
      <c r="C2895" s="155" t="s">
        <v>1744</v>
      </c>
      <c r="D2895" s="155" t="s">
        <v>3210</v>
      </c>
      <c r="E2895" s="155" t="s">
        <v>2507</v>
      </c>
    </row>
    <row r="2896" spans="1:5" ht="12" customHeight="1" x14ac:dyDescent="0.2">
      <c r="A2896" s="155" t="s">
        <v>2476</v>
      </c>
      <c r="B2896" s="155" t="s">
        <v>3078</v>
      </c>
      <c r="C2896" s="155" t="s">
        <v>1745</v>
      </c>
      <c r="D2896" s="155" t="s">
        <v>3210</v>
      </c>
      <c r="E2896" s="155" t="s">
        <v>2477</v>
      </c>
    </row>
    <row r="2897" spans="1:5" ht="12" customHeight="1" x14ac:dyDescent="0.2">
      <c r="A2897" s="155" t="s">
        <v>2476</v>
      </c>
      <c r="B2897" s="155" t="s">
        <v>3078</v>
      </c>
      <c r="C2897" s="155" t="s">
        <v>1745</v>
      </c>
      <c r="D2897" s="155" t="s">
        <v>3210</v>
      </c>
      <c r="E2897" s="155" t="s">
        <v>2505</v>
      </c>
    </row>
    <row r="2898" spans="1:5" ht="12" customHeight="1" x14ac:dyDescent="0.2">
      <c r="A2898" s="155" t="s">
        <v>2476</v>
      </c>
      <c r="B2898" s="155" t="s">
        <v>1180</v>
      </c>
      <c r="C2898" s="155" t="s">
        <v>1181</v>
      </c>
      <c r="D2898" s="155" t="s">
        <v>3211</v>
      </c>
      <c r="E2898" s="155" t="s">
        <v>2477</v>
      </c>
    </row>
    <row r="2899" spans="1:5" ht="12" customHeight="1" x14ac:dyDescent="0.2">
      <c r="A2899" s="155" t="s">
        <v>2476</v>
      </c>
      <c r="B2899" s="155" t="s">
        <v>1180</v>
      </c>
      <c r="C2899" s="155" t="s">
        <v>1181</v>
      </c>
      <c r="D2899" s="155" t="s">
        <v>3211</v>
      </c>
      <c r="E2899" s="155" t="s">
        <v>2507</v>
      </c>
    </row>
    <row r="2900" spans="1:5" ht="12" customHeight="1" x14ac:dyDescent="0.2">
      <c r="A2900" s="155" t="s">
        <v>2476</v>
      </c>
      <c r="B2900" s="155" t="s">
        <v>1182</v>
      </c>
      <c r="C2900" s="155" t="s">
        <v>1183</v>
      </c>
      <c r="D2900" s="155" t="s">
        <v>3211</v>
      </c>
      <c r="E2900" s="155" t="s">
        <v>2477</v>
      </c>
    </row>
    <row r="2901" spans="1:5" ht="12" customHeight="1" x14ac:dyDescent="0.2">
      <c r="A2901" s="155" t="s">
        <v>2476</v>
      </c>
      <c r="B2901" s="155" t="s">
        <v>1338</v>
      </c>
      <c r="C2901" s="155" t="s">
        <v>1339</v>
      </c>
      <c r="D2901" s="155" t="s">
        <v>3211</v>
      </c>
      <c r="E2901" s="155" t="s">
        <v>2477</v>
      </c>
    </row>
    <row r="2902" spans="1:5" ht="12" customHeight="1" x14ac:dyDescent="0.2">
      <c r="A2902" s="155" t="s">
        <v>2476</v>
      </c>
      <c r="B2902" s="155" t="s">
        <v>1338</v>
      </c>
      <c r="C2902" s="155" t="s">
        <v>1339</v>
      </c>
      <c r="D2902" s="155" t="s">
        <v>3211</v>
      </c>
      <c r="E2902" s="155" t="s">
        <v>2507</v>
      </c>
    </row>
    <row r="2903" spans="1:5" ht="12" customHeight="1" x14ac:dyDescent="0.2">
      <c r="A2903" s="155" t="s">
        <v>2476</v>
      </c>
      <c r="B2903" s="155" t="s">
        <v>1192</v>
      </c>
      <c r="C2903" s="155" t="s">
        <v>1193</v>
      </c>
      <c r="D2903" s="155" t="s">
        <v>3211</v>
      </c>
      <c r="E2903" s="155" t="s">
        <v>2477</v>
      </c>
    </row>
    <row r="2904" spans="1:5" ht="12" customHeight="1" x14ac:dyDescent="0.2">
      <c r="A2904" s="155" t="s">
        <v>2476</v>
      </c>
      <c r="B2904" s="155" t="s">
        <v>1966</v>
      </c>
      <c r="C2904" s="155" t="s">
        <v>1072</v>
      </c>
      <c r="D2904" s="155" t="s">
        <v>3211</v>
      </c>
      <c r="E2904" s="155" t="s">
        <v>2477</v>
      </c>
    </row>
    <row r="2905" spans="1:5" ht="12" customHeight="1" x14ac:dyDescent="0.2">
      <c r="A2905" s="155" t="s">
        <v>2476</v>
      </c>
      <c r="B2905" s="155" t="s">
        <v>1966</v>
      </c>
      <c r="C2905" s="155" t="s">
        <v>1072</v>
      </c>
      <c r="D2905" s="155" t="s">
        <v>3211</v>
      </c>
      <c r="E2905" s="155" t="s">
        <v>2507</v>
      </c>
    </row>
    <row r="2906" spans="1:5" ht="12" customHeight="1" x14ac:dyDescent="0.2">
      <c r="A2906" s="155" t="s">
        <v>2476</v>
      </c>
      <c r="B2906" s="155" t="s">
        <v>2321</v>
      </c>
      <c r="C2906" s="155" t="s">
        <v>2003</v>
      </c>
      <c r="D2906" s="155" t="s">
        <v>3211</v>
      </c>
      <c r="E2906" s="155" t="s">
        <v>2477</v>
      </c>
    </row>
    <row r="2907" spans="1:5" ht="12" customHeight="1" x14ac:dyDescent="0.2">
      <c r="A2907" s="155" t="s">
        <v>2476</v>
      </c>
      <c r="B2907" s="155" t="s">
        <v>1926</v>
      </c>
      <c r="C2907" s="155" t="s">
        <v>1922</v>
      </c>
      <c r="D2907" s="155" t="s">
        <v>3211</v>
      </c>
      <c r="E2907" s="155" t="s">
        <v>2477</v>
      </c>
    </row>
    <row r="2908" spans="1:5" ht="12" customHeight="1" x14ac:dyDescent="0.2">
      <c r="A2908" s="155" t="s">
        <v>2476</v>
      </c>
      <c r="B2908" s="155" t="s">
        <v>2330</v>
      </c>
      <c r="C2908" s="155" t="s">
        <v>1998</v>
      </c>
      <c r="D2908" s="155" t="s">
        <v>3211</v>
      </c>
      <c r="E2908" s="155" t="s">
        <v>2477</v>
      </c>
    </row>
    <row r="2909" spans="1:5" ht="12" customHeight="1" x14ac:dyDescent="0.2">
      <c r="A2909" s="155" t="s">
        <v>2476</v>
      </c>
      <c r="B2909" s="155" t="s">
        <v>2847</v>
      </c>
      <c r="C2909" s="155" t="s">
        <v>789</v>
      </c>
      <c r="D2909" s="155" t="s">
        <v>3211</v>
      </c>
      <c r="E2909" s="155" t="s">
        <v>2477</v>
      </c>
    </row>
    <row r="2910" spans="1:5" ht="12" customHeight="1" x14ac:dyDescent="0.2">
      <c r="A2910" s="155" t="s">
        <v>2476</v>
      </c>
      <c r="B2910" s="155" t="s">
        <v>2847</v>
      </c>
      <c r="C2910" s="155" t="s">
        <v>789</v>
      </c>
      <c r="D2910" s="155" t="s">
        <v>3211</v>
      </c>
      <c r="E2910" s="155" t="s">
        <v>2507</v>
      </c>
    </row>
    <row r="2911" spans="1:5" ht="12" customHeight="1" x14ac:dyDescent="0.2">
      <c r="A2911" s="155" t="s">
        <v>2476</v>
      </c>
      <c r="B2911" s="155" t="s">
        <v>1184</v>
      </c>
      <c r="C2911" s="155" t="s">
        <v>1185</v>
      </c>
      <c r="D2911" s="155" t="s">
        <v>3211</v>
      </c>
      <c r="E2911" s="155" t="s">
        <v>2477</v>
      </c>
    </row>
    <row r="2912" spans="1:5" ht="12" customHeight="1" x14ac:dyDescent="0.2">
      <c r="A2912" s="155" t="s">
        <v>2476</v>
      </c>
      <c r="B2912" s="155" t="s">
        <v>1105</v>
      </c>
      <c r="C2912" s="155" t="s">
        <v>1073</v>
      </c>
      <c r="D2912" s="155" t="s">
        <v>3211</v>
      </c>
      <c r="E2912" s="155" t="s">
        <v>2477</v>
      </c>
    </row>
    <row r="2913" spans="1:5" ht="12" customHeight="1" x14ac:dyDescent="0.2">
      <c r="A2913" s="155" t="s">
        <v>2476</v>
      </c>
      <c r="B2913" s="155" t="s">
        <v>1105</v>
      </c>
      <c r="C2913" s="155" t="s">
        <v>1073</v>
      </c>
      <c r="D2913" s="155" t="s">
        <v>3211</v>
      </c>
      <c r="E2913" s="155" t="s">
        <v>2507</v>
      </c>
    </row>
    <row r="2914" spans="1:5" ht="12" customHeight="1" x14ac:dyDescent="0.2">
      <c r="A2914" s="155" t="s">
        <v>2476</v>
      </c>
      <c r="B2914" s="155" t="s">
        <v>2306</v>
      </c>
      <c r="C2914" s="155" t="s">
        <v>1994</v>
      </c>
      <c r="D2914" s="155" t="s">
        <v>3211</v>
      </c>
      <c r="E2914" s="155" t="s">
        <v>2477</v>
      </c>
    </row>
    <row r="2915" spans="1:5" ht="12" customHeight="1" x14ac:dyDescent="0.2">
      <c r="A2915" s="155" t="s">
        <v>2476</v>
      </c>
      <c r="B2915" s="155" t="s">
        <v>1632</v>
      </c>
      <c r="C2915" s="155" t="s">
        <v>1633</v>
      </c>
      <c r="D2915" s="155" t="s">
        <v>3211</v>
      </c>
      <c r="E2915" s="155" t="s">
        <v>2477</v>
      </c>
    </row>
    <row r="2916" spans="1:5" ht="12" customHeight="1" x14ac:dyDescent="0.2">
      <c r="A2916" s="155" t="s">
        <v>2476</v>
      </c>
      <c r="B2916" s="155" t="s">
        <v>2335</v>
      </c>
      <c r="C2916" s="155" t="s">
        <v>1995</v>
      </c>
      <c r="D2916" s="155" t="s">
        <v>3211</v>
      </c>
      <c r="E2916" s="155" t="s">
        <v>2477</v>
      </c>
    </row>
    <row r="2917" spans="1:5" ht="12" customHeight="1" x14ac:dyDescent="0.2">
      <c r="A2917" s="155" t="s">
        <v>2476</v>
      </c>
      <c r="B2917" s="155" t="s">
        <v>2313</v>
      </c>
      <c r="C2917" s="155" t="s">
        <v>1999</v>
      </c>
      <c r="D2917" s="155" t="s">
        <v>3211</v>
      </c>
      <c r="E2917" s="155" t="s">
        <v>2477</v>
      </c>
    </row>
    <row r="2918" spans="1:5" ht="12" customHeight="1" x14ac:dyDescent="0.2">
      <c r="A2918" s="155" t="s">
        <v>2476</v>
      </c>
      <c r="B2918" s="155" t="s">
        <v>2333</v>
      </c>
      <c r="C2918" s="155" t="s">
        <v>2001</v>
      </c>
      <c r="D2918" s="155" t="s">
        <v>3211</v>
      </c>
      <c r="E2918" s="155" t="s">
        <v>2477</v>
      </c>
    </row>
    <row r="2919" spans="1:5" ht="12" customHeight="1" x14ac:dyDescent="0.2">
      <c r="A2919" s="155" t="s">
        <v>2476</v>
      </c>
      <c r="B2919" s="155" t="s">
        <v>2334</v>
      </c>
      <c r="C2919" s="155" t="s">
        <v>1996</v>
      </c>
      <c r="D2919" s="155" t="s">
        <v>3211</v>
      </c>
      <c r="E2919" s="155" t="s">
        <v>2477</v>
      </c>
    </row>
    <row r="2920" spans="1:5" ht="12" customHeight="1" x14ac:dyDescent="0.2">
      <c r="A2920" s="155" t="s">
        <v>2476</v>
      </c>
      <c r="B2920" s="155" t="s">
        <v>2331</v>
      </c>
      <c r="C2920" s="155" t="s">
        <v>2000</v>
      </c>
      <c r="D2920" s="155" t="s">
        <v>3211</v>
      </c>
      <c r="E2920" s="155" t="s">
        <v>2477</v>
      </c>
    </row>
    <row r="2921" spans="1:5" ht="12" customHeight="1" x14ac:dyDescent="0.2">
      <c r="A2921" s="155" t="s">
        <v>2476</v>
      </c>
      <c r="B2921" s="155" t="s">
        <v>2332</v>
      </c>
      <c r="C2921" s="155" t="s">
        <v>2002</v>
      </c>
      <c r="D2921" s="155" t="s">
        <v>3211</v>
      </c>
      <c r="E2921" s="155" t="s">
        <v>2477</v>
      </c>
    </row>
    <row r="2922" spans="1:5" ht="12" customHeight="1" x14ac:dyDescent="0.2">
      <c r="A2922" s="155" t="s">
        <v>2476</v>
      </c>
      <c r="B2922" s="155" t="s">
        <v>2326</v>
      </c>
      <c r="C2922" s="155" t="s">
        <v>1997</v>
      </c>
      <c r="D2922" s="155" t="s">
        <v>3211</v>
      </c>
      <c r="E2922" s="155" t="s">
        <v>2477</v>
      </c>
    </row>
    <row r="2923" spans="1:5" ht="12" customHeight="1" x14ac:dyDescent="0.2">
      <c r="A2923" s="155" t="s">
        <v>2476</v>
      </c>
      <c r="B2923" s="155" t="s">
        <v>1143</v>
      </c>
      <c r="C2923" s="155" t="s">
        <v>1144</v>
      </c>
      <c r="D2923" s="155" t="s">
        <v>3211</v>
      </c>
      <c r="E2923" s="155" t="s">
        <v>2477</v>
      </c>
    </row>
    <row r="2924" spans="1:5" ht="12" customHeight="1" x14ac:dyDescent="0.2">
      <c r="A2924" s="155" t="s">
        <v>2476</v>
      </c>
      <c r="B2924" s="155" t="s">
        <v>1106</v>
      </c>
      <c r="C2924" s="155" t="s">
        <v>613</v>
      </c>
      <c r="D2924" s="155" t="s">
        <v>3211</v>
      </c>
      <c r="E2924" s="155" t="s">
        <v>2477</v>
      </c>
    </row>
    <row r="2925" spans="1:5" ht="12" customHeight="1" x14ac:dyDescent="0.2">
      <c r="A2925" s="155" t="s">
        <v>2476</v>
      </c>
      <c r="B2925" s="155" t="s">
        <v>1106</v>
      </c>
      <c r="C2925" s="155" t="s">
        <v>613</v>
      </c>
      <c r="D2925" s="155" t="s">
        <v>3211</v>
      </c>
      <c r="E2925" s="155" t="s">
        <v>2507</v>
      </c>
    </row>
    <row r="2926" spans="1:5" ht="12" customHeight="1" x14ac:dyDescent="0.2">
      <c r="A2926" s="155" t="s">
        <v>2476</v>
      </c>
      <c r="B2926" s="155" t="s">
        <v>1107</v>
      </c>
      <c r="C2926" s="155" t="s">
        <v>624</v>
      </c>
      <c r="D2926" s="155" t="s">
        <v>3211</v>
      </c>
      <c r="E2926" s="155" t="s">
        <v>2477</v>
      </c>
    </row>
    <row r="2927" spans="1:5" ht="12" customHeight="1" x14ac:dyDescent="0.2">
      <c r="A2927" s="155" t="s">
        <v>2476</v>
      </c>
      <c r="B2927" s="155" t="s">
        <v>1107</v>
      </c>
      <c r="C2927" s="155" t="s">
        <v>624</v>
      </c>
      <c r="D2927" s="155" t="s">
        <v>3211</v>
      </c>
      <c r="E2927" s="155" t="s">
        <v>2507</v>
      </c>
    </row>
    <row r="2928" spans="1:5" ht="12" customHeight="1" x14ac:dyDescent="0.2">
      <c r="A2928" s="155" t="s">
        <v>2476</v>
      </c>
      <c r="B2928" s="155" t="s">
        <v>1108</v>
      </c>
      <c r="C2928" s="155" t="s">
        <v>625</v>
      </c>
      <c r="D2928" s="155" t="s">
        <v>3211</v>
      </c>
      <c r="E2928" s="155" t="s">
        <v>2477</v>
      </c>
    </row>
    <row r="2929" spans="1:5" ht="12" customHeight="1" x14ac:dyDescent="0.2">
      <c r="A2929" s="155" t="s">
        <v>2476</v>
      </c>
      <c r="B2929" s="155" t="s">
        <v>1108</v>
      </c>
      <c r="C2929" s="155" t="s">
        <v>625</v>
      </c>
      <c r="D2929" s="155" t="s">
        <v>3211</v>
      </c>
      <c r="E2929" s="155" t="s">
        <v>2507</v>
      </c>
    </row>
    <row r="2930" spans="1:5" ht="12" customHeight="1" x14ac:dyDescent="0.2">
      <c r="A2930" s="155" t="s">
        <v>2476</v>
      </c>
      <c r="B2930" s="155" t="s">
        <v>1109</v>
      </c>
      <c r="C2930" s="155" t="s">
        <v>616</v>
      </c>
      <c r="D2930" s="155" t="s">
        <v>3211</v>
      </c>
      <c r="E2930" s="155" t="s">
        <v>2477</v>
      </c>
    </row>
    <row r="2931" spans="1:5" ht="12" customHeight="1" x14ac:dyDescent="0.2">
      <c r="A2931" s="155" t="s">
        <v>2476</v>
      </c>
      <c r="B2931" s="155" t="s">
        <v>1110</v>
      </c>
      <c r="C2931" s="155" t="s">
        <v>937</v>
      </c>
      <c r="D2931" s="155" t="s">
        <v>3211</v>
      </c>
      <c r="E2931" s="155" t="s">
        <v>2477</v>
      </c>
    </row>
    <row r="2932" spans="1:5" ht="12" customHeight="1" x14ac:dyDescent="0.2">
      <c r="A2932" s="155" t="s">
        <v>2476</v>
      </c>
      <c r="B2932" s="155" t="s">
        <v>1110</v>
      </c>
      <c r="C2932" s="155" t="s">
        <v>937</v>
      </c>
      <c r="D2932" s="155" t="s">
        <v>3211</v>
      </c>
      <c r="E2932" s="155" t="s">
        <v>2507</v>
      </c>
    </row>
    <row r="2933" spans="1:5" ht="12" customHeight="1" x14ac:dyDescent="0.2">
      <c r="A2933" s="155" t="s">
        <v>2476</v>
      </c>
      <c r="B2933" s="155" t="s">
        <v>1111</v>
      </c>
      <c r="C2933" s="155" t="s">
        <v>1074</v>
      </c>
      <c r="D2933" s="155" t="s">
        <v>3211</v>
      </c>
      <c r="E2933" s="155" t="s">
        <v>2477</v>
      </c>
    </row>
    <row r="2934" spans="1:5" ht="12" customHeight="1" x14ac:dyDescent="0.2">
      <c r="A2934" s="155" t="s">
        <v>2476</v>
      </c>
      <c r="B2934" s="155" t="s">
        <v>1111</v>
      </c>
      <c r="C2934" s="155" t="s">
        <v>1074</v>
      </c>
      <c r="D2934" s="155" t="s">
        <v>3211</v>
      </c>
      <c r="E2934" s="155" t="s">
        <v>2507</v>
      </c>
    </row>
    <row r="2935" spans="1:5" ht="12" customHeight="1" x14ac:dyDescent="0.2">
      <c r="A2935" s="155" t="s">
        <v>2476</v>
      </c>
      <c r="B2935" s="155" t="s">
        <v>1927</v>
      </c>
      <c r="C2935" s="155" t="s">
        <v>1923</v>
      </c>
      <c r="D2935" s="155" t="s">
        <v>3211</v>
      </c>
      <c r="E2935" s="155" t="s">
        <v>2477</v>
      </c>
    </row>
    <row r="2936" spans="1:5" ht="12" customHeight="1" x14ac:dyDescent="0.2">
      <c r="A2936" s="155" t="s">
        <v>2476</v>
      </c>
      <c r="B2936" s="155" t="s">
        <v>1112</v>
      </c>
      <c r="C2936" s="155" t="s">
        <v>1075</v>
      </c>
      <c r="D2936" s="155" t="s">
        <v>3211</v>
      </c>
      <c r="E2936" s="155" t="s">
        <v>2477</v>
      </c>
    </row>
    <row r="2937" spans="1:5" ht="12" customHeight="1" x14ac:dyDescent="0.2">
      <c r="A2937" s="155" t="s">
        <v>2476</v>
      </c>
      <c r="B2937" s="155" t="s">
        <v>1112</v>
      </c>
      <c r="C2937" s="155" t="s">
        <v>1075</v>
      </c>
      <c r="D2937" s="155" t="s">
        <v>3211</v>
      </c>
      <c r="E2937" s="155" t="s">
        <v>2507</v>
      </c>
    </row>
    <row r="2938" spans="1:5" ht="12" customHeight="1" x14ac:dyDescent="0.2">
      <c r="A2938" s="155" t="s">
        <v>2476</v>
      </c>
      <c r="B2938" s="155" t="s">
        <v>1113</v>
      </c>
      <c r="C2938" s="155" t="s">
        <v>694</v>
      </c>
      <c r="D2938" s="155" t="s">
        <v>3211</v>
      </c>
      <c r="E2938" s="155" t="s">
        <v>2477</v>
      </c>
    </row>
    <row r="2939" spans="1:5" ht="12" customHeight="1" x14ac:dyDescent="0.2">
      <c r="A2939" s="155" t="s">
        <v>2476</v>
      </c>
      <c r="B2939" s="155" t="s">
        <v>2320</v>
      </c>
      <c r="C2939" s="155" t="s">
        <v>1948</v>
      </c>
      <c r="D2939" s="155" t="s">
        <v>3211</v>
      </c>
      <c r="E2939" s="155" t="s">
        <v>2477</v>
      </c>
    </row>
    <row r="2940" spans="1:5" ht="12" customHeight="1" x14ac:dyDescent="0.2">
      <c r="A2940" s="155" t="s">
        <v>2476</v>
      </c>
      <c r="B2940" s="155" t="s">
        <v>1114</v>
      </c>
      <c r="C2940" s="155" t="s">
        <v>695</v>
      </c>
      <c r="D2940" s="155" t="s">
        <v>3211</v>
      </c>
      <c r="E2940" s="155" t="s">
        <v>2477</v>
      </c>
    </row>
    <row r="2941" spans="1:5" ht="12" customHeight="1" x14ac:dyDescent="0.2">
      <c r="A2941" s="155" t="s">
        <v>2476</v>
      </c>
      <c r="B2941" s="155" t="s">
        <v>1590</v>
      </c>
      <c r="C2941" s="155" t="s">
        <v>1591</v>
      </c>
      <c r="D2941" s="155" t="s">
        <v>3211</v>
      </c>
      <c r="E2941" s="155" t="s">
        <v>2477</v>
      </c>
    </row>
    <row r="2942" spans="1:5" ht="12" customHeight="1" x14ac:dyDescent="0.2">
      <c r="A2942" s="155" t="s">
        <v>2476</v>
      </c>
      <c r="B2942" s="155" t="s">
        <v>1095</v>
      </c>
      <c r="C2942" s="155" t="s">
        <v>1096</v>
      </c>
      <c r="D2942" s="155" t="s">
        <v>3211</v>
      </c>
      <c r="E2942" s="155" t="s">
        <v>2477</v>
      </c>
    </row>
    <row r="2943" spans="1:5" ht="12" customHeight="1" x14ac:dyDescent="0.2">
      <c r="A2943" s="155" t="s">
        <v>2476</v>
      </c>
      <c r="B2943" s="155" t="s">
        <v>1115</v>
      </c>
      <c r="C2943" s="155" t="s">
        <v>1047</v>
      </c>
      <c r="D2943" s="155" t="s">
        <v>3211</v>
      </c>
      <c r="E2943" s="155" t="s">
        <v>2477</v>
      </c>
    </row>
    <row r="2944" spans="1:5" ht="12" customHeight="1" x14ac:dyDescent="0.2">
      <c r="A2944" s="155" t="s">
        <v>2476</v>
      </c>
      <c r="B2944" s="155" t="s">
        <v>1116</v>
      </c>
      <c r="C2944" s="155" t="s">
        <v>1094</v>
      </c>
      <c r="D2944" s="155" t="s">
        <v>3211</v>
      </c>
      <c r="E2944" s="155" t="s">
        <v>2477</v>
      </c>
    </row>
    <row r="2945" spans="1:5" ht="12" customHeight="1" x14ac:dyDescent="0.2">
      <c r="A2945" s="155" t="s">
        <v>2476</v>
      </c>
      <c r="B2945" s="155" t="s">
        <v>1116</v>
      </c>
      <c r="C2945" s="155" t="s">
        <v>1094</v>
      </c>
      <c r="D2945" s="155" t="s">
        <v>3211</v>
      </c>
      <c r="E2945" s="155" t="s">
        <v>2505</v>
      </c>
    </row>
    <row r="2946" spans="1:5" ht="12" customHeight="1" x14ac:dyDescent="0.2">
      <c r="A2946" s="155" t="s">
        <v>2476</v>
      </c>
      <c r="B2946" s="155" t="s">
        <v>1116</v>
      </c>
      <c r="C2946" s="155" t="s">
        <v>1094</v>
      </c>
      <c r="D2946" s="155" t="s">
        <v>3211</v>
      </c>
      <c r="E2946" s="155" t="s">
        <v>2507</v>
      </c>
    </row>
    <row r="2947" spans="1:5" ht="12" customHeight="1" x14ac:dyDescent="0.2">
      <c r="A2947" s="155" t="s">
        <v>2476</v>
      </c>
      <c r="B2947" s="155" t="s">
        <v>1406</v>
      </c>
      <c r="C2947" s="155" t="s">
        <v>1407</v>
      </c>
      <c r="D2947" s="155" t="s">
        <v>3211</v>
      </c>
      <c r="E2947" s="155" t="s">
        <v>2477</v>
      </c>
    </row>
    <row r="2948" spans="1:5" ht="12" customHeight="1" x14ac:dyDescent="0.2">
      <c r="A2948" s="155" t="s">
        <v>2476</v>
      </c>
      <c r="B2948" s="155" t="s">
        <v>1406</v>
      </c>
      <c r="C2948" s="155" t="s">
        <v>1407</v>
      </c>
      <c r="D2948" s="155" t="s">
        <v>3211</v>
      </c>
      <c r="E2948" s="155" t="s">
        <v>2508</v>
      </c>
    </row>
    <row r="2949" spans="1:5" ht="12" customHeight="1" x14ac:dyDescent="0.2">
      <c r="A2949" s="155" t="s">
        <v>2476</v>
      </c>
      <c r="B2949" s="155" t="s">
        <v>2241</v>
      </c>
      <c r="C2949" s="155" t="s">
        <v>1804</v>
      </c>
      <c r="D2949" s="155" t="s">
        <v>3211</v>
      </c>
      <c r="E2949" s="155" t="s">
        <v>2477</v>
      </c>
    </row>
    <row r="2950" spans="1:5" ht="12" customHeight="1" x14ac:dyDescent="0.2">
      <c r="A2950" s="155" t="s">
        <v>2476</v>
      </c>
      <c r="B2950" s="155" t="s">
        <v>2241</v>
      </c>
      <c r="C2950" s="155" t="s">
        <v>1804</v>
      </c>
      <c r="D2950" s="155" t="s">
        <v>3211</v>
      </c>
      <c r="E2950" s="155" t="s">
        <v>2508</v>
      </c>
    </row>
    <row r="2951" spans="1:5" ht="12" customHeight="1" x14ac:dyDescent="0.2">
      <c r="A2951" s="155" t="s">
        <v>2476</v>
      </c>
      <c r="B2951" s="155" t="s">
        <v>1117</v>
      </c>
      <c r="C2951" s="155" t="s">
        <v>943</v>
      </c>
      <c r="D2951" s="155" t="s">
        <v>3211</v>
      </c>
      <c r="E2951" s="155" t="s">
        <v>2477</v>
      </c>
    </row>
    <row r="2952" spans="1:5" ht="12" customHeight="1" x14ac:dyDescent="0.2">
      <c r="A2952" s="155" t="s">
        <v>2476</v>
      </c>
      <c r="B2952" s="155" t="s">
        <v>1117</v>
      </c>
      <c r="C2952" s="155" t="s">
        <v>943</v>
      </c>
      <c r="D2952" s="155" t="s">
        <v>3211</v>
      </c>
      <c r="E2952" s="155" t="s">
        <v>2507</v>
      </c>
    </row>
    <row r="2953" spans="1:5" ht="12" customHeight="1" x14ac:dyDescent="0.2">
      <c r="A2953" s="155" t="s">
        <v>2476</v>
      </c>
      <c r="B2953" s="155" t="s">
        <v>1722</v>
      </c>
      <c r="C2953" s="155" t="s">
        <v>1723</v>
      </c>
      <c r="D2953" s="155" t="s">
        <v>3211</v>
      </c>
      <c r="E2953" s="155" t="s">
        <v>2477</v>
      </c>
    </row>
    <row r="2954" spans="1:5" ht="12" customHeight="1" x14ac:dyDescent="0.2">
      <c r="A2954" s="155" t="s">
        <v>2476</v>
      </c>
      <c r="B2954" s="155" t="s">
        <v>1118</v>
      </c>
      <c r="C2954" s="155" t="s">
        <v>623</v>
      </c>
      <c r="D2954" s="155" t="s">
        <v>3211</v>
      </c>
      <c r="E2954" s="155" t="s">
        <v>2477</v>
      </c>
    </row>
    <row r="2955" spans="1:5" ht="12" customHeight="1" x14ac:dyDescent="0.2">
      <c r="A2955" s="155" t="s">
        <v>2476</v>
      </c>
      <c r="B2955" s="155" t="s">
        <v>1118</v>
      </c>
      <c r="C2955" s="155" t="s">
        <v>623</v>
      </c>
      <c r="D2955" s="155" t="s">
        <v>3211</v>
      </c>
      <c r="E2955" s="155" t="s">
        <v>2505</v>
      </c>
    </row>
    <row r="2956" spans="1:5" ht="12" customHeight="1" x14ac:dyDescent="0.2">
      <c r="A2956" s="155" t="s">
        <v>2476</v>
      </c>
      <c r="B2956" s="155" t="s">
        <v>1118</v>
      </c>
      <c r="C2956" s="155" t="s">
        <v>623</v>
      </c>
      <c r="D2956" s="155" t="s">
        <v>3211</v>
      </c>
      <c r="E2956" s="155" t="s">
        <v>2506</v>
      </c>
    </row>
    <row r="2957" spans="1:5" ht="12" customHeight="1" x14ac:dyDescent="0.2">
      <c r="A2957" s="155" t="s">
        <v>2476</v>
      </c>
      <c r="B2957" s="155" t="s">
        <v>1118</v>
      </c>
      <c r="C2957" s="155" t="s">
        <v>623</v>
      </c>
      <c r="D2957" s="155" t="s">
        <v>3211</v>
      </c>
      <c r="E2957" s="155" t="s">
        <v>2507</v>
      </c>
    </row>
    <row r="2958" spans="1:5" ht="12" customHeight="1" x14ac:dyDescent="0.2">
      <c r="A2958" s="155" t="s">
        <v>2476</v>
      </c>
      <c r="B2958" s="155" t="s">
        <v>1119</v>
      </c>
      <c r="C2958" s="155" t="s">
        <v>621</v>
      </c>
      <c r="D2958" s="155" t="s">
        <v>3211</v>
      </c>
      <c r="E2958" s="155" t="s">
        <v>2477</v>
      </c>
    </row>
    <row r="2959" spans="1:5" ht="12" customHeight="1" x14ac:dyDescent="0.2">
      <c r="A2959" s="155" t="s">
        <v>2476</v>
      </c>
      <c r="B2959" s="155" t="s">
        <v>1119</v>
      </c>
      <c r="C2959" s="155" t="s">
        <v>621</v>
      </c>
      <c r="D2959" s="155" t="s">
        <v>3211</v>
      </c>
      <c r="E2959" s="155" t="s">
        <v>2506</v>
      </c>
    </row>
    <row r="2960" spans="1:5" ht="12" customHeight="1" x14ac:dyDescent="0.2">
      <c r="A2960" s="155" t="s">
        <v>2476</v>
      </c>
      <c r="B2960" s="155" t="s">
        <v>1119</v>
      </c>
      <c r="C2960" s="155" t="s">
        <v>621</v>
      </c>
      <c r="D2960" s="155" t="s">
        <v>3211</v>
      </c>
      <c r="E2960" s="155" t="s">
        <v>2507</v>
      </c>
    </row>
    <row r="2961" spans="1:5" ht="12" customHeight="1" x14ac:dyDescent="0.2">
      <c r="A2961" s="155" t="s">
        <v>2476</v>
      </c>
      <c r="B2961" s="155" t="s">
        <v>1120</v>
      </c>
      <c r="C2961" s="155" t="s">
        <v>611</v>
      </c>
      <c r="D2961" s="155" t="s">
        <v>3211</v>
      </c>
      <c r="E2961" s="155" t="s">
        <v>2477</v>
      </c>
    </row>
    <row r="2962" spans="1:5" ht="12" customHeight="1" x14ac:dyDescent="0.2">
      <c r="A2962" s="155" t="s">
        <v>2476</v>
      </c>
      <c r="B2962" s="155" t="s">
        <v>1120</v>
      </c>
      <c r="C2962" s="155" t="s">
        <v>611</v>
      </c>
      <c r="D2962" s="155" t="s">
        <v>3211</v>
      </c>
      <c r="E2962" s="155" t="s">
        <v>2507</v>
      </c>
    </row>
    <row r="2963" spans="1:5" ht="12" customHeight="1" x14ac:dyDescent="0.2">
      <c r="A2963" s="155" t="s">
        <v>2476</v>
      </c>
      <c r="B2963" s="155" t="s">
        <v>1234</v>
      </c>
      <c r="C2963" s="155" t="s">
        <v>1235</v>
      </c>
      <c r="D2963" s="155" t="s">
        <v>3211</v>
      </c>
      <c r="E2963" s="155" t="s">
        <v>2477</v>
      </c>
    </row>
    <row r="2964" spans="1:5" ht="12" customHeight="1" x14ac:dyDescent="0.2">
      <c r="A2964" s="155" t="s">
        <v>2476</v>
      </c>
      <c r="B2964" s="155" t="s">
        <v>1234</v>
      </c>
      <c r="C2964" s="155" t="s">
        <v>1235</v>
      </c>
      <c r="D2964" s="155" t="s">
        <v>3211</v>
      </c>
      <c r="E2964" s="155" t="s">
        <v>2507</v>
      </c>
    </row>
    <row r="2965" spans="1:5" ht="12" customHeight="1" x14ac:dyDescent="0.2">
      <c r="A2965" s="155" t="s">
        <v>2476</v>
      </c>
      <c r="B2965" s="155" t="s">
        <v>1121</v>
      </c>
      <c r="C2965" s="155" t="s">
        <v>615</v>
      </c>
      <c r="D2965" s="155" t="s">
        <v>3211</v>
      </c>
      <c r="E2965" s="155" t="s">
        <v>2477</v>
      </c>
    </row>
    <row r="2966" spans="1:5" ht="12" customHeight="1" x14ac:dyDescent="0.2">
      <c r="A2966" s="155" t="s">
        <v>2476</v>
      </c>
      <c r="B2966" s="155" t="s">
        <v>1121</v>
      </c>
      <c r="C2966" s="155" t="s">
        <v>615</v>
      </c>
      <c r="D2966" s="155" t="s">
        <v>3211</v>
      </c>
      <c r="E2966" s="155" t="s">
        <v>2507</v>
      </c>
    </row>
    <row r="2967" spans="1:5" ht="12" customHeight="1" x14ac:dyDescent="0.2">
      <c r="A2967" s="155" t="s">
        <v>2476</v>
      </c>
      <c r="B2967" s="155" t="s">
        <v>1122</v>
      </c>
      <c r="C2967" s="155" t="s">
        <v>614</v>
      </c>
      <c r="D2967" s="155" t="s">
        <v>3211</v>
      </c>
      <c r="E2967" s="155" t="s">
        <v>2477</v>
      </c>
    </row>
    <row r="2968" spans="1:5" ht="12" customHeight="1" x14ac:dyDescent="0.2">
      <c r="A2968" s="155" t="s">
        <v>2476</v>
      </c>
      <c r="B2968" s="155" t="s">
        <v>1122</v>
      </c>
      <c r="C2968" s="155" t="s">
        <v>614</v>
      </c>
      <c r="D2968" s="155" t="s">
        <v>3211</v>
      </c>
      <c r="E2968" s="155" t="s">
        <v>2507</v>
      </c>
    </row>
    <row r="2969" spans="1:5" ht="12" customHeight="1" x14ac:dyDescent="0.2">
      <c r="A2969" s="155" t="s">
        <v>2476</v>
      </c>
      <c r="B2969" s="155" t="s">
        <v>1123</v>
      </c>
      <c r="C2969" s="155" t="s">
        <v>619</v>
      </c>
      <c r="D2969" s="155" t="s">
        <v>3211</v>
      </c>
      <c r="E2969" s="155" t="s">
        <v>2477</v>
      </c>
    </row>
    <row r="2970" spans="1:5" ht="12" customHeight="1" x14ac:dyDescent="0.2">
      <c r="A2970" s="155" t="s">
        <v>2476</v>
      </c>
      <c r="B2970" s="155" t="s">
        <v>1123</v>
      </c>
      <c r="C2970" s="155" t="s">
        <v>619</v>
      </c>
      <c r="D2970" s="155" t="s">
        <v>3211</v>
      </c>
      <c r="E2970" s="155" t="s">
        <v>2507</v>
      </c>
    </row>
    <row r="2971" spans="1:5" ht="12" customHeight="1" x14ac:dyDescent="0.2">
      <c r="A2971" s="155" t="s">
        <v>2476</v>
      </c>
      <c r="B2971" s="155" t="s">
        <v>1124</v>
      </c>
      <c r="C2971" s="155" t="s">
        <v>622</v>
      </c>
      <c r="D2971" s="155" t="s">
        <v>3211</v>
      </c>
      <c r="E2971" s="155" t="s">
        <v>2477</v>
      </c>
    </row>
    <row r="2972" spans="1:5" ht="12" customHeight="1" x14ac:dyDescent="0.2">
      <c r="A2972" s="155" t="s">
        <v>2476</v>
      </c>
      <c r="B2972" s="155" t="s">
        <v>1124</v>
      </c>
      <c r="C2972" s="155" t="s">
        <v>622</v>
      </c>
      <c r="D2972" s="155" t="s">
        <v>3211</v>
      </c>
      <c r="E2972" s="155" t="s">
        <v>2507</v>
      </c>
    </row>
    <row r="2973" spans="1:5" ht="12" customHeight="1" x14ac:dyDescent="0.2">
      <c r="A2973" s="155" t="s">
        <v>2476</v>
      </c>
      <c r="B2973" s="155" t="s">
        <v>1136</v>
      </c>
      <c r="C2973" s="155" t="s">
        <v>1137</v>
      </c>
      <c r="D2973" s="155" t="s">
        <v>3211</v>
      </c>
      <c r="E2973" s="155" t="s">
        <v>2477</v>
      </c>
    </row>
    <row r="2974" spans="1:5" ht="12" customHeight="1" x14ac:dyDescent="0.2">
      <c r="A2974" s="155" t="s">
        <v>2476</v>
      </c>
      <c r="B2974" s="155" t="s">
        <v>1136</v>
      </c>
      <c r="C2974" s="155" t="s">
        <v>1137</v>
      </c>
      <c r="D2974" s="155" t="s">
        <v>3211</v>
      </c>
      <c r="E2974" s="155" t="s">
        <v>2508</v>
      </c>
    </row>
    <row r="2975" spans="1:5" ht="12" customHeight="1" x14ac:dyDescent="0.2">
      <c r="A2975" s="155" t="s">
        <v>2476</v>
      </c>
      <c r="B2975" s="155" t="s">
        <v>1136</v>
      </c>
      <c r="C2975" s="155" t="s">
        <v>1137</v>
      </c>
      <c r="D2975" s="155" t="s">
        <v>3211</v>
      </c>
      <c r="E2975" s="155" t="s">
        <v>2506</v>
      </c>
    </row>
    <row r="2976" spans="1:5" ht="12" customHeight="1" x14ac:dyDescent="0.2">
      <c r="A2976" s="155" t="s">
        <v>2476</v>
      </c>
      <c r="B2976" s="155" t="s">
        <v>1136</v>
      </c>
      <c r="C2976" s="155" t="s">
        <v>1137</v>
      </c>
      <c r="D2976" s="155" t="s">
        <v>3211</v>
      </c>
      <c r="E2976" s="155" t="s">
        <v>2507</v>
      </c>
    </row>
    <row r="2977" spans="1:5" ht="12" customHeight="1" x14ac:dyDescent="0.2">
      <c r="A2977" s="155" t="s">
        <v>2476</v>
      </c>
      <c r="B2977" s="155" t="s">
        <v>1391</v>
      </c>
      <c r="C2977" s="155" t="s">
        <v>1602</v>
      </c>
      <c r="D2977" s="155" t="s">
        <v>3211</v>
      </c>
      <c r="E2977" s="155" t="s">
        <v>2477</v>
      </c>
    </row>
    <row r="2978" spans="1:5" ht="12" customHeight="1" x14ac:dyDescent="0.2">
      <c r="A2978" s="155" t="s">
        <v>2476</v>
      </c>
      <c r="B2978" s="155" t="s">
        <v>1391</v>
      </c>
      <c r="C2978" s="155" t="s">
        <v>1602</v>
      </c>
      <c r="D2978" s="155" t="s">
        <v>3211</v>
      </c>
      <c r="E2978" s="155" t="s">
        <v>2506</v>
      </c>
    </row>
    <row r="2979" spans="1:5" ht="12" customHeight="1" x14ac:dyDescent="0.2">
      <c r="A2979" s="155" t="s">
        <v>2476</v>
      </c>
      <c r="B2979" s="155" t="s">
        <v>1398</v>
      </c>
      <c r="C2979" s="155" t="s">
        <v>1600</v>
      </c>
      <c r="D2979" s="155" t="s">
        <v>3211</v>
      </c>
      <c r="E2979" s="155" t="s">
        <v>2477</v>
      </c>
    </row>
    <row r="2980" spans="1:5" ht="12" customHeight="1" x14ac:dyDescent="0.2">
      <c r="A2980" s="155" t="s">
        <v>2476</v>
      </c>
      <c r="B2980" s="155" t="s">
        <v>1401</v>
      </c>
      <c r="C2980" s="155" t="s">
        <v>1597</v>
      </c>
      <c r="D2980" s="155" t="s">
        <v>3211</v>
      </c>
      <c r="E2980" s="155" t="s">
        <v>2477</v>
      </c>
    </row>
    <row r="2981" spans="1:5" ht="12" customHeight="1" x14ac:dyDescent="0.2">
      <c r="A2981" s="155" t="s">
        <v>2476</v>
      </c>
      <c r="B2981" s="155" t="s">
        <v>1369</v>
      </c>
      <c r="C2981" s="155" t="s">
        <v>1598</v>
      </c>
      <c r="D2981" s="155" t="s">
        <v>3211</v>
      </c>
      <c r="E2981" s="155" t="s">
        <v>2477</v>
      </c>
    </row>
    <row r="2982" spans="1:5" ht="12" customHeight="1" x14ac:dyDescent="0.2">
      <c r="A2982" s="155" t="s">
        <v>2476</v>
      </c>
      <c r="B2982" s="155" t="s">
        <v>1369</v>
      </c>
      <c r="C2982" s="155" t="s">
        <v>1598</v>
      </c>
      <c r="D2982" s="155" t="s">
        <v>3211</v>
      </c>
      <c r="E2982" s="155" t="s">
        <v>2508</v>
      </c>
    </row>
    <row r="2983" spans="1:5" ht="12" customHeight="1" x14ac:dyDescent="0.2">
      <c r="A2983" s="155" t="s">
        <v>2476</v>
      </c>
      <c r="B2983" s="155" t="s">
        <v>1369</v>
      </c>
      <c r="C2983" s="155" t="s">
        <v>1598</v>
      </c>
      <c r="D2983" s="155" t="s">
        <v>3211</v>
      </c>
      <c r="E2983" s="155" t="s">
        <v>2506</v>
      </c>
    </row>
    <row r="2984" spans="1:5" ht="12" customHeight="1" x14ac:dyDescent="0.2">
      <c r="A2984" s="155" t="s">
        <v>2476</v>
      </c>
      <c r="B2984" s="155" t="s">
        <v>1369</v>
      </c>
      <c r="C2984" s="155" t="s">
        <v>1598</v>
      </c>
      <c r="D2984" s="155" t="s">
        <v>3211</v>
      </c>
      <c r="E2984" s="155" t="s">
        <v>2507</v>
      </c>
    </row>
    <row r="2985" spans="1:5" ht="12" customHeight="1" x14ac:dyDescent="0.2">
      <c r="A2985" s="155" t="s">
        <v>2476</v>
      </c>
      <c r="B2985" s="155" t="s">
        <v>3150</v>
      </c>
      <c r="C2985" s="155" t="s">
        <v>1594</v>
      </c>
      <c r="D2985" s="155" t="s">
        <v>3211</v>
      </c>
      <c r="E2985" s="155" t="s">
        <v>2477</v>
      </c>
    </row>
    <row r="2986" spans="1:5" ht="12" customHeight="1" x14ac:dyDescent="0.2">
      <c r="A2986" s="155" t="s">
        <v>2476</v>
      </c>
      <c r="B2986" s="155" t="s">
        <v>3150</v>
      </c>
      <c r="C2986" s="155" t="s">
        <v>1594</v>
      </c>
      <c r="D2986" s="155" t="s">
        <v>3211</v>
      </c>
      <c r="E2986" s="155" t="s">
        <v>2506</v>
      </c>
    </row>
    <row r="2987" spans="1:5" ht="12" customHeight="1" x14ac:dyDescent="0.2">
      <c r="A2987" s="155" t="s">
        <v>2476</v>
      </c>
      <c r="B2987" s="155" t="s">
        <v>1380</v>
      </c>
      <c r="C2987" s="155" t="s">
        <v>1599</v>
      </c>
      <c r="D2987" s="155" t="s">
        <v>3211</v>
      </c>
      <c r="E2987" s="155" t="s">
        <v>2477</v>
      </c>
    </row>
    <row r="2988" spans="1:5" ht="12" customHeight="1" x14ac:dyDescent="0.2">
      <c r="A2988" s="155" t="s">
        <v>2476</v>
      </c>
      <c r="B2988" s="155" t="s">
        <v>1390</v>
      </c>
      <c r="C2988" s="155" t="s">
        <v>1601</v>
      </c>
      <c r="D2988" s="155" t="s">
        <v>3211</v>
      </c>
      <c r="E2988" s="155" t="s">
        <v>2477</v>
      </c>
    </row>
    <row r="2989" spans="1:5" ht="12" customHeight="1" x14ac:dyDescent="0.2">
      <c r="A2989" s="155" t="s">
        <v>2476</v>
      </c>
      <c r="B2989" s="155" t="s">
        <v>1375</v>
      </c>
      <c r="C2989" s="155" t="s">
        <v>1596</v>
      </c>
      <c r="D2989" s="155" t="s">
        <v>3211</v>
      </c>
      <c r="E2989" s="155" t="s">
        <v>2477</v>
      </c>
    </row>
    <row r="2990" spans="1:5" ht="12" customHeight="1" x14ac:dyDescent="0.2">
      <c r="A2990" s="155" t="s">
        <v>2476</v>
      </c>
      <c r="B2990" s="155" t="s">
        <v>1375</v>
      </c>
      <c r="C2990" s="155" t="s">
        <v>1596</v>
      </c>
      <c r="D2990" s="155" t="s">
        <v>3211</v>
      </c>
      <c r="E2990" s="155" t="s">
        <v>2508</v>
      </c>
    </row>
    <row r="2991" spans="1:5" ht="12" customHeight="1" x14ac:dyDescent="0.2">
      <c r="A2991" s="155" t="s">
        <v>2476</v>
      </c>
      <c r="B2991" s="155" t="s">
        <v>1647</v>
      </c>
      <c r="C2991" s="155" t="s">
        <v>1648</v>
      </c>
      <c r="D2991" s="155" t="s">
        <v>3211</v>
      </c>
      <c r="E2991" s="155" t="s">
        <v>2477</v>
      </c>
    </row>
    <row r="2992" spans="1:5" ht="12" customHeight="1" x14ac:dyDescent="0.2">
      <c r="A2992" s="155" t="s">
        <v>2476</v>
      </c>
      <c r="B2992" s="155" t="s">
        <v>1647</v>
      </c>
      <c r="C2992" s="155" t="s">
        <v>1648</v>
      </c>
      <c r="D2992" s="155" t="s">
        <v>3211</v>
      </c>
      <c r="E2992" s="155" t="s">
        <v>2508</v>
      </c>
    </row>
    <row r="2993" spans="1:5" ht="12" customHeight="1" x14ac:dyDescent="0.2">
      <c r="A2993" s="155" t="s">
        <v>2476</v>
      </c>
      <c r="B2993" s="155" t="s">
        <v>1608</v>
      </c>
      <c r="C2993" s="155" t="s">
        <v>1604</v>
      </c>
      <c r="D2993" s="155" t="s">
        <v>3211</v>
      </c>
      <c r="E2993" s="155" t="s">
        <v>2477</v>
      </c>
    </row>
    <row r="2994" spans="1:5" ht="12" customHeight="1" x14ac:dyDescent="0.2">
      <c r="A2994" s="155" t="s">
        <v>2476</v>
      </c>
      <c r="B2994" s="155" t="s">
        <v>1386</v>
      </c>
      <c r="C2994" s="155" t="s">
        <v>1605</v>
      </c>
      <c r="D2994" s="155" t="s">
        <v>3211</v>
      </c>
      <c r="E2994" s="155" t="s">
        <v>2477</v>
      </c>
    </row>
    <row r="2995" spans="1:5" ht="12" customHeight="1" x14ac:dyDescent="0.2">
      <c r="A2995" s="155" t="s">
        <v>2476</v>
      </c>
      <c r="B2995" s="155" t="s">
        <v>1370</v>
      </c>
      <c r="C2995" s="155" t="s">
        <v>1595</v>
      </c>
      <c r="D2995" s="155" t="s">
        <v>3211</v>
      </c>
      <c r="E2995" s="155" t="s">
        <v>2477</v>
      </c>
    </row>
    <row r="2996" spans="1:5" ht="12" customHeight="1" x14ac:dyDescent="0.2">
      <c r="A2996" s="155" t="s">
        <v>2476</v>
      </c>
      <c r="B2996" s="155" t="s">
        <v>1370</v>
      </c>
      <c r="C2996" s="155" t="s">
        <v>1595</v>
      </c>
      <c r="D2996" s="155" t="s">
        <v>3211</v>
      </c>
      <c r="E2996" s="155" t="s">
        <v>2508</v>
      </c>
    </row>
    <row r="2997" spans="1:5" ht="12" customHeight="1" x14ac:dyDescent="0.2">
      <c r="A2997" s="155" t="s">
        <v>2476</v>
      </c>
      <c r="B2997" s="155" t="s">
        <v>1370</v>
      </c>
      <c r="C2997" s="155" t="s">
        <v>1595</v>
      </c>
      <c r="D2997" s="155" t="s">
        <v>3211</v>
      </c>
      <c r="E2997" s="155" t="s">
        <v>2507</v>
      </c>
    </row>
    <row r="2998" spans="1:5" ht="12" customHeight="1" x14ac:dyDescent="0.2">
      <c r="A2998" s="155" t="s">
        <v>2476</v>
      </c>
      <c r="B2998" s="155" t="s">
        <v>1397</v>
      </c>
      <c r="C2998" s="155" t="s">
        <v>1603</v>
      </c>
      <c r="D2998" s="155" t="s">
        <v>3211</v>
      </c>
      <c r="E2998" s="155" t="s">
        <v>2477</v>
      </c>
    </row>
    <row r="2999" spans="1:5" ht="12" customHeight="1" x14ac:dyDescent="0.2">
      <c r="A2999" s="155" t="s">
        <v>2476</v>
      </c>
      <c r="B2999" s="155" t="s">
        <v>1649</v>
      </c>
      <c r="C2999" s="155" t="s">
        <v>1650</v>
      </c>
      <c r="D2999" s="155" t="s">
        <v>3211</v>
      </c>
      <c r="E2999" s="155" t="s">
        <v>2477</v>
      </c>
    </row>
    <row r="3000" spans="1:5" ht="12" customHeight="1" x14ac:dyDescent="0.2">
      <c r="A3000" s="155" t="s">
        <v>2476</v>
      </c>
      <c r="B3000" s="155" t="s">
        <v>1649</v>
      </c>
      <c r="C3000" s="155" t="s">
        <v>1650</v>
      </c>
      <c r="D3000" s="155" t="s">
        <v>3211</v>
      </c>
      <c r="E3000" s="155" t="s">
        <v>2508</v>
      </c>
    </row>
    <row r="3001" spans="1:5" ht="12" customHeight="1" x14ac:dyDescent="0.2">
      <c r="A3001" s="155" t="s">
        <v>2476</v>
      </c>
      <c r="B3001" s="155" t="s">
        <v>3118</v>
      </c>
      <c r="C3001" s="155" t="s">
        <v>1916</v>
      </c>
      <c r="D3001" s="155" t="s">
        <v>3211</v>
      </c>
      <c r="E3001" s="155" t="s">
        <v>2477</v>
      </c>
    </row>
    <row r="3002" spans="1:5" ht="12" customHeight="1" x14ac:dyDescent="0.2">
      <c r="A3002" s="155" t="s">
        <v>2476</v>
      </c>
      <c r="B3002" s="155" t="s">
        <v>3118</v>
      </c>
      <c r="C3002" s="155" t="s">
        <v>1916</v>
      </c>
      <c r="D3002" s="155" t="s">
        <v>3211</v>
      </c>
      <c r="E3002" s="155" t="s">
        <v>2505</v>
      </c>
    </row>
    <row r="3003" spans="1:5" ht="12" customHeight="1" x14ac:dyDescent="0.2">
      <c r="A3003" s="155" t="s">
        <v>2476</v>
      </c>
      <c r="B3003" s="155" t="s">
        <v>1925</v>
      </c>
      <c r="C3003" s="155" t="s">
        <v>1915</v>
      </c>
      <c r="D3003" s="155" t="s">
        <v>3211</v>
      </c>
      <c r="E3003" s="155" t="s">
        <v>2477</v>
      </c>
    </row>
    <row r="3004" spans="1:5" ht="12" customHeight="1" x14ac:dyDescent="0.2">
      <c r="A3004" s="155" t="s">
        <v>2476</v>
      </c>
      <c r="B3004" s="155" t="s">
        <v>1925</v>
      </c>
      <c r="C3004" s="155" t="s">
        <v>1915</v>
      </c>
      <c r="D3004" s="155" t="s">
        <v>3211</v>
      </c>
      <c r="E3004" s="155" t="s">
        <v>2505</v>
      </c>
    </row>
    <row r="3005" spans="1:5" ht="12" customHeight="1" x14ac:dyDescent="0.2">
      <c r="A3005" s="155" t="s">
        <v>2476</v>
      </c>
      <c r="B3005" s="155" t="s">
        <v>1651</v>
      </c>
      <c r="C3005" s="155" t="s">
        <v>1652</v>
      </c>
      <c r="D3005" s="155" t="s">
        <v>3211</v>
      </c>
      <c r="E3005" s="155" t="s">
        <v>2477</v>
      </c>
    </row>
    <row r="3006" spans="1:5" ht="12" customHeight="1" x14ac:dyDescent="0.2">
      <c r="A3006" s="155" t="s">
        <v>2476</v>
      </c>
      <c r="B3006" s="155" t="s">
        <v>1651</v>
      </c>
      <c r="C3006" s="155" t="s">
        <v>1652</v>
      </c>
      <c r="D3006" s="155" t="s">
        <v>3211</v>
      </c>
      <c r="E3006" s="155" t="s">
        <v>2507</v>
      </c>
    </row>
    <row r="3007" spans="1:5" ht="12" customHeight="1" x14ac:dyDescent="0.2">
      <c r="A3007" s="155" t="s">
        <v>2476</v>
      </c>
      <c r="B3007" s="155" t="s">
        <v>1653</v>
      </c>
      <c r="C3007" s="155" t="s">
        <v>1654</v>
      </c>
      <c r="D3007" s="155" t="s">
        <v>3211</v>
      </c>
      <c r="E3007" s="155" t="s">
        <v>2477</v>
      </c>
    </row>
    <row r="3008" spans="1:5" ht="12" customHeight="1" x14ac:dyDescent="0.2">
      <c r="A3008" s="155" t="s">
        <v>2476</v>
      </c>
      <c r="B3008" s="155" t="s">
        <v>1653</v>
      </c>
      <c r="C3008" s="155" t="s">
        <v>1654</v>
      </c>
      <c r="D3008" s="155" t="s">
        <v>3211</v>
      </c>
      <c r="E3008" s="155" t="s">
        <v>2505</v>
      </c>
    </row>
    <row r="3009" spans="1:5" ht="12" customHeight="1" x14ac:dyDescent="0.2">
      <c r="A3009" s="155" t="s">
        <v>2476</v>
      </c>
      <c r="B3009" s="155" t="s">
        <v>1236</v>
      </c>
      <c r="C3009" s="155" t="s">
        <v>1237</v>
      </c>
      <c r="D3009" s="155" t="s">
        <v>3211</v>
      </c>
      <c r="E3009" s="155" t="s">
        <v>2477</v>
      </c>
    </row>
    <row r="3010" spans="1:5" ht="12" customHeight="1" x14ac:dyDescent="0.2">
      <c r="A3010" s="155" t="s">
        <v>2476</v>
      </c>
      <c r="B3010" s="155" t="s">
        <v>1468</v>
      </c>
      <c r="C3010" s="155" t="s">
        <v>1469</v>
      </c>
      <c r="D3010" s="155" t="s">
        <v>3211</v>
      </c>
      <c r="E3010" s="155" t="s">
        <v>2477</v>
      </c>
    </row>
    <row r="3011" spans="1:5" ht="12" customHeight="1" x14ac:dyDescent="0.2">
      <c r="A3011" s="155" t="s">
        <v>2476</v>
      </c>
      <c r="B3011" s="155" t="s">
        <v>1468</v>
      </c>
      <c r="C3011" s="155" t="s">
        <v>1469</v>
      </c>
      <c r="D3011" s="155" t="s">
        <v>3211</v>
      </c>
      <c r="E3011" s="155" t="s">
        <v>2507</v>
      </c>
    </row>
    <row r="3012" spans="1:5" ht="12" customHeight="1" x14ac:dyDescent="0.2">
      <c r="A3012" s="155" t="s">
        <v>2476</v>
      </c>
      <c r="B3012" s="155" t="s">
        <v>1470</v>
      </c>
      <c r="C3012" s="155" t="s">
        <v>1471</v>
      </c>
      <c r="D3012" s="155" t="s">
        <v>3211</v>
      </c>
      <c r="E3012" s="155" t="s">
        <v>2477</v>
      </c>
    </row>
    <row r="3013" spans="1:5" ht="12" customHeight="1" x14ac:dyDescent="0.2">
      <c r="A3013" s="155" t="s">
        <v>2476</v>
      </c>
      <c r="B3013" s="155" t="s">
        <v>1470</v>
      </c>
      <c r="C3013" s="155" t="s">
        <v>1471</v>
      </c>
      <c r="D3013" s="155" t="s">
        <v>3211</v>
      </c>
      <c r="E3013" s="155" t="s">
        <v>2507</v>
      </c>
    </row>
    <row r="3014" spans="1:5" ht="12" customHeight="1" x14ac:dyDescent="0.2">
      <c r="A3014" s="155" t="s">
        <v>2476</v>
      </c>
      <c r="B3014" s="155" t="s">
        <v>1125</v>
      </c>
      <c r="C3014" s="155" t="s">
        <v>906</v>
      </c>
      <c r="D3014" s="155" t="s">
        <v>3211</v>
      </c>
      <c r="E3014" s="155" t="s">
        <v>2477</v>
      </c>
    </row>
    <row r="3015" spans="1:5" ht="12" customHeight="1" x14ac:dyDescent="0.2">
      <c r="A3015" s="155" t="s">
        <v>2476</v>
      </c>
      <c r="B3015" s="155" t="s">
        <v>1125</v>
      </c>
      <c r="C3015" s="155" t="s">
        <v>906</v>
      </c>
      <c r="D3015" s="155" t="s">
        <v>3211</v>
      </c>
      <c r="E3015" s="155" t="s">
        <v>2507</v>
      </c>
    </row>
    <row r="3016" spans="1:5" ht="12" customHeight="1" x14ac:dyDescent="0.2">
      <c r="A3016" s="155" t="s">
        <v>2476</v>
      </c>
      <c r="B3016" s="155" t="s">
        <v>1126</v>
      </c>
      <c r="C3016" s="155" t="s">
        <v>1092</v>
      </c>
      <c r="D3016" s="155" t="s">
        <v>3211</v>
      </c>
      <c r="E3016" s="155" t="s">
        <v>2477</v>
      </c>
    </row>
    <row r="3017" spans="1:5" ht="12" customHeight="1" x14ac:dyDescent="0.2">
      <c r="A3017" s="155" t="s">
        <v>2476</v>
      </c>
      <c r="B3017" s="155" t="s">
        <v>1126</v>
      </c>
      <c r="C3017" s="155" t="s">
        <v>1092</v>
      </c>
      <c r="D3017" s="155" t="s">
        <v>3211</v>
      </c>
      <c r="E3017" s="155" t="s">
        <v>2505</v>
      </c>
    </row>
    <row r="3018" spans="1:5" ht="12" customHeight="1" x14ac:dyDescent="0.2">
      <c r="A3018" s="155" t="s">
        <v>2476</v>
      </c>
      <c r="B3018" s="155" t="s">
        <v>1126</v>
      </c>
      <c r="C3018" s="155" t="s">
        <v>1092</v>
      </c>
      <c r="D3018" s="155" t="s">
        <v>3211</v>
      </c>
      <c r="E3018" s="155" t="s">
        <v>2507</v>
      </c>
    </row>
    <row r="3019" spans="1:5" ht="12" customHeight="1" x14ac:dyDescent="0.2">
      <c r="A3019" s="155" t="s">
        <v>2476</v>
      </c>
      <c r="B3019" s="155" t="s">
        <v>1127</v>
      </c>
      <c r="C3019" s="155" t="s">
        <v>1004</v>
      </c>
      <c r="D3019" s="155" t="s">
        <v>3211</v>
      </c>
      <c r="E3019" s="155" t="s">
        <v>2477</v>
      </c>
    </row>
    <row r="3020" spans="1:5" ht="12" customHeight="1" x14ac:dyDescent="0.2">
      <c r="A3020" s="155" t="s">
        <v>2476</v>
      </c>
      <c r="B3020" s="155" t="s">
        <v>1127</v>
      </c>
      <c r="C3020" s="155" t="s">
        <v>1004</v>
      </c>
      <c r="D3020" s="155" t="s">
        <v>3211</v>
      </c>
      <c r="E3020" s="155" t="s">
        <v>2507</v>
      </c>
    </row>
    <row r="3021" spans="1:5" ht="12" customHeight="1" x14ac:dyDescent="0.2">
      <c r="A3021" s="155" t="s">
        <v>2476</v>
      </c>
      <c r="B3021" s="155" t="s">
        <v>1128</v>
      </c>
      <c r="C3021" s="155" t="s">
        <v>767</v>
      </c>
      <c r="D3021" s="155" t="s">
        <v>3211</v>
      </c>
      <c r="E3021" s="155" t="s">
        <v>2477</v>
      </c>
    </row>
    <row r="3022" spans="1:5" ht="12" customHeight="1" x14ac:dyDescent="0.2">
      <c r="A3022" s="155" t="s">
        <v>2476</v>
      </c>
      <c r="B3022" s="155" t="s">
        <v>1128</v>
      </c>
      <c r="C3022" s="155" t="s">
        <v>767</v>
      </c>
      <c r="D3022" s="155" t="s">
        <v>3211</v>
      </c>
      <c r="E3022" s="155" t="s">
        <v>2507</v>
      </c>
    </row>
    <row r="3023" spans="1:5" ht="12" customHeight="1" x14ac:dyDescent="0.2">
      <c r="A3023" s="155" t="s">
        <v>2476</v>
      </c>
      <c r="B3023" s="155" t="s">
        <v>1129</v>
      </c>
      <c r="C3023" s="155" t="s">
        <v>944</v>
      </c>
      <c r="D3023" s="155" t="s">
        <v>3211</v>
      </c>
      <c r="E3023" s="155" t="s">
        <v>2477</v>
      </c>
    </row>
    <row r="3024" spans="1:5" ht="12" customHeight="1" x14ac:dyDescent="0.2">
      <c r="A3024" s="155" t="s">
        <v>2476</v>
      </c>
      <c r="B3024" s="155" t="s">
        <v>1129</v>
      </c>
      <c r="C3024" s="155" t="s">
        <v>944</v>
      </c>
      <c r="D3024" s="155" t="s">
        <v>3211</v>
      </c>
      <c r="E3024" s="155" t="s">
        <v>2505</v>
      </c>
    </row>
    <row r="3025" spans="1:5" ht="12" customHeight="1" x14ac:dyDescent="0.2">
      <c r="A3025" s="155" t="s">
        <v>2476</v>
      </c>
      <c r="B3025" s="155" t="s">
        <v>1129</v>
      </c>
      <c r="C3025" s="155" t="s">
        <v>944</v>
      </c>
      <c r="D3025" s="155" t="s">
        <v>3211</v>
      </c>
      <c r="E3025" s="155" t="s">
        <v>2508</v>
      </c>
    </row>
    <row r="3026" spans="1:5" ht="12" customHeight="1" x14ac:dyDescent="0.2">
      <c r="A3026" s="155" t="s">
        <v>2476</v>
      </c>
      <c r="B3026" s="155" t="s">
        <v>1129</v>
      </c>
      <c r="C3026" s="155" t="s">
        <v>944</v>
      </c>
      <c r="D3026" s="155" t="s">
        <v>3211</v>
      </c>
      <c r="E3026" s="155" t="s">
        <v>2507</v>
      </c>
    </row>
    <row r="3027" spans="1:5" ht="12" customHeight="1" x14ac:dyDescent="0.2">
      <c r="A3027" s="155" t="s">
        <v>2476</v>
      </c>
      <c r="B3027" s="155" t="s">
        <v>1147</v>
      </c>
      <c r="C3027" s="155" t="s">
        <v>1148</v>
      </c>
      <c r="D3027" s="155" t="s">
        <v>3211</v>
      </c>
      <c r="E3027" s="155" t="s">
        <v>2477</v>
      </c>
    </row>
    <row r="3028" spans="1:5" ht="12" customHeight="1" x14ac:dyDescent="0.2">
      <c r="A3028" s="155" t="s">
        <v>2476</v>
      </c>
      <c r="B3028" s="155" t="s">
        <v>1147</v>
      </c>
      <c r="C3028" s="155" t="s">
        <v>1148</v>
      </c>
      <c r="D3028" s="155" t="s">
        <v>3211</v>
      </c>
      <c r="E3028" s="155" t="s">
        <v>2505</v>
      </c>
    </row>
    <row r="3029" spans="1:5" ht="12" customHeight="1" x14ac:dyDescent="0.2">
      <c r="A3029" s="155" t="s">
        <v>2476</v>
      </c>
      <c r="B3029" s="155" t="s">
        <v>1147</v>
      </c>
      <c r="C3029" s="155" t="s">
        <v>1148</v>
      </c>
      <c r="D3029" s="155" t="s">
        <v>3211</v>
      </c>
      <c r="E3029" s="155" t="s">
        <v>2507</v>
      </c>
    </row>
    <row r="3030" spans="1:5" ht="12" customHeight="1" x14ac:dyDescent="0.2">
      <c r="A3030" s="155" t="s">
        <v>2476</v>
      </c>
      <c r="B3030" s="155" t="s">
        <v>1145</v>
      </c>
      <c r="C3030" s="155" t="s">
        <v>1146</v>
      </c>
      <c r="D3030" s="155" t="s">
        <v>3211</v>
      </c>
      <c r="E3030" s="155" t="s">
        <v>2477</v>
      </c>
    </row>
    <row r="3031" spans="1:5" ht="12" customHeight="1" x14ac:dyDescent="0.2">
      <c r="A3031" s="155" t="s">
        <v>2476</v>
      </c>
      <c r="B3031" s="155" t="s">
        <v>1145</v>
      </c>
      <c r="C3031" s="155" t="s">
        <v>1146</v>
      </c>
      <c r="D3031" s="155" t="s">
        <v>3211</v>
      </c>
      <c r="E3031" s="155" t="s">
        <v>2505</v>
      </c>
    </row>
    <row r="3032" spans="1:5" ht="12" customHeight="1" x14ac:dyDescent="0.2">
      <c r="A3032" s="155" t="s">
        <v>2476</v>
      </c>
      <c r="B3032" s="155" t="s">
        <v>1145</v>
      </c>
      <c r="C3032" s="155" t="s">
        <v>1146</v>
      </c>
      <c r="D3032" s="155" t="s">
        <v>3211</v>
      </c>
      <c r="E3032" s="155" t="s">
        <v>2507</v>
      </c>
    </row>
    <row r="3033" spans="1:5" ht="12" customHeight="1" x14ac:dyDescent="0.2">
      <c r="A3033" s="155" t="s">
        <v>2476</v>
      </c>
      <c r="B3033" s="155" t="s">
        <v>1796</v>
      </c>
      <c r="C3033" s="155" t="s">
        <v>1777</v>
      </c>
      <c r="D3033" s="155" t="s">
        <v>3211</v>
      </c>
      <c r="E3033" s="155" t="s">
        <v>2477</v>
      </c>
    </row>
    <row r="3034" spans="1:5" ht="12" customHeight="1" x14ac:dyDescent="0.2">
      <c r="A3034" s="155" t="s">
        <v>2476</v>
      </c>
      <c r="B3034" s="155" t="s">
        <v>1796</v>
      </c>
      <c r="C3034" s="155" t="s">
        <v>1777</v>
      </c>
      <c r="D3034" s="155" t="s">
        <v>3211</v>
      </c>
      <c r="E3034" s="155" t="s">
        <v>2505</v>
      </c>
    </row>
    <row r="3035" spans="1:5" ht="12" customHeight="1" x14ac:dyDescent="0.2">
      <c r="A3035" s="155" t="s">
        <v>2476</v>
      </c>
      <c r="B3035" s="155" t="s">
        <v>1796</v>
      </c>
      <c r="C3035" s="155" t="s">
        <v>1777</v>
      </c>
      <c r="D3035" s="155" t="s">
        <v>3211</v>
      </c>
      <c r="E3035" s="155" t="s">
        <v>2507</v>
      </c>
    </row>
    <row r="3036" spans="1:5" ht="12" customHeight="1" x14ac:dyDescent="0.2">
      <c r="A3036" s="155" t="s">
        <v>2476</v>
      </c>
      <c r="B3036" s="155" t="s">
        <v>1795</v>
      </c>
      <c r="C3036" s="155" t="s">
        <v>1776</v>
      </c>
      <c r="D3036" s="155" t="s">
        <v>3211</v>
      </c>
      <c r="E3036" s="155" t="s">
        <v>2477</v>
      </c>
    </row>
    <row r="3037" spans="1:5" ht="12" customHeight="1" x14ac:dyDescent="0.2">
      <c r="A3037" s="155" t="s">
        <v>2476</v>
      </c>
      <c r="B3037" s="155" t="s">
        <v>1795</v>
      </c>
      <c r="C3037" s="155" t="s">
        <v>1776</v>
      </c>
      <c r="D3037" s="155" t="s">
        <v>3211</v>
      </c>
      <c r="E3037" s="155" t="s">
        <v>2505</v>
      </c>
    </row>
    <row r="3038" spans="1:5" ht="12" customHeight="1" x14ac:dyDescent="0.2">
      <c r="A3038" s="155" t="s">
        <v>2476</v>
      </c>
      <c r="B3038" s="155" t="s">
        <v>1795</v>
      </c>
      <c r="C3038" s="155" t="s">
        <v>1776</v>
      </c>
      <c r="D3038" s="155" t="s">
        <v>3211</v>
      </c>
      <c r="E3038" s="155" t="s">
        <v>2507</v>
      </c>
    </row>
    <row r="3039" spans="1:5" ht="12" customHeight="1" x14ac:dyDescent="0.2">
      <c r="A3039" s="155" t="s">
        <v>2476</v>
      </c>
      <c r="B3039" s="155" t="s">
        <v>1794</v>
      </c>
      <c r="C3039" s="155" t="s">
        <v>1775</v>
      </c>
      <c r="D3039" s="155" t="s">
        <v>3211</v>
      </c>
      <c r="E3039" s="155" t="s">
        <v>2477</v>
      </c>
    </row>
    <row r="3040" spans="1:5" ht="12" customHeight="1" x14ac:dyDescent="0.2">
      <c r="A3040" s="155" t="s">
        <v>2476</v>
      </c>
      <c r="B3040" s="155" t="s">
        <v>1794</v>
      </c>
      <c r="C3040" s="155" t="s">
        <v>1775</v>
      </c>
      <c r="D3040" s="155" t="s">
        <v>3211</v>
      </c>
      <c r="E3040" s="155" t="s">
        <v>2505</v>
      </c>
    </row>
    <row r="3041" spans="1:5" ht="12" customHeight="1" x14ac:dyDescent="0.2">
      <c r="A3041" s="155" t="s">
        <v>2476</v>
      </c>
      <c r="B3041" s="155" t="s">
        <v>1794</v>
      </c>
      <c r="C3041" s="155" t="s">
        <v>1775</v>
      </c>
      <c r="D3041" s="155" t="s">
        <v>3211</v>
      </c>
      <c r="E3041" s="155" t="s">
        <v>2507</v>
      </c>
    </row>
    <row r="3042" spans="1:5" ht="12" customHeight="1" x14ac:dyDescent="0.2">
      <c r="A3042" s="155" t="s">
        <v>2476</v>
      </c>
      <c r="B3042" s="155" t="s">
        <v>1793</v>
      </c>
      <c r="C3042" s="155" t="s">
        <v>1774</v>
      </c>
      <c r="D3042" s="155" t="s">
        <v>3211</v>
      </c>
      <c r="E3042" s="155" t="s">
        <v>2477</v>
      </c>
    </row>
    <row r="3043" spans="1:5" ht="12" customHeight="1" x14ac:dyDescent="0.2">
      <c r="A3043" s="155" t="s">
        <v>2476</v>
      </c>
      <c r="B3043" s="155" t="s">
        <v>1793</v>
      </c>
      <c r="C3043" s="155" t="s">
        <v>1774</v>
      </c>
      <c r="D3043" s="155" t="s">
        <v>3211</v>
      </c>
      <c r="E3043" s="155" t="s">
        <v>2505</v>
      </c>
    </row>
    <row r="3044" spans="1:5" ht="12" customHeight="1" x14ac:dyDescent="0.2">
      <c r="A3044" s="155" t="s">
        <v>2476</v>
      </c>
      <c r="B3044" s="155" t="s">
        <v>1793</v>
      </c>
      <c r="C3044" s="155" t="s">
        <v>1774</v>
      </c>
      <c r="D3044" s="155" t="s">
        <v>3211</v>
      </c>
      <c r="E3044" s="155" t="s">
        <v>2507</v>
      </c>
    </row>
    <row r="3045" spans="1:5" ht="12" customHeight="1" x14ac:dyDescent="0.2">
      <c r="A3045" s="155" t="s">
        <v>2476</v>
      </c>
      <c r="B3045" s="155" t="s">
        <v>1792</v>
      </c>
      <c r="C3045" s="155" t="s">
        <v>1773</v>
      </c>
      <c r="D3045" s="155" t="s">
        <v>3211</v>
      </c>
      <c r="E3045" s="155" t="s">
        <v>2477</v>
      </c>
    </row>
    <row r="3046" spans="1:5" ht="12" customHeight="1" x14ac:dyDescent="0.2">
      <c r="A3046" s="155" t="s">
        <v>2476</v>
      </c>
      <c r="B3046" s="155" t="s">
        <v>1792</v>
      </c>
      <c r="C3046" s="155" t="s">
        <v>1773</v>
      </c>
      <c r="D3046" s="155" t="s">
        <v>3211</v>
      </c>
      <c r="E3046" s="155" t="s">
        <v>2505</v>
      </c>
    </row>
    <row r="3047" spans="1:5" ht="12" customHeight="1" x14ac:dyDescent="0.2">
      <c r="A3047" s="155" t="s">
        <v>2476</v>
      </c>
      <c r="B3047" s="155" t="s">
        <v>1792</v>
      </c>
      <c r="C3047" s="155" t="s">
        <v>1773</v>
      </c>
      <c r="D3047" s="155" t="s">
        <v>3211</v>
      </c>
      <c r="E3047" s="155" t="s">
        <v>2507</v>
      </c>
    </row>
    <row r="3048" spans="1:5" ht="12" customHeight="1" x14ac:dyDescent="0.2">
      <c r="A3048" s="155" t="s">
        <v>2476</v>
      </c>
      <c r="B3048" s="155" t="s">
        <v>1791</v>
      </c>
      <c r="C3048" s="155" t="s">
        <v>1772</v>
      </c>
      <c r="D3048" s="155" t="s">
        <v>3211</v>
      </c>
      <c r="E3048" s="155" t="s">
        <v>2477</v>
      </c>
    </row>
    <row r="3049" spans="1:5" ht="12" customHeight="1" x14ac:dyDescent="0.2">
      <c r="A3049" s="155" t="s">
        <v>2476</v>
      </c>
      <c r="B3049" s="155" t="s">
        <v>1791</v>
      </c>
      <c r="C3049" s="155" t="s">
        <v>1772</v>
      </c>
      <c r="D3049" s="155" t="s">
        <v>3211</v>
      </c>
      <c r="E3049" s="155" t="s">
        <v>2505</v>
      </c>
    </row>
    <row r="3050" spans="1:5" ht="12" customHeight="1" x14ac:dyDescent="0.2">
      <c r="A3050" s="155" t="s">
        <v>2476</v>
      </c>
      <c r="B3050" s="155" t="s">
        <v>1791</v>
      </c>
      <c r="C3050" s="155" t="s">
        <v>1772</v>
      </c>
      <c r="D3050" s="155" t="s">
        <v>3211</v>
      </c>
      <c r="E3050" s="155" t="s">
        <v>2507</v>
      </c>
    </row>
    <row r="3051" spans="1:5" ht="12" customHeight="1" x14ac:dyDescent="0.2">
      <c r="A3051" s="155" t="s">
        <v>2476</v>
      </c>
      <c r="B3051" s="155" t="s">
        <v>1790</v>
      </c>
      <c r="C3051" s="155" t="s">
        <v>1771</v>
      </c>
      <c r="D3051" s="155" t="s">
        <v>3211</v>
      </c>
      <c r="E3051" s="155" t="s">
        <v>2477</v>
      </c>
    </row>
    <row r="3052" spans="1:5" ht="12" customHeight="1" x14ac:dyDescent="0.2">
      <c r="A3052" s="155" t="s">
        <v>2476</v>
      </c>
      <c r="B3052" s="155" t="s">
        <v>1790</v>
      </c>
      <c r="C3052" s="155" t="s">
        <v>1771</v>
      </c>
      <c r="D3052" s="155" t="s">
        <v>3211</v>
      </c>
      <c r="E3052" s="155" t="s">
        <v>2505</v>
      </c>
    </row>
    <row r="3053" spans="1:5" ht="12" customHeight="1" x14ac:dyDescent="0.2">
      <c r="A3053" s="155" t="s">
        <v>2476</v>
      </c>
      <c r="B3053" s="155" t="s">
        <v>1790</v>
      </c>
      <c r="C3053" s="155" t="s">
        <v>1771</v>
      </c>
      <c r="D3053" s="155" t="s">
        <v>3211</v>
      </c>
      <c r="E3053" s="155" t="s">
        <v>2507</v>
      </c>
    </row>
    <row r="3054" spans="1:5" ht="12" customHeight="1" x14ac:dyDescent="0.2">
      <c r="A3054" s="155" t="s">
        <v>2476</v>
      </c>
      <c r="B3054" s="155" t="s">
        <v>1789</v>
      </c>
      <c r="C3054" s="155" t="s">
        <v>1770</v>
      </c>
      <c r="D3054" s="155" t="s">
        <v>3211</v>
      </c>
      <c r="E3054" s="155" t="s">
        <v>2477</v>
      </c>
    </row>
    <row r="3055" spans="1:5" ht="12" customHeight="1" x14ac:dyDescent="0.2">
      <c r="A3055" s="155" t="s">
        <v>2476</v>
      </c>
      <c r="B3055" s="155" t="s">
        <v>1789</v>
      </c>
      <c r="C3055" s="155" t="s">
        <v>1770</v>
      </c>
      <c r="D3055" s="155" t="s">
        <v>3211</v>
      </c>
      <c r="E3055" s="155" t="s">
        <v>2505</v>
      </c>
    </row>
    <row r="3056" spans="1:5" ht="12" customHeight="1" x14ac:dyDescent="0.2">
      <c r="A3056" s="155" t="s">
        <v>2476</v>
      </c>
      <c r="B3056" s="155" t="s">
        <v>1789</v>
      </c>
      <c r="C3056" s="155" t="s">
        <v>1770</v>
      </c>
      <c r="D3056" s="155" t="s">
        <v>3211</v>
      </c>
      <c r="E3056" s="155" t="s">
        <v>2507</v>
      </c>
    </row>
    <row r="3057" spans="1:5" ht="12" customHeight="1" x14ac:dyDescent="0.2">
      <c r="A3057" s="155" t="s">
        <v>2476</v>
      </c>
      <c r="B3057" s="155" t="s">
        <v>1797</v>
      </c>
      <c r="C3057" s="155" t="s">
        <v>1778</v>
      </c>
      <c r="D3057" s="155" t="s">
        <v>3211</v>
      </c>
      <c r="E3057" s="155" t="s">
        <v>2477</v>
      </c>
    </row>
    <row r="3058" spans="1:5" ht="12" customHeight="1" x14ac:dyDescent="0.2">
      <c r="A3058" s="155" t="s">
        <v>2476</v>
      </c>
      <c r="B3058" s="155" t="s">
        <v>1797</v>
      </c>
      <c r="C3058" s="155" t="s">
        <v>1778</v>
      </c>
      <c r="D3058" s="155" t="s">
        <v>3211</v>
      </c>
      <c r="E3058" s="155" t="s">
        <v>2505</v>
      </c>
    </row>
    <row r="3059" spans="1:5" ht="12" customHeight="1" x14ac:dyDescent="0.2">
      <c r="A3059" s="155" t="s">
        <v>2476</v>
      </c>
      <c r="B3059" s="155" t="s">
        <v>1797</v>
      </c>
      <c r="C3059" s="155" t="s">
        <v>1778</v>
      </c>
      <c r="D3059" s="155" t="s">
        <v>3211</v>
      </c>
      <c r="E3059" s="155" t="s">
        <v>2507</v>
      </c>
    </row>
    <row r="3060" spans="1:5" ht="12" customHeight="1" x14ac:dyDescent="0.2">
      <c r="A3060" s="155" t="s">
        <v>2476</v>
      </c>
      <c r="B3060" s="155" t="s">
        <v>1130</v>
      </c>
      <c r="C3060" s="155" t="s">
        <v>945</v>
      </c>
      <c r="D3060" s="155" t="s">
        <v>3211</v>
      </c>
      <c r="E3060" s="155" t="s">
        <v>2477</v>
      </c>
    </row>
    <row r="3061" spans="1:5" ht="12" customHeight="1" x14ac:dyDescent="0.2">
      <c r="A3061" s="155" t="s">
        <v>2476</v>
      </c>
      <c r="B3061" s="155" t="s">
        <v>1130</v>
      </c>
      <c r="C3061" s="155" t="s">
        <v>945</v>
      </c>
      <c r="D3061" s="155" t="s">
        <v>3211</v>
      </c>
      <c r="E3061" s="155" t="s">
        <v>2507</v>
      </c>
    </row>
    <row r="3062" spans="1:5" ht="12" customHeight="1" x14ac:dyDescent="0.2">
      <c r="A3062" s="155" t="s">
        <v>2476</v>
      </c>
      <c r="B3062" s="155" t="s">
        <v>1131</v>
      </c>
      <c r="C3062" s="155" t="s">
        <v>768</v>
      </c>
      <c r="D3062" s="155" t="s">
        <v>3211</v>
      </c>
      <c r="E3062" s="155" t="s">
        <v>2477</v>
      </c>
    </row>
    <row r="3063" spans="1:5" ht="12" customHeight="1" x14ac:dyDescent="0.2">
      <c r="A3063" s="155" t="s">
        <v>2476</v>
      </c>
      <c r="B3063" s="155" t="s">
        <v>1131</v>
      </c>
      <c r="C3063" s="155" t="s">
        <v>768</v>
      </c>
      <c r="D3063" s="155" t="s">
        <v>3211</v>
      </c>
      <c r="E3063" s="155" t="s">
        <v>2505</v>
      </c>
    </row>
    <row r="3064" spans="1:5" ht="12" customHeight="1" x14ac:dyDescent="0.2">
      <c r="A3064" s="155" t="s">
        <v>2476</v>
      </c>
      <c r="B3064" s="155" t="s">
        <v>1131</v>
      </c>
      <c r="C3064" s="155" t="s">
        <v>768</v>
      </c>
      <c r="D3064" s="155" t="s">
        <v>3211</v>
      </c>
      <c r="E3064" s="155" t="s">
        <v>2507</v>
      </c>
    </row>
    <row r="3065" spans="1:5" ht="12" customHeight="1" x14ac:dyDescent="0.2">
      <c r="A3065" s="155" t="s">
        <v>2476</v>
      </c>
      <c r="B3065" s="155" t="s">
        <v>1566</v>
      </c>
      <c r="C3065" s="155" t="s">
        <v>1567</v>
      </c>
      <c r="D3065" s="155" t="s">
        <v>3211</v>
      </c>
      <c r="E3065" s="155" t="s">
        <v>2477</v>
      </c>
    </row>
    <row r="3066" spans="1:5" ht="12" customHeight="1" x14ac:dyDescent="0.2">
      <c r="A3066" s="155" t="s">
        <v>2476</v>
      </c>
      <c r="B3066" s="155" t="s">
        <v>3195</v>
      </c>
      <c r="C3066" s="155" t="s">
        <v>1714</v>
      </c>
      <c r="D3066" s="155" t="s">
        <v>3212</v>
      </c>
      <c r="E3066" s="155" t="s">
        <v>2517</v>
      </c>
    </row>
    <row r="3067" spans="1:5" ht="12" customHeight="1" x14ac:dyDescent="0.2">
      <c r="A3067" s="155" t="s">
        <v>2476</v>
      </c>
      <c r="B3067" s="155" t="s">
        <v>3095</v>
      </c>
      <c r="C3067" s="155" t="s">
        <v>1149</v>
      </c>
      <c r="D3067" s="155" t="s">
        <v>3212</v>
      </c>
      <c r="E3067" s="155" t="s">
        <v>2517</v>
      </c>
    </row>
    <row r="3068" spans="1:5" ht="12" customHeight="1" x14ac:dyDescent="0.2">
      <c r="A3068" s="155" t="s">
        <v>2476</v>
      </c>
      <c r="B3068" s="155" t="s">
        <v>2794</v>
      </c>
      <c r="C3068" s="155" t="s">
        <v>2801</v>
      </c>
      <c r="D3068" s="155" t="s">
        <v>3212</v>
      </c>
      <c r="E3068" s="155" t="s">
        <v>2517</v>
      </c>
    </row>
    <row r="3069" spans="1:5" ht="12" customHeight="1" x14ac:dyDescent="0.2">
      <c r="A3069" s="155" t="s">
        <v>2476</v>
      </c>
      <c r="B3069" s="155" t="s">
        <v>2886</v>
      </c>
      <c r="C3069" s="155" t="s">
        <v>2065</v>
      </c>
      <c r="D3069" s="155" t="s">
        <v>3212</v>
      </c>
      <c r="E3069" s="155" t="s">
        <v>2517</v>
      </c>
    </row>
    <row r="3070" spans="1:5" ht="12" customHeight="1" x14ac:dyDescent="0.2">
      <c r="A3070" s="155" t="s">
        <v>2476</v>
      </c>
      <c r="B3070" s="155" t="s">
        <v>3060</v>
      </c>
      <c r="C3070" s="155" t="s">
        <v>1522</v>
      </c>
      <c r="D3070" s="155" t="s">
        <v>3212</v>
      </c>
      <c r="E3070" s="155" t="s">
        <v>2477</v>
      </c>
    </row>
    <row r="3071" spans="1:5" ht="12" customHeight="1" x14ac:dyDescent="0.2">
      <c r="A3071" s="155" t="s">
        <v>2476</v>
      </c>
      <c r="B3071" s="155" t="s">
        <v>3060</v>
      </c>
      <c r="C3071" s="155" t="s">
        <v>1522</v>
      </c>
      <c r="D3071" s="155" t="s">
        <v>3212</v>
      </c>
      <c r="E3071" s="155" t="s">
        <v>2505</v>
      </c>
    </row>
    <row r="3072" spans="1:5" ht="12" customHeight="1" x14ac:dyDescent="0.2">
      <c r="A3072" s="155" t="s">
        <v>2476</v>
      </c>
      <c r="B3072" s="155" t="s">
        <v>3060</v>
      </c>
      <c r="C3072" s="155" t="s">
        <v>1522</v>
      </c>
      <c r="D3072" s="155" t="s">
        <v>3212</v>
      </c>
      <c r="E3072" s="155" t="s">
        <v>2517</v>
      </c>
    </row>
    <row r="3073" spans="1:5" ht="12" customHeight="1" x14ac:dyDescent="0.2">
      <c r="A3073" s="155" t="s">
        <v>2476</v>
      </c>
      <c r="B3073" s="155" t="s">
        <v>3188</v>
      </c>
      <c r="C3073" s="155" t="s">
        <v>1932</v>
      </c>
      <c r="D3073" s="155" t="s">
        <v>3212</v>
      </c>
      <c r="E3073" s="155" t="s">
        <v>2517</v>
      </c>
    </row>
    <row r="3074" spans="1:5" ht="12" customHeight="1" x14ac:dyDescent="0.2">
      <c r="A3074" s="155" t="s">
        <v>2476</v>
      </c>
      <c r="B3074" s="155" t="s">
        <v>3182</v>
      </c>
      <c r="C3074" s="155" t="s">
        <v>1817</v>
      </c>
      <c r="D3074" s="155" t="s">
        <v>3212</v>
      </c>
      <c r="E3074" s="155" t="s">
        <v>2477</v>
      </c>
    </row>
    <row r="3075" spans="1:5" ht="12" customHeight="1" x14ac:dyDescent="0.2">
      <c r="A3075" s="155" t="s">
        <v>2476</v>
      </c>
      <c r="B3075" s="155" t="s">
        <v>3182</v>
      </c>
      <c r="C3075" s="155" t="s">
        <v>1817</v>
      </c>
      <c r="D3075" s="155" t="s">
        <v>3212</v>
      </c>
      <c r="E3075" s="155" t="s">
        <v>2505</v>
      </c>
    </row>
    <row r="3076" spans="1:5" ht="12" customHeight="1" x14ac:dyDescent="0.2">
      <c r="A3076" s="155" t="s">
        <v>2476</v>
      </c>
      <c r="B3076" s="155" t="s">
        <v>3182</v>
      </c>
      <c r="C3076" s="155" t="s">
        <v>1817</v>
      </c>
      <c r="D3076" s="155" t="s">
        <v>3212</v>
      </c>
      <c r="E3076" s="155" t="s">
        <v>2517</v>
      </c>
    </row>
    <row r="3077" spans="1:5" ht="12" customHeight="1" x14ac:dyDescent="0.2">
      <c r="A3077" s="155" t="s">
        <v>2476</v>
      </c>
      <c r="B3077" s="155" t="s">
        <v>3127</v>
      </c>
      <c r="C3077" s="155" t="s">
        <v>1931</v>
      </c>
      <c r="D3077" s="155" t="s">
        <v>3212</v>
      </c>
      <c r="E3077" s="155" t="s">
        <v>2517</v>
      </c>
    </row>
    <row r="3078" spans="1:5" ht="12" customHeight="1" x14ac:dyDescent="0.2">
      <c r="A3078" s="155" t="s">
        <v>2476</v>
      </c>
      <c r="B3078" s="155" t="s">
        <v>3186</v>
      </c>
      <c r="C3078" s="155" t="s">
        <v>1816</v>
      </c>
      <c r="D3078" s="155" t="s">
        <v>3212</v>
      </c>
      <c r="E3078" s="155" t="s">
        <v>2477</v>
      </c>
    </row>
    <row r="3079" spans="1:5" ht="12" customHeight="1" x14ac:dyDescent="0.2">
      <c r="A3079" s="155" t="s">
        <v>2476</v>
      </c>
      <c r="B3079" s="155" t="s">
        <v>3186</v>
      </c>
      <c r="C3079" s="155" t="s">
        <v>1816</v>
      </c>
      <c r="D3079" s="155" t="s">
        <v>3212</v>
      </c>
      <c r="E3079" s="155" t="s">
        <v>2505</v>
      </c>
    </row>
    <row r="3080" spans="1:5" ht="12" customHeight="1" x14ac:dyDescent="0.2">
      <c r="A3080" s="155" t="s">
        <v>2476</v>
      </c>
      <c r="B3080" s="155" t="s">
        <v>3186</v>
      </c>
      <c r="C3080" s="155" t="s">
        <v>1816</v>
      </c>
      <c r="D3080" s="155" t="s">
        <v>3212</v>
      </c>
      <c r="E3080" s="155" t="s">
        <v>2517</v>
      </c>
    </row>
    <row r="3081" spans="1:5" ht="12" customHeight="1" x14ac:dyDescent="0.2">
      <c r="A3081" s="155" t="s">
        <v>2476</v>
      </c>
      <c r="B3081" s="155" t="s">
        <v>3184</v>
      </c>
      <c r="C3081" s="155" t="s">
        <v>1930</v>
      </c>
      <c r="D3081" s="155" t="s">
        <v>3212</v>
      </c>
      <c r="E3081" s="155" t="s">
        <v>2517</v>
      </c>
    </row>
    <row r="3082" spans="1:5" ht="12" customHeight="1" x14ac:dyDescent="0.2">
      <c r="A3082" s="155" t="s">
        <v>2476</v>
      </c>
      <c r="B3082" s="155" t="s">
        <v>2987</v>
      </c>
      <c r="C3082" s="155" t="s">
        <v>1815</v>
      </c>
      <c r="D3082" s="155" t="s">
        <v>3212</v>
      </c>
      <c r="E3082" s="155" t="s">
        <v>2477</v>
      </c>
    </row>
    <row r="3083" spans="1:5" ht="12" customHeight="1" x14ac:dyDescent="0.2">
      <c r="A3083" s="155" t="s">
        <v>2476</v>
      </c>
      <c r="B3083" s="155" t="s">
        <v>2987</v>
      </c>
      <c r="C3083" s="155" t="s">
        <v>1815</v>
      </c>
      <c r="D3083" s="155" t="s">
        <v>3212</v>
      </c>
      <c r="E3083" s="155" t="s">
        <v>2505</v>
      </c>
    </row>
    <row r="3084" spans="1:5" ht="12" customHeight="1" x14ac:dyDescent="0.2">
      <c r="A3084" s="155" t="s">
        <v>2476</v>
      </c>
      <c r="B3084" s="155" t="s">
        <v>2987</v>
      </c>
      <c r="C3084" s="155" t="s">
        <v>1815</v>
      </c>
      <c r="D3084" s="155" t="s">
        <v>3212</v>
      </c>
      <c r="E3084" s="155" t="s">
        <v>2517</v>
      </c>
    </row>
    <row r="3085" spans="1:5" ht="12" customHeight="1" x14ac:dyDescent="0.2">
      <c r="A3085" s="155" t="s">
        <v>2476</v>
      </c>
      <c r="B3085" s="155" t="s">
        <v>3185</v>
      </c>
      <c r="C3085" s="155" t="s">
        <v>1818</v>
      </c>
      <c r="D3085" s="155" t="s">
        <v>3212</v>
      </c>
      <c r="E3085" s="155" t="s">
        <v>2477</v>
      </c>
    </row>
    <row r="3086" spans="1:5" ht="12" customHeight="1" x14ac:dyDescent="0.2">
      <c r="A3086" s="155" t="s">
        <v>2476</v>
      </c>
      <c r="B3086" s="155" t="s">
        <v>3185</v>
      </c>
      <c r="C3086" s="155" t="s">
        <v>1818</v>
      </c>
      <c r="D3086" s="155" t="s">
        <v>3212</v>
      </c>
      <c r="E3086" s="155" t="s">
        <v>2505</v>
      </c>
    </row>
    <row r="3087" spans="1:5" ht="12" customHeight="1" x14ac:dyDescent="0.2">
      <c r="A3087" s="155" t="s">
        <v>2476</v>
      </c>
      <c r="B3087" s="155" t="s">
        <v>3185</v>
      </c>
      <c r="C3087" s="155" t="s">
        <v>1818</v>
      </c>
      <c r="D3087" s="155" t="s">
        <v>3212</v>
      </c>
      <c r="E3087" s="155" t="s">
        <v>2517</v>
      </c>
    </row>
    <row r="3088" spans="1:5" ht="12" customHeight="1" x14ac:dyDescent="0.2">
      <c r="A3088" s="155" t="s">
        <v>2476</v>
      </c>
      <c r="B3088" s="155" t="s">
        <v>2984</v>
      </c>
      <c r="C3088" s="155" t="s">
        <v>392</v>
      </c>
      <c r="D3088" s="155" t="s">
        <v>3212</v>
      </c>
      <c r="E3088" s="155" t="s">
        <v>2517</v>
      </c>
    </row>
    <row r="3089" spans="1:5" ht="12" customHeight="1" x14ac:dyDescent="0.2">
      <c r="A3089" s="155" t="s">
        <v>2476</v>
      </c>
      <c r="B3089" s="155" t="s">
        <v>2907</v>
      </c>
      <c r="C3089" s="155" t="s">
        <v>1090</v>
      </c>
      <c r="D3089" s="155" t="s">
        <v>3212</v>
      </c>
      <c r="E3089" s="155" t="s">
        <v>2517</v>
      </c>
    </row>
    <row r="3090" spans="1:5" ht="12" customHeight="1" x14ac:dyDescent="0.2">
      <c r="A3090" s="155" t="s">
        <v>2476</v>
      </c>
      <c r="B3090" s="155" t="s">
        <v>3156</v>
      </c>
      <c r="C3090" s="155" t="s">
        <v>1080</v>
      </c>
      <c r="D3090" s="155" t="s">
        <v>3212</v>
      </c>
      <c r="E3090" s="155" t="s">
        <v>2517</v>
      </c>
    </row>
    <row r="3091" spans="1:5" ht="12" customHeight="1" x14ac:dyDescent="0.2">
      <c r="A3091" s="155" t="s">
        <v>2476</v>
      </c>
      <c r="B3091" s="155" t="s">
        <v>3145</v>
      </c>
      <c r="C3091" s="155" t="s">
        <v>1520</v>
      </c>
      <c r="D3091" s="155" t="s">
        <v>3212</v>
      </c>
      <c r="E3091" s="155" t="s">
        <v>2477</v>
      </c>
    </row>
    <row r="3092" spans="1:5" ht="12" customHeight="1" x14ac:dyDescent="0.2">
      <c r="A3092" s="155" t="s">
        <v>2476</v>
      </c>
      <c r="B3092" s="155" t="s">
        <v>3145</v>
      </c>
      <c r="C3092" s="155" t="s">
        <v>1520</v>
      </c>
      <c r="D3092" s="155" t="s">
        <v>3212</v>
      </c>
      <c r="E3092" s="155" t="s">
        <v>2507</v>
      </c>
    </row>
    <row r="3093" spans="1:5" ht="12" customHeight="1" x14ac:dyDescent="0.2">
      <c r="A3093" s="155" t="s">
        <v>2476</v>
      </c>
      <c r="B3093" s="155" t="s">
        <v>3145</v>
      </c>
      <c r="C3093" s="155" t="s">
        <v>1520</v>
      </c>
      <c r="D3093" s="155" t="s">
        <v>3212</v>
      </c>
      <c r="E3093" s="155" t="s">
        <v>2517</v>
      </c>
    </row>
    <row r="3094" spans="1:5" ht="12" customHeight="1" x14ac:dyDescent="0.2">
      <c r="A3094" s="155" t="s">
        <v>2476</v>
      </c>
      <c r="B3094" s="155" t="s">
        <v>2974</v>
      </c>
      <c r="C3094" s="155" t="s">
        <v>1521</v>
      </c>
      <c r="D3094" s="155" t="s">
        <v>3212</v>
      </c>
      <c r="E3094" s="155" t="s">
        <v>2477</v>
      </c>
    </row>
    <row r="3095" spans="1:5" ht="12" customHeight="1" x14ac:dyDescent="0.2">
      <c r="A3095" s="155" t="s">
        <v>2476</v>
      </c>
      <c r="B3095" s="155" t="s">
        <v>2974</v>
      </c>
      <c r="C3095" s="155" t="s">
        <v>1521</v>
      </c>
      <c r="D3095" s="155" t="s">
        <v>3212</v>
      </c>
      <c r="E3095" s="155" t="s">
        <v>2507</v>
      </c>
    </row>
    <row r="3096" spans="1:5" ht="12" customHeight="1" x14ac:dyDescent="0.2">
      <c r="A3096" s="155" t="s">
        <v>2476</v>
      </c>
      <c r="B3096" s="155" t="s">
        <v>2974</v>
      </c>
      <c r="C3096" s="155" t="s">
        <v>1521</v>
      </c>
      <c r="D3096" s="155" t="s">
        <v>3212</v>
      </c>
      <c r="E3096" s="155" t="s">
        <v>2517</v>
      </c>
    </row>
    <row r="3097" spans="1:5" ht="12" customHeight="1" x14ac:dyDescent="0.2">
      <c r="A3097" s="155" t="s">
        <v>2476</v>
      </c>
      <c r="B3097" s="155" t="s">
        <v>3015</v>
      </c>
      <c r="C3097" s="155" t="s">
        <v>1292</v>
      </c>
      <c r="D3097" s="155" t="s">
        <v>3212</v>
      </c>
      <c r="E3097" s="155" t="s">
        <v>2477</v>
      </c>
    </row>
    <row r="3098" spans="1:5" ht="12" customHeight="1" x14ac:dyDescent="0.2">
      <c r="A3098" s="155" t="s">
        <v>2476</v>
      </c>
      <c r="B3098" s="155" t="s">
        <v>3015</v>
      </c>
      <c r="C3098" s="155" t="s">
        <v>1292</v>
      </c>
      <c r="D3098" s="155" t="s">
        <v>3212</v>
      </c>
      <c r="E3098" s="155" t="s">
        <v>2517</v>
      </c>
    </row>
    <row r="3099" spans="1:5" ht="12" customHeight="1" x14ac:dyDescent="0.2">
      <c r="A3099" s="155" t="s">
        <v>2476</v>
      </c>
      <c r="B3099" s="155" t="s">
        <v>2967</v>
      </c>
      <c r="C3099" s="155" t="s">
        <v>1076</v>
      </c>
      <c r="D3099" s="155" t="s">
        <v>3212</v>
      </c>
      <c r="E3099" s="155" t="s">
        <v>2477</v>
      </c>
    </row>
    <row r="3100" spans="1:5" ht="12" customHeight="1" x14ac:dyDescent="0.2">
      <c r="A3100" s="155" t="s">
        <v>2476</v>
      </c>
      <c r="B3100" s="155" t="s">
        <v>2967</v>
      </c>
      <c r="C3100" s="155" t="s">
        <v>1076</v>
      </c>
      <c r="D3100" s="155" t="s">
        <v>3212</v>
      </c>
      <c r="E3100" s="155" t="s">
        <v>2507</v>
      </c>
    </row>
    <row r="3101" spans="1:5" ht="12" customHeight="1" x14ac:dyDescent="0.2">
      <c r="A3101" s="155" t="s">
        <v>2476</v>
      </c>
      <c r="B3101" s="155" t="s">
        <v>2967</v>
      </c>
      <c r="C3101" s="155" t="s">
        <v>1076</v>
      </c>
      <c r="D3101" s="155" t="s">
        <v>3212</v>
      </c>
      <c r="E3101" s="155" t="s">
        <v>2517</v>
      </c>
    </row>
    <row r="3102" spans="1:5" ht="12" customHeight="1" x14ac:dyDescent="0.2">
      <c r="A3102" s="155" t="s">
        <v>2476</v>
      </c>
      <c r="B3102" s="155" t="s">
        <v>2951</v>
      </c>
      <c r="C3102" s="155" t="s">
        <v>1077</v>
      </c>
      <c r="D3102" s="155" t="s">
        <v>3212</v>
      </c>
      <c r="E3102" s="155" t="s">
        <v>2477</v>
      </c>
    </row>
    <row r="3103" spans="1:5" ht="12" customHeight="1" x14ac:dyDescent="0.2">
      <c r="A3103" s="155" t="s">
        <v>2476</v>
      </c>
      <c r="B3103" s="155" t="s">
        <v>2951</v>
      </c>
      <c r="C3103" s="155" t="s">
        <v>1077</v>
      </c>
      <c r="D3103" s="155" t="s">
        <v>3212</v>
      </c>
      <c r="E3103" s="155" t="s">
        <v>2517</v>
      </c>
    </row>
    <row r="3104" spans="1:5" ht="12" customHeight="1" x14ac:dyDescent="0.2">
      <c r="A3104" s="155" t="s">
        <v>2476</v>
      </c>
      <c r="B3104" s="155" t="s">
        <v>3083</v>
      </c>
      <c r="C3104" s="155" t="s">
        <v>1078</v>
      </c>
      <c r="D3104" s="155" t="s">
        <v>3212</v>
      </c>
      <c r="E3104" s="155" t="s">
        <v>2477</v>
      </c>
    </row>
    <row r="3105" spans="1:5" ht="12" customHeight="1" x14ac:dyDescent="0.2">
      <c r="A3105" s="155" t="s">
        <v>2476</v>
      </c>
      <c r="B3105" s="155" t="s">
        <v>3083</v>
      </c>
      <c r="C3105" s="155" t="s">
        <v>1078</v>
      </c>
      <c r="D3105" s="155" t="s">
        <v>3212</v>
      </c>
      <c r="E3105" s="155" t="s">
        <v>2506</v>
      </c>
    </row>
    <row r="3106" spans="1:5" ht="12" customHeight="1" x14ac:dyDescent="0.2">
      <c r="A3106" s="155" t="s">
        <v>2476</v>
      </c>
      <c r="B3106" s="155" t="s">
        <v>3083</v>
      </c>
      <c r="C3106" s="155" t="s">
        <v>1078</v>
      </c>
      <c r="D3106" s="155" t="s">
        <v>3212</v>
      </c>
      <c r="E3106" s="155" t="s">
        <v>2517</v>
      </c>
    </row>
    <row r="3107" spans="1:5" ht="12" customHeight="1" x14ac:dyDescent="0.2">
      <c r="A3107" s="155" t="s">
        <v>2476</v>
      </c>
      <c r="B3107" s="155" t="s">
        <v>3180</v>
      </c>
      <c r="C3107" s="155" t="s">
        <v>2432</v>
      </c>
      <c r="D3107" s="155" t="s">
        <v>3212</v>
      </c>
      <c r="E3107" s="155" t="s">
        <v>2517</v>
      </c>
    </row>
    <row r="3108" spans="1:5" ht="12" customHeight="1" x14ac:dyDescent="0.2">
      <c r="A3108" s="155" t="s">
        <v>2476</v>
      </c>
      <c r="B3108" s="155" t="s">
        <v>3030</v>
      </c>
      <c r="C3108" s="155" t="s">
        <v>1079</v>
      </c>
      <c r="D3108" s="155" t="s">
        <v>3212</v>
      </c>
      <c r="E3108" s="155" t="s">
        <v>2477</v>
      </c>
    </row>
    <row r="3109" spans="1:5" ht="12" customHeight="1" x14ac:dyDescent="0.2">
      <c r="A3109" s="155" t="s">
        <v>2476</v>
      </c>
      <c r="B3109" s="155" t="s">
        <v>3030</v>
      </c>
      <c r="C3109" s="155" t="s">
        <v>1079</v>
      </c>
      <c r="D3109" s="155" t="s">
        <v>3212</v>
      </c>
      <c r="E3109" s="155" t="s">
        <v>2507</v>
      </c>
    </row>
    <row r="3110" spans="1:5" ht="12" customHeight="1" x14ac:dyDescent="0.2">
      <c r="A3110" s="155" t="s">
        <v>2476</v>
      </c>
      <c r="B3110" s="155" t="s">
        <v>3030</v>
      </c>
      <c r="C3110" s="155" t="s">
        <v>1079</v>
      </c>
      <c r="D3110" s="155" t="s">
        <v>3212</v>
      </c>
      <c r="E3110" s="155" t="s">
        <v>2517</v>
      </c>
    </row>
    <row r="3111" spans="1:5" ht="12" customHeight="1" x14ac:dyDescent="0.2">
      <c r="A3111" s="155" t="s">
        <v>2476</v>
      </c>
      <c r="B3111" s="155" t="s">
        <v>3074</v>
      </c>
      <c r="C3111" s="155" t="s">
        <v>1134</v>
      </c>
      <c r="D3111" s="155" t="s">
        <v>3212</v>
      </c>
      <c r="E3111" s="155" t="s">
        <v>2477</v>
      </c>
    </row>
    <row r="3112" spans="1:5" ht="12" customHeight="1" x14ac:dyDescent="0.2">
      <c r="A3112" s="155" t="s">
        <v>2476</v>
      </c>
      <c r="B3112" s="155" t="s">
        <v>3074</v>
      </c>
      <c r="C3112" s="155" t="s">
        <v>1134</v>
      </c>
      <c r="D3112" s="155" t="s">
        <v>3212</v>
      </c>
      <c r="E3112" s="155" t="s">
        <v>2505</v>
      </c>
    </row>
    <row r="3113" spans="1:5" ht="12" customHeight="1" x14ac:dyDescent="0.2">
      <c r="A3113" s="155" t="s">
        <v>2476</v>
      </c>
      <c r="B3113" s="155" t="s">
        <v>2998</v>
      </c>
      <c r="C3113" s="155" t="s">
        <v>1135</v>
      </c>
      <c r="D3113" s="155" t="s">
        <v>3212</v>
      </c>
      <c r="E3113" s="155" t="s">
        <v>2477</v>
      </c>
    </row>
    <row r="3114" spans="1:5" ht="12" customHeight="1" x14ac:dyDescent="0.2">
      <c r="A3114" s="155" t="s">
        <v>2476</v>
      </c>
      <c r="B3114" s="155" t="s">
        <v>3045</v>
      </c>
      <c r="C3114" s="155" t="s">
        <v>1463</v>
      </c>
      <c r="D3114" s="155" t="s">
        <v>3212</v>
      </c>
      <c r="E3114" s="155" t="s">
        <v>2477</v>
      </c>
    </row>
    <row r="3115" spans="1:5" ht="12" customHeight="1" x14ac:dyDescent="0.2">
      <c r="A3115" s="155" t="s">
        <v>2476</v>
      </c>
      <c r="B3115" s="155" t="s">
        <v>3045</v>
      </c>
      <c r="C3115" s="155" t="s">
        <v>1463</v>
      </c>
      <c r="D3115" s="155" t="s">
        <v>3212</v>
      </c>
      <c r="E3115" s="155" t="s">
        <v>2509</v>
      </c>
    </row>
    <row r="3116" spans="1:5" ht="12" customHeight="1" x14ac:dyDescent="0.2">
      <c r="A3116" s="155" t="s">
        <v>2476</v>
      </c>
      <c r="B3116" s="155" t="s">
        <v>3085</v>
      </c>
      <c r="C3116" s="155" t="s">
        <v>2475</v>
      </c>
      <c r="D3116" s="155" t="s">
        <v>3212</v>
      </c>
      <c r="E3116" s="155" t="s">
        <v>2509</v>
      </c>
    </row>
    <row r="3117" spans="1:5" ht="12" customHeight="1" x14ac:dyDescent="0.2">
      <c r="A3117" s="155" t="s">
        <v>2476</v>
      </c>
      <c r="B3117" s="155" t="s">
        <v>3164</v>
      </c>
      <c r="C3117" s="155" t="s">
        <v>2471</v>
      </c>
      <c r="D3117" s="155" t="s">
        <v>3212</v>
      </c>
      <c r="E3117" s="155" t="s">
        <v>2509</v>
      </c>
    </row>
    <row r="3118" spans="1:5" ht="12" customHeight="1" x14ac:dyDescent="0.2">
      <c r="A3118" s="155" t="s">
        <v>2476</v>
      </c>
      <c r="B3118" s="155" t="s">
        <v>3175</v>
      </c>
      <c r="C3118" s="155" t="s">
        <v>939</v>
      </c>
      <c r="D3118" s="155" t="s">
        <v>3212</v>
      </c>
      <c r="E3118" s="155" t="s">
        <v>2477</v>
      </c>
    </row>
    <row r="3119" spans="1:5" ht="12" customHeight="1" x14ac:dyDescent="0.2">
      <c r="A3119" s="155" t="s">
        <v>2476</v>
      </c>
      <c r="B3119" s="155" t="s">
        <v>3175</v>
      </c>
      <c r="C3119" s="155" t="s">
        <v>939</v>
      </c>
      <c r="D3119" s="155" t="s">
        <v>3212</v>
      </c>
      <c r="E3119" s="155" t="s">
        <v>2509</v>
      </c>
    </row>
    <row r="3120" spans="1:5" ht="12" customHeight="1" x14ac:dyDescent="0.2">
      <c r="A3120" s="155" t="s">
        <v>2476</v>
      </c>
      <c r="B3120" s="155" t="s">
        <v>2997</v>
      </c>
      <c r="C3120" s="155" t="s">
        <v>940</v>
      </c>
      <c r="D3120" s="155" t="s">
        <v>3212</v>
      </c>
      <c r="E3120" s="155" t="s">
        <v>2477</v>
      </c>
    </row>
    <row r="3121" spans="1:5" ht="12" customHeight="1" x14ac:dyDescent="0.2">
      <c r="A3121" s="155" t="s">
        <v>2476</v>
      </c>
      <c r="B3121" s="155" t="s">
        <v>2997</v>
      </c>
      <c r="C3121" s="155" t="s">
        <v>940</v>
      </c>
      <c r="D3121" s="155" t="s">
        <v>3212</v>
      </c>
      <c r="E3121" s="155" t="s">
        <v>2509</v>
      </c>
    </row>
    <row r="3122" spans="1:5" ht="12" customHeight="1" x14ac:dyDescent="0.2">
      <c r="A3122" s="155" t="s">
        <v>2476</v>
      </c>
      <c r="B3122" s="155" t="s">
        <v>3099</v>
      </c>
      <c r="C3122" s="155" t="s">
        <v>1634</v>
      </c>
      <c r="D3122" s="155" t="s">
        <v>3212</v>
      </c>
      <c r="E3122" s="155" t="s">
        <v>2477</v>
      </c>
    </row>
    <row r="3123" spans="1:5" ht="12" customHeight="1" x14ac:dyDescent="0.2">
      <c r="A3123" s="155" t="s">
        <v>2476</v>
      </c>
      <c r="B3123" s="155" t="s">
        <v>3099</v>
      </c>
      <c r="C3123" s="155" t="s">
        <v>1634</v>
      </c>
      <c r="D3123" s="155" t="s">
        <v>3212</v>
      </c>
      <c r="E3123" s="155" t="s">
        <v>2509</v>
      </c>
    </row>
    <row r="3124" spans="1:5" ht="12" customHeight="1" x14ac:dyDescent="0.2">
      <c r="A3124" s="155" t="s">
        <v>2476</v>
      </c>
      <c r="B3124" s="155" t="s">
        <v>3044</v>
      </c>
      <c r="C3124" s="155" t="s">
        <v>1728</v>
      </c>
      <c r="D3124" s="155" t="s">
        <v>3212</v>
      </c>
      <c r="E3124" s="155" t="s">
        <v>2477</v>
      </c>
    </row>
    <row r="3125" spans="1:5" ht="12" customHeight="1" x14ac:dyDescent="0.2">
      <c r="A3125" s="155" t="s">
        <v>2476</v>
      </c>
      <c r="B3125" s="155" t="s">
        <v>2992</v>
      </c>
      <c r="C3125" s="155" t="s">
        <v>1464</v>
      </c>
      <c r="D3125" s="155" t="s">
        <v>3212</v>
      </c>
      <c r="E3125" s="155" t="s">
        <v>2477</v>
      </c>
    </row>
    <row r="3126" spans="1:5" ht="12" customHeight="1" x14ac:dyDescent="0.2">
      <c r="A3126" s="155" t="s">
        <v>2476</v>
      </c>
      <c r="B3126" s="155" t="s">
        <v>2992</v>
      </c>
      <c r="C3126" s="155" t="s">
        <v>1464</v>
      </c>
      <c r="D3126" s="155" t="s">
        <v>3212</v>
      </c>
      <c r="E3126" s="155" t="s">
        <v>2509</v>
      </c>
    </row>
    <row r="3127" spans="1:5" ht="12" customHeight="1" x14ac:dyDescent="0.2">
      <c r="A3127" s="155" t="s">
        <v>2476</v>
      </c>
      <c r="B3127" s="155" t="s">
        <v>3109</v>
      </c>
      <c r="C3127" s="155" t="s">
        <v>1462</v>
      </c>
      <c r="D3127" s="155" t="s">
        <v>3212</v>
      </c>
      <c r="E3127" s="155" t="s">
        <v>2477</v>
      </c>
    </row>
    <row r="3128" spans="1:5" ht="12" customHeight="1" x14ac:dyDescent="0.2">
      <c r="A3128" s="155" t="s">
        <v>2476</v>
      </c>
      <c r="B3128" s="155" t="s">
        <v>3014</v>
      </c>
      <c r="C3128" s="155" t="s">
        <v>1945</v>
      </c>
      <c r="D3128" s="155" t="s">
        <v>3212</v>
      </c>
      <c r="E3128" s="155" t="s">
        <v>2509</v>
      </c>
    </row>
    <row r="3129" spans="1:5" ht="12" customHeight="1" x14ac:dyDescent="0.2">
      <c r="A3129" s="155" t="s">
        <v>2476</v>
      </c>
      <c r="B3129" s="155" t="s">
        <v>3032</v>
      </c>
      <c r="C3129" s="155" t="s">
        <v>2066</v>
      </c>
      <c r="D3129" s="155" t="s">
        <v>3212</v>
      </c>
      <c r="E3129" s="155" t="s">
        <v>2509</v>
      </c>
    </row>
    <row r="3130" spans="1:5" ht="12" customHeight="1" x14ac:dyDescent="0.2">
      <c r="A3130" s="155" t="s">
        <v>2476</v>
      </c>
      <c r="B3130" s="155" t="s">
        <v>2964</v>
      </c>
      <c r="C3130" s="155" t="s">
        <v>68</v>
      </c>
      <c r="D3130" s="155" t="s">
        <v>3212</v>
      </c>
      <c r="E3130" s="155" t="s">
        <v>2477</v>
      </c>
    </row>
    <row r="3131" spans="1:5" ht="12" customHeight="1" x14ac:dyDescent="0.2">
      <c r="A3131" s="155" t="s">
        <v>2476</v>
      </c>
      <c r="B3131" s="155" t="s">
        <v>2964</v>
      </c>
      <c r="C3131" s="155" t="s">
        <v>68</v>
      </c>
      <c r="D3131" s="155" t="s">
        <v>3212</v>
      </c>
      <c r="E3131" s="155" t="s">
        <v>2505</v>
      </c>
    </row>
    <row r="3132" spans="1:5" ht="12" customHeight="1" x14ac:dyDescent="0.2">
      <c r="A3132" s="155" t="s">
        <v>2476</v>
      </c>
      <c r="B3132" s="155" t="s">
        <v>2964</v>
      </c>
      <c r="C3132" s="155" t="s">
        <v>68</v>
      </c>
      <c r="D3132" s="155" t="s">
        <v>3212</v>
      </c>
      <c r="E3132" s="155" t="s">
        <v>2508</v>
      </c>
    </row>
    <row r="3133" spans="1:5" ht="12" customHeight="1" x14ac:dyDescent="0.2">
      <c r="A3133" s="155" t="s">
        <v>2476</v>
      </c>
      <c r="B3133" s="155" t="s">
        <v>2964</v>
      </c>
      <c r="C3133" s="155" t="s">
        <v>68</v>
      </c>
      <c r="D3133" s="155" t="s">
        <v>3212</v>
      </c>
      <c r="E3133" s="155" t="s">
        <v>2506</v>
      </c>
    </row>
    <row r="3134" spans="1:5" ht="12" customHeight="1" x14ac:dyDescent="0.2">
      <c r="A3134" s="155" t="s">
        <v>2476</v>
      </c>
      <c r="B3134" s="155" t="s">
        <v>2964</v>
      </c>
      <c r="C3134" s="155" t="s">
        <v>68</v>
      </c>
      <c r="D3134" s="155" t="s">
        <v>3212</v>
      </c>
      <c r="E3134" s="155" t="s">
        <v>2507</v>
      </c>
    </row>
    <row r="3135" spans="1:5" ht="12" customHeight="1" x14ac:dyDescent="0.2">
      <c r="A3135" s="155" t="s">
        <v>2476</v>
      </c>
      <c r="B3135" s="155" t="s">
        <v>2964</v>
      </c>
      <c r="C3135" s="155" t="s">
        <v>68</v>
      </c>
      <c r="D3135" s="155" t="s">
        <v>3212</v>
      </c>
      <c r="E3135" s="155" t="s">
        <v>2517</v>
      </c>
    </row>
    <row r="3136" spans="1:5" ht="12" customHeight="1" x14ac:dyDescent="0.2">
      <c r="A3136" s="155" t="s">
        <v>2476</v>
      </c>
      <c r="B3136" s="155" t="s">
        <v>3005</v>
      </c>
      <c r="C3136" s="155" t="s">
        <v>1811</v>
      </c>
      <c r="D3136" s="155" t="s">
        <v>3212</v>
      </c>
      <c r="E3136" s="155" t="s">
        <v>2477</v>
      </c>
    </row>
    <row r="3137" spans="1:5" ht="12" customHeight="1" x14ac:dyDescent="0.2">
      <c r="A3137" s="155" t="s">
        <v>2476</v>
      </c>
      <c r="B3137" s="155" t="s">
        <v>3005</v>
      </c>
      <c r="C3137" s="155" t="s">
        <v>1811</v>
      </c>
      <c r="D3137" s="155" t="s">
        <v>3212</v>
      </c>
      <c r="E3137" s="155" t="s">
        <v>2508</v>
      </c>
    </row>
    <row r="3138" spans="1:5" ht="12" customHeight="1" x14ac:dyDescent="0.2">
      <c r="A3138" s="155" t="s">
        <v>2476</v>
      </c>
      <c r="B3138" s="155" t="s">
        <v>3005</v>
      </c>
      <c r="C3138" s="155" t="s">
        <v>1811</v>
      </c>
      <c r="D3138" s="155" t="s">
        <v>3212</v>
      </c>
      <c r="E3138" s="155" t="s">
        <v>2507</v>
      </c>
    </row>
    <row r="3139" spans="1:5" ht="12" customHeight="1" x14ac:dyDescent="0.2">
      <c r="A3139" s="155" t="s">
        <v>2476</v>
      </c>
      <c r="B3139" s="155" t="s">
        <v>3005</v>
      </c>
      <c r="C3139" s="155" t="s">
        <v>1811</v>
      </c>
      <c r="D3139" s="155" t="s">
        <v>3212</v>
      </c>
      <c r="E3139" s="155" t="s">
        <v>2517</v>
      </c>
    </row>
    <row r="3140" spans="1:5" ht="12" customHeight="1" x14ac:dyDescent="0.2">
      <c r="A3140" s="155" t="s">
        <v>2476</v>
      </c>
      <c r="B3140" s="155" t="s">
        <v>3038</v>
      </c>
      <c r="C3140" s="155" t="s">
        <v>1813</v>
      </c>
      <c r="D3140" s="155" t="s">
        <v>3212</v>
      </c>
      <c r="E3140" s="155" t="s">
        <v>2477</v>
      </c>
    </row>
    <row r="3141" spans="1:5" ht="12" customHeight="1" x14ac:dyDescent="0.2">
      <c r="A3141" s="155" t="s">
        <v>2476</v>
      </c>
      <c r="B3141" s="155" t="s">
        <v>3038</v>
      </c>
      <c r="C3141" s="155" t="s">
        <v>1813</v>
      </c>
      <c r="D3141" s="155" t="s">
        <v>3212</v>
      </c>
      <c r="E3141" s="155" t="s">
        <v>2508</v>
      </c>
    </row>
    <row r="3142" spans="1:5" ht="12" customHeight="1" x14ac:dyDescent="0.2">
      <c r="A3142" s="155" t="s">
        <v>2476</v>
      </c>
      <c r="B3142" s="155" t="s">
        <v>3038</v>
      </c>
      <c r="C3142" s="155" t="s">
        <v>1813</v>
      </c>
      <c r="D3142" s="155" t="s">
        <v>3212</v>
      </c>
      <c r="E3142" s="155" t="s">
        <v>2507</v>
      </c>
    </row>
    <row r="3143" spans="1:5" ht="12" customHeight="1" x14ac:dyDescent="0.2">
      <c r="A3143" s="155" t="s">
        <v>2476</v>
      </c>
      <c r="B3143" s="155" t="s">
        <v>3038</v>
      </c>
      <c r="C3143" s="155" t="s">
        <v>1813</v>
      </c>
      <c r="D3143" s="155" t="s">
        <v>3212</v>
      </c>
      <c r="E3143" s="155" t="s">
        <v>2517</v>
      </c>
    </row>
    <row r="3144" spans="1:5" ht="12" customHeight="1" x14ac:dyDescent="0.2">
      <c r="A3144" s="155" t="s">
        <v>2476</v>
      </c>
      <c r="B3144" s="155" t="s">
        <v>3079</v>
      </c>
      <c r="C3144" s="155" t="s">
        <v>1812</v>
      </c>
      <c r="D3144" s="155" t="s">
        <v>3212</v>
      </c>
      <c r="E3144" s="155" t="s">
        <v>2477</v>
      </c>
    </row>
    <row r="3145" spans="1:5" ht="12" customHeight="1" x14ac:dyDescent="0.2">
      <c r="A3145" s="155" t="s">
        <v>2476</v>
      </c>
      <c r="B3145" s="155" t="s">
        <v>3079</v>
      </c>
      <c r="C3145" s="155" t="s">
        <v>1812</v>
      </c>
      <c r="D3145" s="155" t="s">
        <v>3212</v>
      </c>
      <c r="E3145" s="155" t="s">
        <v>2508</v>
      </c>
    </row>
    <row r="3146" spans="1:5" ht="12" customHeight="1" x14ac:dyDescent="0.2">
      <c r="A3146" s="155" t="s">
        <v>2476</v>
      </c>
      <c r="B3146" s="155" t="s">
        <v>3079</v>
      </c>
      <c r="C3146" s="155" t="s">
        <v>1812</v>
      </c>
      <c r="D3146" s="155" t="s">
        <v>3212</v>
      </c>
      <c r="E3146" s="155" t="s">
        <v>2506</v>
      </c>
    </row>
    <row r="3147" spans="1:5" ht="12" customHeight="1" x14ac:dyDescent="0.2">
      <c r="A3147" s="155" t="s">
        <v>2476</v>
      </c>
      <c r="B3147" s="155" t="s">
        <v>3079</v>
      </c>
      <c r="C3147" s="155" t="s">
        <v>1812</v>
      </c>
      <c r="D3147" s="155" t="s">
        <v>3212</v>
      </c>
      <c r="E3147" s="155" t="s">
        <v>2507</v>
      </c>
    </row>
    <row r="3148" spans="1:5" ht="12" customHeight="1" x14ac:dyDescent="0.2">
      <c r="A3148" s="155" t="s">
        <v>2476</v>
      </c>
      <c r="B3148" s="155" t="s">
        <v>3079</v>
      </c>
      <c r="C3148" s="155" t="s">
        <v>1812</v>
      </c>
      <c r="D3148" s="155" t="s">
        <v>3212</v>
      </c>
      <c r="E3148" s="155" t="s">
        <v>2517</v>
      </c>
    </row>
    <row r="3149" spans="1:5" ht="12" customHeight="1" x14ac:dyDescent="0.2">
      <c r="A3149" s="155" t="s">
        <v>2476</v>
      </c>
      <c r="B3149" s="155" t="s">
        <v>3146</v>
      </c>
      <c r="C3149" s="155" t="s">
        <v>1814</v>
      </c>
      <c r="D3149" s="155" t="s">
        <v>3212</v>
      </c>
      <c r="E3149" s="155" t="s">
        <v>2477</v>
      </c>
    </row>
    <row r="3150" spans="1:5" ht="12" customHeight="1" x14ac:dyDescent="0.2">
      <c r="A3150" s="155" t="s">
        <v>2476</v>
      </c>
      <c r="B3150" s="155" t="s">
        <v>3146</v>
      </c>
      <c r="C3150" s="155" t="s">
        <v>1814</v>
      </c>
      <c r="D3150" s="155" t="s">
        <v>3212</v>
      </c>
      <c r="E3150" s="155" t="s">
        <v>2508</v>
      </c>
    </row>
    <row r="3151" spans="1:5" ht="12" customHeight="1" x14ac:dyDescent="0.2">
      <c r="A3151" s="155" t="s">
        <v>2476</v>
      </c>
      <c r="B3151" s="155" t="s">
        <v>3146</v>
      </c>
      <c r="C3151" s="155" t="s">
        <v>1814</v>
      </c>
      <c r="D3151" s="155" t="s">
        <v>3212</v>
      </c>
      <c r="E3151" s="155" t="s">
        <v>2506</v>
      </c>
    </row>
    <row r="3152" spans="1:5" ht="12" customHeight="1" x14ac:dyDescent="0.2">
      <c r="A3152" s="155" t="s">
        <v>2476</v>
      </c>
      <c r="B3152" s="155" t="s">
        <v>3146</v>
      </c>
      <c r="C3152" s="155" t="s">
        <v>1814</v>
      </c>
      <c r="D3152" s="155" t="s">
        <v>3212</v>
      </c>
      <c r="E3152" s="155" t="s">
        <v>2517</v>
      </c>
    </row>
    <row r="3153" spans="1:5" ht="12" customHeight="1" x14ac:dyDescent="0.2">
      <c r="A3153" s="155" t="s">
        <v>2476</v>
      </c>
      <c r="B3153" s="155" t="s">
        <v>3167</v>
      </c>
      <c r="C3153" s="155" t="s">
        <v>72</v>
      </c>
      <c r="D3153" s="155" t="s">
        <v>3212</v>
      </c>
      <c r="E3153" s="155" t="s">
        <v>2477</v>
      </c>
    </row>
    <row r="3154" spans="1:5" ht="12" customHeight="1" x14ac:dyDescent="0.2">
      <c r="A3154" s="155" t="s">
        <v>2476</v>
      </c>
      <c r="B3154" s="155" t="s">
        <v>3167</v>
      </c>
      <c r="C3154" s="155" t="s">
        <v>72</v>
      </c>
      <c r="D3154" s="155" t="s">
        <v>3212</v>
      </c>
      <c r="E3154" s="155" t="s">
        <v>2505</v>
      </c>
    </row>
    <row r="3155" spans="1:5" ht="12" customHeight="1" x14ac:dyDescent="0.2">
      <c r="A3155" s="155" t="s">
        <v>2476</v>
      </c>
      <c r="B3155" s="155" t="s">
        <v>3167</v>
      </c>
      <c r="C3155" s="155" t="s">
        <v>72</v>
      </c>
      <c r="D3155" s="155" t="s">
        <v>3212</v>
      </c>
      <c r="E3155" s="155" t="s">
        <v>2507</v>
      </c>
    </row>
    <row r="3156" spans="1:5" ht="12" customHeight="1" x14ac:dyDescent="0.2">
      <c r="A3156" s="155" t="s">
        <v>2476</v>
      </c>
      <c r="B3156" s="155" t="s">
        <v>3167</v>
      </c>
      <c r="C3156" s="155" t="s">
        <v>72</v>
      </c>
      <c r="D3156" s="155" t="s">
        <v>3212</v>
      </c>
      <c r="E3156" s="155" t="s">
        <v>2517</v>
      </c>
    </row>
    <row r="3157" spans="1:5" ht="12" customHeight="1" x14ac:dyDescent="0.2">
      <c r="A3157" s="155" t="s">
        <v>2476</v>
      </c>
      <c r="B3157" s="155" t="s">
        <v>2977</v>
      </c>
      <c r="C3157" s="155" t="s">
        <v>941</v>
      </c>
      <c r="D3157" s="155" t="s">
        <v>3212</v>
      </c>
      <c r="E3157" s="155" t="s">
        <v>2477</v>
      </c>
    </row>
    <row r="3158" spans="1:5" ht="12" customHeight="1" x14ac:dyDescent="0.2">
      <c r="A3158" s="155" t="s">
        <v>2476</v>
      </c>
      <c r="B3158" s="155" t="s">
        <v>2977</v>
      </c>
      <c r="C3158" s="155" t="s">
        <v>941</v>
      </c>
      <c r="D3158" s="155" t="s">
        <v>3212</v>
      </c>
      <c r="E3158" s="155" t="s">
        <v>2509</v>
      </c>
    </row>
    <row r="3159" spans="1:5" ht="12" customHeight="1" x14ac:dyDescent="0.2">
      <c r="A3159" s="155" t="s">
        <v>2476</v>
      </c>
      <c r="B3159" s="155" t="s">
        <v>2939</v>
      </c>
      <c r="C3159" s="155" t="s">
        <v>942</v>
      </c>
      <c r="D3159" s="155" t="s">
        <v>3212</v>
      </c>
      <c r="E3159" s="155" t="s">
        <v>2477</v>
      </c>
    </row>
    <row r="3160" spans="1:5" ht="12" customHeight="1" x14ac:dyDescent="0.2">
      <c r="A3160" s="155" t="s">
        <v>2476</v>
      </c>
      <c r="B3160" s="155" t="s">
        <v>2996</v>
      </c>
      <c r="C3160" s="155" t="s">
        <v>0</v>
      </c>
      <c r="D3160" s="155" t="s">
        <v>3212</v>
      </c>
      <c r="E3160" s="155" t="s">
        <v>2477</v>
      </c>
    </row>
    <row r="3161" spans="1:5" ht="12" customHeight="1" x14ac:dyDescent="0.2">
      <c r="A3161" s="155" t="s">
        <v>2476</v>
      </c>
      <c r="B3161" s="155" t="s">
        <v>2996</v>
      </c>
      <c r="C3161" s="155" t="s">
        <v>0</v>
      </c>
      <c r="D3161" s="155" t="s">
        <v>3212</v>
      </c>
      <c r="E3161" s="155" t="s">
        <v>2507</v>
      </c>
    </row>
    <row r="3162" spans="1:5" ht="12" customHeight="1" x14ac:dyDescent="0.2">
      <c r="A3162" s="155" t="s">
        <v>2476</v>
      </c>
      <c r="B3162" s="155" t="s">
        <v>2996</v>
      </c>
      <c r="C3162" s="155" t="s">
        <v>0</v>
      </c>
      <c r="D3162" s="155" t="s">
        <v>3212</v>
      </c>
      <c r="E3162" s="155" t="s">
        <v>2517</v>
      </c>
    </row>
    <row r="3163" spans="1:5" ht="12" customHeight="1" x14ac:dyDescent="0.2">
      <c r="A3163" s="155" t="s">
        <v>2476</v>
      </c>
      <c r="B3163" s="155" t="s">
        <v>2916</v>
      </c>
      <c r="C3163" s="155" t="s">
        <v>1523</v>
      </c>
      <c r="D3163" s="155" t="s">
        <v>3212</v>
      </c>
      <c r="E3163" s="155" t="s">
        <v>2477</v>
      </c>
    </row>
    <row r="3164" spans="1:5" ht="12" customHeight="1" x14ac:dyDescent="0.2">
      <c r="A3164" s="155" t="s">
        <v>2476</v>
      </c>
      <c r="B3164" s="155" t="s">
        <v>2916</v>
      </c>
      <c r="C3164" s="155" t="s">
        <v>1523</v>
      </c>
      <c r="D3164" s="155" t="s">
        <v>3212</v>
      </c>
      <c r="E3164" s="155" t="s">
        <v>2507</v>
      </c>
    </row>
    <row r="3165" spans="1:5" ht="12" customHeight="1" x14ac:dyDescent="0.2">
      <c r="A3165" s="155" t="s">
        <v>2476</v>
      </c>
      <c r="B3165" s="155" t="s">
        <v>2916</v>
      </c>
      <c r="C3165" s="155" t="s">
        <v>1523</v>
      </c>
      <c r="D3165" s="155" t="s">
        <v>3212</v>
      </c>
      <c r="E3165" s="155" t="s">
        <v>2517</v>
      </c>
    </row>
    <row r="3166" spans="1:5" ht="12" customHeight="1" x14ac:dyDescent="0.2">
      <c r="A3166" s="155" t="s">
        <v>2476</v>
      </c>
      <c r="B3166" s="155" t="s">
        <v>2843</v>
      </c>
      <c r="C3166" s="155" t="s">
        <v>117</v>
      </c>
      <c r="D3166" s="155" t="s">
        <v>3212</v>
      </c>
      <c r="E3166" s="155" t="s">
        <v>2477</v>
      </c>
    </row>
    <row r="3167" spans="1:5" ht="12" customHeight="1" x14ac:dyDescent="0.2">
      <c r="A3167" s="155" t="s">
        <v>2476</v>
      </c>
      <c r="B3167" s="155" t="s">
        <v>2843</v>
      </c>
      <c r="C3167" s="155" t="s">
        <v>117</v>
      </c>
      <c r="D3167" s="155" t="s">
        <v>3212</v>
      </c>
      <c r="E3167" s="155" t="s">
        <v>2505</v>
      </c>
    </row>
    <row r="3168" spans="1:5" ht="12" customHeight="1" x14ac:dyDescent="0.2">
      <c r="A3168" s="155" t="s">
        <v>2476</v>
      </c>
      <c r="B3168" s="155" t="s">
        <v>2843</v>
      </c>
      <c r="C3168" s="155" t="s">
        <v>117</v>
      </c>
      <c r="D3168" s="155" t="s">
        <v>3212</v>
      </c>
      <c r="E3168" s="155" t="s">
        <v>2507</v>
      </c>
    </row>
    <row r="3169" spans="1:5" ht="12" customHeight="1" x14ac:dyDescent="0.2">
      <c r="A3169" s="155" t="s">
        <v>2476</v>
      </c>
      <c r="B3169" s="155" t="s">
        <v>2843</v>
      </c>
      <c r="C3169" s="155" t="s">
        <v>117</v>
      </c>
      <c r="D3169" s="155" t="s">
        <v>3212</v>
      </c>
      <c r="E3169" s="155" t="s">
        <v>2517</v>
      </c>
    </row>
    <row r="3170" spans="1:5" ht="12" customHeight="1" x14ac:dyDescent="0.2">
      <c r="A3170" s="155" t="s">
        <v>2476</v>
      </c>
      <c r="B3170" s="155" t="s">
        <v>3194</v>
      </c>
      <c r="C3170" s="155" t="s">
        <v>1645</v>
      </c>
      <c r="D3170" s="155" t="s">
        <v>3212</v>
      </c>
      <c r="E3170" s="155" t="s">
        <v>2507</v>
      </c>
    </row>
    <row r="3171" spans="1:5" ht="12" customHeight="1" x14ac:dyDescent="0.2">
      <c r="A3171" s="155" t="s">
        <v>2476</v>
      </c>
      <c r="B3171" s="155" t="s">
        <v>3194</v>
      </c>
      <c r="C3171" s="155" t="s">
        <v>1645</v>
      </c>
      <c r="D3171" s="155" t="s">
        <v>3212</v>
      </c>
      <c r="E3171" s="155" t="s">
        <v>2517</v>
      </c>
    </row>
    <row r="3172" spans="1:5" ht="12" customHeight="1" x14ac:dyDescent="0.2">
      <c r="A3172" s="155" t="s">
        <v>2476</v>
      </c>
      <c r="B3172" s="155" t="s">
        <v>2905</v>
      </c>
      <c r="C3172" s="155" t="s">
        <v>769</v>
      </c>
      <c r="D3172" s="155" t="s">
        <v>3212</v>
      </c>
      <c r="E3172" s="155" t="s">
        <v>2477</v>
      </c>
    </row>
    <row r="3173" spans="1:5" ht="12" customHeight="1" x14ac:dyDescent="0.2">
      <c r="A3173" s="155" t="s">
        <v>2476</v>
      </c>
      <c r="B3173" s="155" t="s">
        <v>2905</v>
      </c>
      <c r="C3173" s="155" t="s">
        <v>769</v>
      </c>
      <c r="D3173" s="155" t="s">
        <v>3212</v>
      </c>
      <c r="E3173" s="155" t="s">
        <v>2508</v>
      </c>
    </row>
    <row r="3174" spans="1:5" ht="12" customHeight="1" x14ac:dyDescent="0.2">
      <c r="A3174" s="155" t="s">
        <v>2476</v>
      </c>
      <c r="B3174" s="155" t="s">
        <v>2905</v>
      </c>
      <c r="C3174" s="155" t="s">
        <v>769</v>
      </c>
      <c r="D3174" s="155" t="s">
        <v>3212</v>
      </c>
      <c r="E3174" s="155" t="s">
        <v>2507</v>
      </c>
    </row>
    <row r="3175" spans="1:5" ht="12" customHeight="1" x14ac:dyDescent="0.2">
      <c r="A3175" s="155" t="s">
        <v>2476</v>
      </c>
      <c r="B3175" s="155" t="s">
        <v>2905</v>
      </c>
      <c r="C3175" s="155" t="s">
        <v>769</v>
      </c>
      <c r="D3175" s="155" t="s">
        <v>3212</v>
      </c>
      <c r="E3175" s="155" t="s">
        <v>2517</v>
      </c>
    </row>
    <row r="3176" spans="1:5" ht="12" customHeight="1" x14ac:dyDescent="0.2">
      <c r="A3176" s="155" t="s">
        <v>2476</v>
      </c>
      <c r="B3176" s="155" t="s">
        <v>2872</v>
      </c>
      <c r="C3176" s="155" t="s">
        <v>710</v>
      </c>
      <c r="D3176" s="155" t="s">
        <v>3212</v>
      </c>
      <c r="E3176" s="155" t="s">
        <v>2477</v>
      </c>
    </row>
    <row r="3177" spans="1:5" ht="12" customHeight="1" x14ac:dyDescent="0.2">
      <c r="A3177" s="155" t="s">
        <v>2476</v>
      </c>
      <c r="B3177" s="155" t="s">
        <v>2872</v>
      </c>
      <c r="C3177" s="155" t="s">
        <v>710</v>
      </c>
      <c r="D3177" s="155" t="s">
        <v>3212</v>
      </c>
      <c r="E3177" s="155" t="s">
        <v>2505</v>
      </c>
    </row>
    <row r="3178" spans="1:5" ht="12" customHeight="1" x14ac:dyDescent="0.2">
      <c r="A3178" s="155" t="s">
        <v>2476</v>
      </c>
      <c r="B3178" s="155" t="s">
        <v>2872</v>
      </c>
      <c r="C3178" s="155" t="s">
        <v>710</v>
      </c>
      <c r="D3178" s="155" t="s">
        <v>3212</v>
      </c>
      <c r="E3178" s="155" t="s">
        <v>2508</v>
      </c>
    </row>
    <row r="3179" spans="1:5" ht="12" customHeight="1" x14ac:dyDescent="0.2">
      <c r="A3179" s="155" t="s">
        <v>2476</v>
      </c>
      <c r="B3179" s="155" t="s">
        <v>2872</v>
      </c>
      <c r="C3179" s="155" t="s">
        <v>710</v>
      </c>
      <c r="D3179" s="155" t="s">
        <v>3212</v>
      </c>
      <c r="E3179" s="155" t="s">
        <v>2507</v>
      </c>
    </row>
    <row r="3180" spans="1:5" ht="12" customHeight="1" x14ac:dyDescent="0.2">
      <c r="A3180" s="155" t="s">
        <v>2476</v>
      </c>
      <c r="B3180" s="155" t="s">
        <v>2872</v>
      </c>
      <c r="C3180" s="155" t="s">
        <v>710</v>
      </c>
      <c r="D3180" s="155" t="s">
        <v>3212</v>
      </c>
      <c r="E3180" s="155" t="s">
        <v>2517</v>
      </c>
    </row>
    <row r="3181" spans="1:5" ht="12" customHeight="1" x14ac:dyDescent="0.2">
      <c r="A3181" s="155" t="s">
        <v>2476</v>
      </c>
      <c r="B3181" s="155" t="s">
        <v>2838</v>
      </c>
      <c r="C3181" s="155" t="s">
        <v>69</v>
      </c>
      <c r="D3181" s="155" t="s">
        <v>3212</v>
      </c>
      <c r="E3181" s="155" t="s">
        <v>2477</v>
      </c>
    </row>
    <row r="3182" spans="1:5" ht="12" customHeight="1" x14ac:dyDescent="0.2">
      <c r="A3182" s="155" t="s">
        <v>2476</v>
      </c>
      <c r="B3182" s="155" t="s">
        <v>2838</v>
      </c>
      <c r="C3182" s="155" t="s">
        <v>69</v>
      </c>
      <c r="D3182" s="155" t="s">
        <v>3212</v>
      </c>
      <c r="E3182" s="155" t="s">
        <v>2508</v>
      </c>
    </row>
    <row r="3183" spans="1:5" ht="12" customHeight="1" x14ac:dyDescent="0.2">
      <c r="A3183" s="155" t="s">
        <v>2476</v>
      </c>
      <c r="B3183" s="155" t="s">
        <v>2838</v>
      </c>
      <c r="C3183" s="155" t="s">
        <v>69</v>
      </c>
      <c r="D3183" s="155" t="s">
        <v>3212</v>
      </c>
      <c r="E3183" s="155" t="s">
        <v>2507</v>
      </c>
    </row>
    <row r="3184" spans="1:5" ht="12" customHeight="1" x14ac:dyDescent="0.2">
      <c r="A3184" s="155" t="s">
        <v>2476</v>
      </c>
      <c r="B3184" s="155" t="s">
        <v>2838</v>
      </c>
      <c r="C3184" s="155" t="s">
        <v>69</v>
      </c>
      <c r="D3184" s="155" t="s">
        <v>3212</v>
      </c>
      <c r="E3184" s="155" t="s">
        <v>2517</v>
      </c>
    </row>
    <row r="3185" spans="1:5" ht="12" customHeight="1" x14ac:dyDescent="0.2">
      <c r="A3185" s="155" t="s">
        <v>2476</v>
      </c>
      <c r="B3185" s="155" t="s">
        <v>3111</v>
      </c>
      <c r="C3185" s="155" t="s">
        <v>3</v>
      </c>
      <c r="D3185" s="155" t="s">
        <v>3212</v>
      </c>
      <c r="E3185" s="155" t="s">
        <v>2477</v>
      </c>
    </row>
    <row r="3186" spans="1:5" ht="12" customHeight="1" x14ac:dyDescent="0.2">
      <c r="A3186" s="155" t="s">
        <v>2476</v>
      </c>
      <c r="B3186" s="155" t="s">
        <v>3111</v>
      </c>
      <c r="C3186" s="155" t="s">
        <v>3</v>
      </c>
      <c r="D3186" s="155" t="s">
        <v>3212</v>
      </c>
      <c r="E3186" s="155" t="s">
        <v>2508</v>
      </c>
    </row>
    <row r="3187" spans="1:5" ht="12" customHeight="1" x14ac:dyDescent="0.2">
      <c r="A3187" s="155" t="s">
        <v>2476</v>
      </c>
      <c r="B3187" s="155" t="s">
        <v>3111</v>
      </c>
      <c r="C3187" s="155" t="s">
        <v>3</v>
      </c>
      <c r="D3187" s="155" t="s">
        <v>3212</v>
      </c>
      <c r="E3187" s="155" t="s">
        <v>2517</v>
      </c>
    </row>
    <row r="3188" spans="1:5" ht="12" customHeight="1" x14ac:dyDescent="0.2">
      <c r="A3188" s="155" t="s">
        <v>2476</v>
      </c>
      <c r="B3188" s="155" t="s">
        <v>2990</v>
      </c>
      <c r="C3188" s="155" t="s">
        <v>1</v>
      </c>
      <c r="D3188" s="155" t="s">
        <v>3212</v>
      </c>
      <c r="E3188" s="155" t="s">
        <v>2477</v>
      </c>
    </row>
    <row r="3189" spans="1:5" ht="12" customHeight="1" x14ac:dyDescent="0.2">
      <c r="A3189" s="155" t="s">
        <v>2476</v>
      </c>
      <c r="B3189" s="155" t="s">
        <v>2990</v>
      </c>
      <c r="C3189" s="155" t="s">
        <v>1</v>
      </c>
      <c r="D3189" s="155" t="s">
        <v>3212</v>
      </c>
      <c r="E3189" s="155" t="s">
        <v>2508</v>
      </c>
    </row>
    <row r="3190" spans="1:5" ht="12" customHeight="1" x14ac:dyDescent="0.2">
      <c r="A3190" s="155" t="s">
        <v>2476</v>
      </c>
      <c r="B3190" s="155" t="s">
        <v>2990</v>
      </c>
      <c r="C3190" s="155" t="s">
        <v>1</v>
      </c>
      <c r="D3190" s="155" t="s">
        <v>3212</v>
      </c>
      <c r="E3190" s="155" t="s">
        <v>2507</v>
      </c>
    </row>
    <row r="3191" spans="1:5" ht="12" customHeight="1" x14ac:dyDescent="0.2">
      <c r="A3191" s="155" t="s">
        <v>2476</v>
      </c>
      <c r="B3191" s="155" t="s">
        <v>2990</v>
      </c>
      <c r="C3191" s="155" t="s">
        <v>1</v>
      </c>
      <c r="D3191" s="155" t="s">
        <v>3212</v>
      </c>
      <c r="E3191" s="155" t="s">
        <v>2517</v>
      </c>
    </row>
    <row r="3192" spans="1:5" ht="12" customHeight="1" x14ac:dyDescent="0.2">
      <c r="A3192" s="155" t="s">
        <v>2476</v>
      </c>
      <c r="B3192" s="155" t="s">
        <v>3119</v>
      </c>
      <c r="C3192" s="155" t="s">
        <v>2784</v>
      </c>
      <c r="D3192" s="155" t="s">
        <v>3212</v>
      </c>
      <c r="E3192" s="155" t="s">
        <v>2517</v>
      </c>
    </row>
    <row r="3193" spans="1:5" ht="12" customHeight="1" x14ac:dyDescent="0.2">
      <c r="A3193" s="155" t="s">
        <v>2476</v>
      </c>
      <c r="B3193" s="155" t="s">
        <v>3086</v>
      </c>
      <c r="C3193" s="155" t="s">
        <v>1232</v>
      </c>
      <c r="D3193" s="155" t="s">
        <v>3212</v>
      </c>
      <c r="E3193" s="155" t="s">
        <v>2477</v>
      </c>
    </row>
    <row r="3194" spans="1:5" ht="12" customHeight="1" x14ac:dyDescent="0.2">
      <c r="A3194" s="155" t="s">
        <v>2476</v>
      </c>
      <c r="B3194" s="155" t="s">
        <v>3086</v>
      </c>
      <c r="C3194" s="155" t="s">
        <v>1232</v>
      </c>
      <c r="D3194" s="155" t="s">
        <v>3212</v>
      </c>
      <c r="E3194" s="155" t="s">
        <v>2517</v>
      </c>
    </row>
    <row r="3195" spans="1:5" ht="12" customHeight="1" x14ac:dyDescent="0.2">
      <c r="A3195" s="155" t="s">
        <v>2476</v>
      </c>
      <c r="B3195" s="155" t="s">
        <v>3056</v>
      </c>
      <c r="C3195" s="155" t="s">
        <v>1806</v>
      </c>
      <c r="D3195" s="155" t="s">
        <v>3212</v>
      </c>
      <c r="E3195" s="155" t="s">
        <v>2477</v>
      </c>
    </row>
    <row r="3196" spans="1:5" ht="12" customHeight="1" x14ac:dyDescent="0.2">
      <c r="A3196" s="155" t="s">
        <v>2476</v>
      </c>
      <c r="B3196" s="155" t="s">
        <v>3056</v>
      </c>
      <c r="C3196" s="155" t="s">
        <v>1806</v>
      </c>
      <c r="D3196" s="155" t="s">
        <v>3212</v>
      </c>
      <c r="E3196" s="155" t="s">
        <v>2517</v>
      </c>
    </row>
    <row r="3197" spans="1:5" ht="12" customHeight="1" x14ac:dyDescent="0.2">
      <c r="A3197" s="155" t="s">
        <v>2476</v>
      </c>
      <c r="B3197" s="155" t="s">
        <v>2892</v>
      </c>
      <c r="C3197" s="155" t="s">
        <v>71</v>
      </c>
      <c r="D3197" s="155" t="s">
        <v>3212</v>
      </c>
      <c r="E3197" s="155" t="s">
        <v>2477</v>
      </c>
    </row>
    <row r="3198" spans="1:5" ht="12" customHeight="1" x14ac:dyDescent="0.2">
      <c r="A3198" s="155" t="s">
        <v>2476</v>
      </c>
      <c r="B3198" s="155" t="s">
        <v>2892</v>
      </c>
      <c r="C3198" s="155" t="s">
        <v>71</v>
      </c>
      <c r="D3198" s="155" t="s">
        <v>3212</v>
      </c>
      <c r="E3198" s="155" t="s">
        <v>2507</v>
      </c>
    </row>
    <row r="3199" spans="1:5" ht="12" customHeight="1" x14ac:dyDescent="0.2">
      <c r="A3199" s="155" t="s">
        <v>2476</v>
      </c>
      <c r="B3199" s="155" t="s">
        <v>2892</v>
      </c>
      <c r="C3199" s="155" t="s">
        <v>71</v>
      </c>
      <c r="D3199" s="155" t="s">
        <v>3212</v>
      </c>
      <c r="E3199" s="155" t="s">
        <v>2517</v>
      </c>
    </row>
    <row r="3200" spans="1:5" ht="12" customHeight="1" x14ac:dyDescent="0.2">
      <c r="A3200" s="155" t="s">
        <v>2476</v>
      </c>
      <c r="B3200" s="155" t="s">
        <v>2891</v>
      </c>
      <c r="C3200" s="155" t="s">
        <v>2</v>
      </c>
      <c r="D3200" s="155" t="s">
        <v>3212</v>
      </c>
      <c r="E3200" s="155" t="s">
        <v>2477</v>
      </c>
    </row>
    <row r="3201" spans="1:5" ht="12" customHeight="1" x14ac:dyDescent="0.2">
      <c r="A3201" s="155" t="s">
        <v>2476</v>
      </c>
      <c r="B3201" s="155" t="s">
        <v>2891</v>
      </c>
      <c r="C3201" s="155" t="s">
        <v>2</v>
      </c>
      <c r="D3201" s="155" t="s">
        <v>3212</v>
      </c>
      <c r="E3201" s="155" t="s">
        <v>2507</v>
      </c>
    </row>
    <row r="3202" spans="1:5" ht="12" customHeight="1" x14ac:dyDescent="0.2">
      <c r="A3202" s="155" t="s">
        <v>2476</v>
      </c>
      <c r="B3202" s="155" t="s">
        <v>2891</v>
      </c>
      <c r="C3202" s="155" t="s">
        <v>2</v>
      </c>
      <c r="D3202" s="155" t="s">
        <v>3212</v>
      </c>
      <c r="E3202" s="155" t="s">
        <v>2517</v>
      </c>
    </row>
    <row r="3203" spans="1:5" ht="12" customHeight="1" x14ac:dyDescent="0.2">
      <c r="A3203" s="155" t="s">
        <v>2476</v>
      </c>
      <c r="B3203" s="155" t="s">
        <v>2999</v>
      </c>
      <c r="C3203" s="155" t="s">
        <v>711</v>
      </c>
      <c r="D3203" s="155" t="s">
        <v>3212</v>
      </c>
      <c r="E3203" s="155" t="s">
        <v>2477</v>
      </c>
    </row>
    <row r="3204" spans="1:5" ht="12" customHeight="1" x14ac:dyDescent="0.2">
      <c r="A3204" s="155" t="s">
        <v>2476</v>
      </c>
      <c r="B3204" s="155" t="s">
        <v>2999</v>
      </c>
      <c r="C3204" s="155" t="s">
        <v>711</v>
      </c>
      <c r="D3204" s="155" t="s">
        <v>3212</v>
      </c>
      <c r="E3204" s="155" t="s">
        <v>2505</v>
      </c>
    </row>
    <row r="3205" spans="1:5" ht="12" customHeight="1" x14ac:dyDescent="0.2">
      <c r="A3205" s="155" t="s">
        <v>2476</v>
      </c>
      <c r="B3205" s="155" t="s">
        <v>2999</v>
      </c>
      <c r="C3205" s="155" t="s">
        <v>711</v>
      </c>
      <c r="D3205" s="155" t="s">
        <v>3212</v>
      </c>
      <c r="E3205" s="155" t="s">
        <v>2507</v>
      </c>
    </row>
    <row r="3206" spans="1:5" ht="12" customHeight="1" x14ac:dyDescent="0.2">
      <c r="A3206" s="155" t="s">
        <v>2476</v>
      </c>
      <c r="B3206" s="155" t="s">
        <v>2999</v>
      </c>
      <c r="C3206" s="155" t="s">
        <v>711</v>
      </c>
      <c r="D3206" s="155" t="s">
        <v>3212</v>
      </c>
      <c r="E3206" s="155" t="s">
        <v>2517</v>
      </c>
    </row>
    <row r="3207" spans="1:5" ht="12" customHeight="1" x14ac:dyDescent="0.2">
      <c r="A3207" s="155" t="s">
        <v>2476</v>
      </c>
      <c r="B3207" s="155" t="s">
        <v>2982</v>
      </c>
      <c r="C3207" s="155" t="s">
        <v>1231</v>
      </c>
      <c r="D3207" s="155" t="s">
        <v>3212</v>
      </c>
      <c r="E3207" s="155" t="s">
        <v>2477</v>
      </c>
    </row>
    <row r="3208" spans="1:5" ht="12" customHeight="1" x14ac:dyDescent="0.2">
      <c r="A3208" s="155" t="s">
        <v>2476</v>
      </c>
      <c r="B3208" s="155" t="s">
        <v>2982</v>
      </c>
      <c r="C3208" s="155" t="s">
        <v>1231</v>
      </c>
      <c r="D3208" s="155" t="s">
        <v>3212</v>
      </c>
      <c r="E3208" s="155" t="s">
        <v>2507</v>
      </c>
    </row>
    <row r="3209" spans="1:5" ht="12" customHeight="1" x14ac:dyDescent="0.2">
      <c r="A3209" s="155" t="s">
        <v>2476</v>
      </c>
      <c r="B3209" s="155" t="s">
        <v>2982</v>
      </c>
      <c r="C3209" s="155" t="s">
        <v>1231</v>
      </c>
      <c r="D3209" s="155" t="s">
        <v>3212</v>
      </c>
      <c r="E3209" s="155" t="s">
        <v>2517</v>
      </c>
    </row>
    <row r="3210" spans="1:5" ht="12" customHeight="1" x14ac:dyDescent="0.2">
      <c r="A3210" s="155" t="s">
        <v>2476</v>
      </c>
      <c r="B3210" s="155" t="s">
        <v>2978</v>
      </c>
      <c r="C3210" s="155" t="s">
        <v>709</v>
      </c>
      <c r="D3210" s="155" t="s">
        <v>3212</v>
      </c>
      <c r="E3210" s="155" t="s">
        <v>2477</v>
      </c>
    </row>
    <row r="3211" spans="1:5" ht="12" customHeight="1" x14ac:dyDescent="0.2">
      <c r="A3211" s="155" t="s">
        <v>2476</v>
      </c>
      <c r="B3211" s="155" t="s">
        <v>2978</v>
      </c>
      <c r="C3211" s="155" t="s">
        <v>709</v>
      </c>
      <c r="D3211" s="155" t="s">
        <v>3212</v>
      </c>
      <c r="E3211" s="155" t="s">
        <v>2517</v>
      </c>
    </row>
    <row r="3212" spans="1:5" ht="12" customHeight="1" x14ac:dyDescent="0.2">
      <c r="A3212" s="155" t="s">
        <v>2476</v>
      </c>
      <c r="B3212" s="155" t="s">
        <v>2952</v>
      </c>
      <c r="C3212" s="155" t="s">
        <v>70</v>
      </c>
      <c r="D3212" s="155" t="s">
        <v>3212</v>
      </c>
      <c r="E3212" s="155" t="s">
        <v>2477</v>
      </c>
    </row>
    <row r="3213" spans="1:5" ht="12" customHeight="1" x14ac:dyDescent="0.2">
      <c r="A3213" s="155" t="s">
        <v>2476</v>
      </c>
      <c r="B3213" s="155" t="s">
        <v>2952</v>
      </c>
      <c r="C3213" s="155" t="s">
        <v>70</v>
      </c>
      <c r="D3213" s="155" t="s">
        <v>3212</v>
      </c>
      <c r="E3213" s="155" t="s">
        <v>2507</v>
      </c>
    </row>
    <row r="3214" spans="1:5" ht="12" customHeight="1" x14ac:dyDescent="0.2">
      <c r="A3214" s="155" t="s">
        <v>2476</v>
      </c>
      <c r="B3214" s="155" t="s">
        <v>2952</v>
      </c>
      <c r="C3214" s="155" t="s">
        <v>70</v>
      </c>
      <c r="D3214" s="155" t="s">
        <v>3212</v>
      </c>
      <c r="E3214" s="155" t="s">
        <v>2517</v>
      </c>
    </row>
    <row r="3215" spans="1:5" ht="12" customHeight="1" x14ac:dyDescent="0.2">
      <c r="A3215" s="155" t="s">
        <v>2476</v>
      </c>
      <c r="B3215" s="155" t="s">
        <v>2834</v>
      </c>
      <c r="C3215" s="155" t="s">
        <v>708</v>
      </c>
      <c r="D3215" s="155" t="s">
        <v>3212</v>
      </c>
      <c r="E3215" s="155" t="s">
        <v>2477</v>
      </c>
    </row>
    <row r="3216" spans="1:5" ht="12" customHeight="1" x14ac:dyDescent="0.2">
      <c r="A3216" s="155" t="s">
        <v>2476</v>
      </c>
      <c r="B3216" s="155" t="s">
        <v>2834</v>
      </c>
      <c r="C3216" s="155" t="s">
        <v>708</v>
      </c>
      <c r="D3216" s="155" t="s">
        <v>3212</v>
      </c>
      <c r="E3216" s="155" t="s">
        <v>2505</v>
      </c>
    </row>
    <row r="3217" spans="1:5" ht="12" customHeight="1" x14ac:dyDescent="0.2">
      <c r="A3217" s="155" t="s">
        <v>2476</v>
      </c>
      <c r="B3217" s="155" t="s">
        <v>2834</v>
      </c>
      <c r="C3217" s="155" t="s">
        <v>708</v>
      </c>
      <c r="D3217" s="155" t="s">
        <v>3212</v>
      </c>
      <c r="E3217" s="155" t="s">
        <v>2517</v>
      </c>
    </row>
    <row r="3218" spans="1:5" ht="12" customHeight="1" x14ac:dyDescent="0.2">
      <c r="A3218" s="155" t="s">
        <v>2476</v>
      </c>
      <c r="B3218" s="155" t="s">
        <v>2858</v>
      </c>
      <c r="C3218" s="155" t="s">
        <v>307</v>
      </c>
      <c r="D3218" s="155" t="s">
        <v>3212</v>
      </c>
      <c r="E3218" s="155" t="s">
        <v>2477</v>
      </c>
    </row>
    <row r="3219" spans="1:5" ht="12" customHeight="1" x14ac:dyDescent="0.2">
      <c r="A3219" s="155" t="s">
        <v>2476</v>
      </c>
      <c r="B3219" s="155" t="s">
        <v>2858</v>
      </c>
      <c r="C3219" s="155" t="s">
        <v>307</v>
      </c>
      <c r="D3219" s="155" t="s">
        <v>3212</v>
      </c>
      <c r="E3219" s="155" t="s">
        <v>2506</v>
      </c>
    </row>
    <row r="3220" spans="1:5" ht="12" customHeight="1" x14ac:dyDescent="0.2">
      <c r="A3220" s="155" t="s">
        <v>2476</v>
      </c>
      <c r="B3220" s="155" t="s">
        <v>2858</v>
      </c>
      <c r="C3220" s="155" t="s">
        <v>307</v>
      </c>
      <c r="D3220" s="155" t="s">
        <v>3212</v>
      </c>
      <c r="E3220" s="155" t="s">
        <v>2507</v>
      </c>
    </row>
    <row r="3221" spans="1:5" ht="12" customHeight="1" x14ac:dyDescent="0.2">
      <c r="A3221" s="155" t="s">
        <v>2476</v>
      </c>
      <c r="B3221" s="155" t="s">
        <v>2858</v>
      </c>
      <c r="C3221" s="155" t="s">
        <v>307</v>
      </c>
      <c r="D3221" s="155" t="s">
        <v>3212</v>
      </c>
      <c r="E3221" s="155" t="s">
        <v>2517</v>
      </c>
    </row>
    <row r="3222" spans="1:5" ht="12" customHeight="1" x14ac:dyDescent="0.2">
      <c r="A3222" s="155" t="s">
        <v>2476</v>
      </c>
      <c r="B3222" s="155" t="s">
        <v>3163</v>
      </c>
      <c r="C3222" s="155" t="s">
        <v>1178</v>
      </c>
      <c r="D3222" s="155" t="s">
        <v>3212</v>
      </c>
      <c r="E3222" s="155" t="s">
        <v>2477</v>
      </c>
    </row>
    <row r="3223" spans="1:5" ht="12" customHeight="1" x14ac:dyDescent="0.2">
      <c r="A3223" s="155" t="s">
        <v>2476</v>
      </c>
      <c r="B3223" s="155" t="s">
        <v>3130</v>
      </c>
      <c r="C3223" s="155" t="s">
        <v>1179</v>
      </c>
      <c r="D3223" s="155" t="s">
        <v>3212</v>
      </c>
      <c r="E3223" s="155" t="s">
        <v>2477</v>
      </c>
    </row>
    <row r="3224" spans="1:5" ht="12" customHeight="1" x14ac:dyDescent="0.2">
      <c r="A3224" s="155" t="s">
        <v>2476</v>
      </c>
      <c r="B3224" s="155" t="s">
        <v>1730</v>
      </c>
      <c r="C3224" s="155" t="s">
        <v>1731</v>
      </c>
      <c r="D3224" s="155" t="s">
        <v>3212</v>
      </c>
      <c r="E3224" s="155" t="s">
        <v>2525</v>
      </c>
    </row>
    <row r="3225" spans="1:5" ht="12" customHeight="1" x14ac:dyDescent="0.2">
      <c r="A3225" s="155" t="s">
        <v>2476</v>
      </c>
      <c r="B3225" s="155" t="s">
        <v>2026</v>
      </c>
      <c r="C3225" s="155" t="s">
        <v>2027</v>
      </c>
      <c r="D3225" s="155" t="s">
        <v>3212</v>
      </c>
      <c r="E3225" s="155" t="s">
        <v>2525</v>
      </c>
    </row>
    <row r="3226" spans="1:5" ht="12" customHeight="1" x14ac:dyDescent="0.2">
      <c r="A3226" s="155" t="s">
        <v>2476</v>
      </c>
      <c r="B3226" s="155" t="s">
        <v>2667</v>
      </c>
      <c r="C3226" s="155" t="s">
        <v>2668</v>
      </c>
      <c r="D3226" s="155" t="s">
        <v>3208</v>
      </c>
      <c r="E3226" s="155" t="s">
        <v>2511</v>
      </c>
    </row>
    <row r="3227" spans="1:5" ht="12" customHeight="1" x14ac:dyDescent="0.2">
      <c r="A3227" s="155" t="s">
        <v>2476</v>
      </c>
      <c r="B3227" s="155" t="s">
        <v>3089</v>
      </c>
      <c r="C3227" s="155" t="s">
        <v>1732</v>
      </c>
      <c r="D3227" s="155" t="s">
        <v>3206</v>
      </c>
      <c r="E3227" s="155" t="s">
        <v>2510</v>
      </c>
    </row>
    <row r="3228" spans="1:5" ht="12" customHeight="1" x14ac:dyDescent="0.2">
      <c r="A3228" s="155" t="s">
        <v>2476</v>
      </c>
      <c r="B3228" s="155" t="s">
        <v>1854</v>
      </c>
      <c r="C3228" s="155" t="s">
        <v>1848</v>
      </c>
      <c r="D3228" s="155" t="s">
        <v>3206</v>
      </c>
      <c r="E3228" s="155" t="s">
        <v>2510</v>
      </c>
    </row>
    <row r="3229" spans="1:5" ht="12" customHeight="1" x14ac:dyDescent="0.2">
      <c r="A3229" s="155" t="s">
        <v>2476</v>
      </c>
      <c r="B3229" s="155" t="s">
        <v>1674</v>
      </c>
      <c r="C3229" s="155" t="s">
        <v>1675</v>
      </c>
      <c r="D3229" s="155" t="s">
        <v>3206</v>
      </c>
      <c r="E3229" s="155" t="s">
        <v>2510</v>
      </c>
    </row>
    <row r="3230" spans="1:5" ht="12" customHeight="1" x14ac:dyDescent="0.2">
      <c r="A3230" s="155" t="s">
        <v>2476</v>
      </c>
      <c r="B3230" s="155" t="s">
        <v>2439</v>
      </c>
      <c r="C3230" s="155" t="s">
        <v>2450</v>
      </c>
      <c r="D3230" s="155" t="s">
        <v>3206</v>
      </c>
      <c r="E3230" s="155" t="s">
        <v>2510</v>
      </c>
    </row>
    <row r="3231" spans="1:5" ht="12" customHeight="1" x14ac:dyDescent="0.2">
      <c r="A3231" s="155" t="s">
        <v>2476</v>
      </c>
      <c r="B3231" s="155" t="s">
        <v>1676</v>
      </c>
      <c r="C3231" s="155" t="s">
        <v>1677</v>
      </c>
      <c r="D3231" s="155" t="s">
        <v>3206</v>
      </c>
      <c r="E3231" s="155" t="s">
        <v>2510</v>
      </c>
    </row>
    <row r="3232" spans="1:5" ht="12" customHeight="1" x14ac:dyDescent="0.2">
      <c r="A3232" s="155" t="s">
        <v>2476</v>
      </c>
      <c r="B3232" s="155" t="s">
        <v>3116</v>
      </c>
      <c r="C3232" s="155" t="s">
        <v>2121</v>
      </c>
      <c r="D3232" s="155" t="s">
        <v>3206</v>
      </c>
      <c r="E3232" s="155" t="s">
        <v>2510</v>
      </c>
    </row>
    <row r="3233" spans="1:5" ht="12" customHeight="1" x14ac:dyDescent="0.2">
      <c r="A3233" s="155" t="s">
        <v>2476</v>
      </c>
      <c r="B3233" s="155" t="s">
        <v>1666</v>
      </c>
      <c r="C3233" s="155" t="s">
        <v>1667</v>
      </c>
      <c r="D3233" s="155" t="s">
        <v>3206</v>
      </c>
      <c r="E3233" s="155" t="s">
        <v>2508</v>
      </c>
    </row>
    <row r="3234" spans="1:5" ht="12" customHeight="1" x14ac:dyDescent="0.2">
      <c r="A3234" s="155" t="s">
        <v>2476</v>
      </c>
      <c r="B3234" s="155" t="s">
        <v>1666</v>
      </c>
      <c r="C3234" s="155" t="s">
        <v>1667</v>
      </c>
      <c r="D3234" s="155" t="s">
        <v>3206</v>
      </c>
      <c r="E3234" s="155" t="s">
        <v>2510</v>
      </c>
    </row>
    <row r="3235" spans="1:5" ht="12" customHeight="1" x14ac:dyDescent="0.2">
      <c r="A3235" s="155" t="s">
        <v>2476</v>
      </c>
      <c r="B3235" s="155" t="s">
        <v>1733</v>
      </c>
      <c r="C3235" s="155" t="s">
        <v>1734</v>
      </c>
      <c r="D3235" s="155" t="s">
        <v>3206</v>
      </c>
      <c r="E3235" s="155" t="s">
        <v>2477</v>
      </c>
    </row>
    <row r="3236" spans="1:5" ht="12" customHeight="1" x14ac:dyDescent="0.2">
      <c r="A3236" s="155" t="s">
        <v>2476</v>
      </c>
      <c r="B3236" s="155" t="s">
        <v>1733</v>
      </c>
      <c r="C3236" s="155" t="s">
        <v>1734</v>
      </c>
      <c r="D3236" s="155" t="s">
        <v>3206</v>
      </c>
      <c r="E3236" s="155" t="s">
        <v>2510</v>
      </c>
    </row>
    <row r="3237" spans="1:5" ht="12" customHeight="1" x14ac:dyDescent="0.2">
      <c r="A3237" s="155" t="s">
        <v>2476</v>
      </c>
      <c r="B3237" s="155" t="s">
        <v>1733</v>
      </c>
      <c r="C3237" s="155" t="s">
        <v>1734</v>
      </c>
      <c r="D3237" s="155" t="s">
        <v>3206</v>
      </c>
      <c r="E3237" s="155" t="s">
        <v>2507</v>
      </c>
    </row>
    <row r="3238" spans="1:5" ht="12" customHeight="1" x14ac:dyDescent="0.2">
      <c r="A3238" s="155" t="s">
        <v>2476</v>
      </c>
      <c r="B3238" s="155" t="s">
        <v>3159</v>
      </c>
      <c r="C3238" s="155" t="s">
        <v>1888</v>
      </c>
      <c r="D3238" s="155" t="s">
        <v>3206</v>
      </c>
      <c r="E3238" s="155" t="s">
        <v>2508</v>
      </c>
    </row>
    <row r="3239" spans="1:5" ht="12" customHeight="1" x14ac:dyDescent="0.2">
      <c r="A3239" s="155" t="s">
        <v>2476</v>
      </c>
      <c r="B3239" s="155" t="s">
        <v>3159</v>
      </c>
      <c r="C3239" s="155" t="s">
        <v>1888</v>
      </c>
      <c r="D3239" s="155" t="s">
        <v>3206</v>
      </c>
      <c r="E3239" s="155" t="s">
        <v>2510</v>
      </c>
    </row>
    <row r="3240" spans="1:5" ht="12" customHeight="1" x14ac:dyDescent="0.2">
      <c r="A3240" s="155" t="s">
        <v>2476</v>
      </c>
      <c r="B3240" s="155" t="s">
        <v>3159</v>
      </c>
      <c r="C3240" s="155" t="s">
        <v>1888</v>
      </c>
      <c r="D3240" s="155" t="s">
        <v>3206</v>
      </c>
      <c r="E3240" s="155" t="s">
        <v>2507</v>
      </c>
    </row>
    <row r="3241" spans="1:5" ht="12" customHeight="1" x14ac:dyDescent="0.2">
      <c r="A3241" s="155" t="s">
        <v>2476</v>
      </c>
      <c r="B3241" s="155" t="s">
        <v>1668</v>
      </c>
      <c r="C3241" s="155" t="s">
        <v>1669</v>
      </c>
      <c r="D3241" s="155" t="s">
        <v>3206</v>
      </c>
      <c r="E3241" s="155" t="s">
        <v>2477</v>
      </c>
    </row>
    <row r="3242" spans="1:5" ht="12" customHeight="1" x14ac:dyDescent="0.2">
      <c r="A3242" s="155" t="s">
        <v>2476</v>
      </c>
      <c r="B3242" s="155" t="s">
        <v>1668</v>
      </c>
      <c r="C3242" s="155" t="s">
        <v>1669</v>
      </c>
      <c r="D3242" s="155" t="s">
        <v>3206</v>
      </c>
      <c r="E3242" s="155" t="s">
        <v>2508</v>
      </c>
    </row>
    <row r="3243" spans="1:5" ht="12" customHeight="1" x14ac:dyDescent="0.2">
      <c r="A3243" s="155" t="s">
        <v>2476</v>
      </c>
      <c r="B3243" s="155" t="s">
        <v>1668</v>
      </c>
      <c r="C3243" s="155" t="s">
        <v>1669</v>
      </c>
      <c r="D3243" s="155" t="s">
        <v>3206</v>
      </c>
      <c r="E3243" s="155" t="s">
        <v>2510</v>
      </c>
    </row>
    <row r="3244" spans="1:5" ht="12" customHeight="1" x14ac:dyDescent="0.2">
      <c r="A3244" s="155" t="s">
        <v>2476</v>
      </c>
      <c r="B3244" s="155" t="s">
        <v>2438</v>
      </c>
      <c r="C3244" s="155" t="s">
        <v>2449</v>
      </c>
      <c r="D3244" s="155" t="s">
        <v>3206</v>
      </c>
      <c r="E3244" s="155" t="s">
        <v>2508</v>
      </c>
    </row>
    <row r="3245" spans="1:5" ht="12" customHeight="1" x14ac:dyDescent="0.2">
      <c r="A3245" s="155" t="s">
        <v>2476</v>
      </c>
      <c r="B3245" s="155" t="s">
        <v>2438</v>
      </c>
      <c r="C3245" s="155" t="s">
        <v>2449</v>
      </c>
      <c r="D3245" s="155" t="s">
        <v>3206</v>
      </c>
      <c r="E3245" s="155" t="s">
        <v>2510</v>
      </c>
    </row>
    <row r="3246" spans="1:5" ht="12" customHeight="1" x14ac:dyDescent="0.2">
      <c r="A3246" s="155" t="s">
        <v>2476</v>
      </c>
      <c r="B3246" s="155" t="s">
        <v>2150</v>
      </c>
      <c r="C3246" s="155" t="s">
        <v>2151</v>
      </c>
      <c r="D3246" s="155" t="s">
        <v>3206</v>
      </c>
      <c r="E3246" s="155" t="s">
        <v>2508</v>
      </c>
    </row>
    <row r="3247" spans="1:5" ht="12" customHeight="1" x14ac:dyDescent="0.2">
      <c r="A3247" s="155" t="s">
        <v>2476</v>
      </c>
      <c r="B3247" s="155" t="s">
        <v>2150</v>
      </c>
      <c r="C3247" s="155" t="s">
        <v>2151</v>
      </c>
      <c r="D3247" s="155" t="s">
        <v>3206</v>
      </c>
      <c r="E3247" s="155" t="s">
        <v>2510</v>
      </c>
    </row>
    <row r="3248" spans="1:5" ht="12" customHeight="1" x14ac:dyDescent="0.2">
      <c r="A3248" s="155" t="s">
        <v>2476</v>
      </c>
      <c r="B3248" s="155" t="s">
        <v>2329</v>
      </c>
      <c r="C3248" s="155" t="s">
        <v>1887</v>
      </c>
      <c r="D3248" s="155" t="s">
        <v>3206</v>
      </c>
      <c r="E3248" s="155" t="s">
        <v>2508</v>
      </c>
    </row>
    <row r="3249" spans="1:5" ht="12" customHeight="1" x14ac:dyDescent="0.2">
      <c r="A3249" s="155" t="s">
        <v>2476</v>
      </c>
      <c r="B3249" s="155" t="s">
        <v>2329</v>
      </c>
      <c r="C3249" s="155" t="s">
        <v>1887</v>
      </c>
      <c r="D3249" s="155" t="s">
        <v>3206</v>
      </c>
      <c r="E3249" s="155" t="s">
        <v>2510</v>
      </c>
    </row>
    <row r="3250" spans="1:5" ht="12" customHeight="1" x14ac:dyDescent="0.2">
      <c r="A3250" s="155" t="s">
        <v>2476</v>
      </c>
      <c r="B3250" s="155" t="s">
        <v>2329</v>
      </c>
      <c r="C3250" s="155" t="s">
        <v>1887</v>
      </c>
      <c r="D3250" s="155" t="s">
        <v>3206</v>
      </c>
      <c r="E3250" s="155" t="s">
        <v>2507</v>
      </c>
    </row>
    <row r="3251" spans="1:5" ht="12" customHeight="1" x14ac:dyDescent="0.2">
      <c r="A3251" s="155" t="s">
        <v>2476</v>
      </c>
      <c r="B3251" s="155" t="s">
        <v>2118</v>
      </c>
      <c r="C3251" s="155" t="s">
        <v>2125</v>
      </c>
      <c r="D3251" s="155" t="s">
        <v>3206</v>
      </c>
      <c r="E3251" s="155" t="s">
        <v>2510</v>
      </c>
    </row>
    <row r="3252" spans="1:5" ht="12" customHeight="1" x14ac:dyDescent="0.2">
      <c r="A3252" s="155" t="s">
        <v>2476</v>
      </c>
      <c r="B3252" s="155" t="s">
        <v>2634</v>
      </c>
      <c r="C3252" s="155" t="s">
        <v>2635</v>
      </c>
      <c r="D3252" s="155" t="s">
        <v>3206</v>
      </c>
      <c r="E3252" s="155" t="s">
        <v>2510</v>
      </c>
    </row>
    <row r="3253" spans="1:5" ht="12" customHeight="1" x14ac:dyDescent="0.2">
      <c r="A3253" s="155" t="s">
        <v>2476</v>
      </c>
      <c r="B3253" s="155" t="s">
        <v>2636</v>
      </c>
      <c r="C3253" s="155" t="s">
        <v>2637</v>
      </c>
      <c r="D3253" s="155" t="s">
        <v>3206</v>
      </c>
      <c r="E3253" s="155" t="s">
        <v>2510</v>
      </c>
    </row>
    <row r="3254" spans="1:5" ht="12" customHeight="1" x14ac:dyDescent="0.2">
      <c r="A3254" s="155" t="s">
        <v>2476</v>
      </c>
      <c r="B3254" s="155" t="s">
        <v>2328</v>
      </c>
      <c r="C3254" s="155" t="s">
        <v>1889</v>
      </c>
      <c r="D3254" s="155" t="s">
        <v>3206</v>
      </c>
      <c r="E3254" s="155" t="s">
        <v>2510</v>
      </c>
    </row>
    <row r="3255" spans="1:5" ht="12" customHeight="1" x14ac:dyDescent="0.2">
      <c r="A3255" s="155" t="s">
        <v>2476</v>
      </c>
      <c r="B3255" s="155" t="s">
        <v>3170</v>
      </c>
      <c r="C3255" s="155" t="s">
        <v>1890</v>
      </c>
      <c r="D3255" s="155" t="s">
        <v>3206</v>
      </c>
      <c r="E3255" s="155" t="s">
        <v>2510</v>
      </c>
    </row>
    <row r="3256" spans="1:5" ht="12" customHeight="1" x14ac:dyDescent="0.2">
      <c r="A3256" s="155" t="s">
        <v>2476</v>
      </c>
      <c r="B3256" s="155" t="s">
        <v>1670</v>
      </c>
      <c r="C3256" s="155" t="s">
        <v>1671</v>
      </c>
      <c r="D3256" s="155" t="s">
        <v>3206</v>
      </c>
      <c r="E3256" s="155" t="s">
        <v>2505</v>
      </c>
    </row>
    <row r="3257" spans="1:5" ht="12" customHeight="1" x14ac:dyDescent="0.2">
      <c r="A3257" s="155" t="s">
        <v>2476</v>
      </c>
      <c r="B3257" s="155" t="s">
        <v>1670</v>
      </c>
      <c r="C3257" s="155" t="s">
        <v>1671</v>
      </c>
      <c r="D3257" s="155" t="s">
        <v>3206</v>
      </c>
      <c r="E3257" s="155" t="s">
        <v>2510</v>
      </c>
    </row>
    <row r="3258" spans="1:5" ht="12" customHeight="1" x14ac:dyDescent="0.2">
      <c r="A3258" s="155" t="s">
        <v>2476</v>
      </c>
      <c r="B3258" s="155" t="s">
        <v>2437</v>
      </c>
      <c r="C3258" s="155" t="s">
        <v>2448</v>
      </c>
      <c r="D3258" s="155" t="s">
        <v>3206</v>
      </c>
      <c r="E3258" s="155" t="s">
        <v>2510</v>
      </c>
    </row>
    <row r="3259" spans="1:5" ht="12" customHeight="1" x14ac:dyDescent="0.2">
      <c r="A3259" s="155" t="s">
        <v>2476</v>
      </c>
      <c r="B3259" s="155" t="s">
        <v>2436</v>
      </c>
      <c r="C3259" s="155" t="s">
        <v>2447</v>
      </c>
      <c r="D3259" s="155" t="s">
        <v>3206</v>
      </c>
      <c r="E3259" s="155" t="s">
        <v>2510</v>
      </c>
    </row>
    <row r="3260" spans="1:5" ht="12" customHeight="1" x14ac:dyDescent="0.2">
      <c r="A3260" s="155" t="s">
        <v>2476</v>
      </c>
      <c r="B3260" s="155" t="s">
        <v>2117</v>
      </c>
      <c r="C3260" s="155" t="s">
        <v>2124</v>
      </c>
      <c r="D3260" s="155" t="s">
        <v>3206</v>
      </c>
      <c r="E3260" s="155" t="s">
        <v>2505</v>
      </c>
    </row>
    <row r="3261" spans="1:5" ht="12" customHeight="1" x14ac:dyDescent="0.2">
      <c r="A3261" s="155" t="s">
        <v>2476</v>
      </c>
      <c r="B3261" s="155" t="s">
        <v>2117</v>
      </c>
      <c r="C3261" s="155" t="s">
        <v>2124</v>
      </c>
      <c r="D3261" s="155" t="s">
        <v>3206</v>
      </c>
      <c r="E3261" s="155" t="s">
        <v>2510</v>
      </c>
    </row>
    <row r="3262" spans="1:5" ht="12" customHeight="1" x14ac:dyDescent="0.2">
      <c r="A3262" s="155" t="s">
        <v>2476</v>
      </c>
      <c r="B3262" s="155" t="s">
        <v>1672</v>
      </c>
      <c r="C3262" s="155" t="s">
        <v>1673</v>
      </c>
      <c r="D3262" s="155" t="s">
        <v>3206</v>
      </c>
      <c r="E3262" s="155" t="s">
        <v>2510</v>
      </c>
    </row>
    <row r="3263" spans="1:5" ht="12" customHeight="1" x14ac:dyDescent="0.2">
      <c r="A3263" s="155" t="s">
        <v>2639</v>
      </c>
      <c r="B3263" s="155" t="s">
        <v>2753</v>
      </c>
      <c r="C3263" s="155" t="s">
        <v>2754</v>
      </c>
      <c r="D3263" s="155" t="s">
        <v>2640</v>
      </c>
      <c r="E3263" s="155" t="s">
        <v>2504</v>
      </c>
    </row>
    <row r="3264" spans="1:5" ht="12" customHeight="1" x14ac:dyDescent="0.2">
      <c r="A3264" s="155" t="s">
        <v>2639</v>
      </c>
      <c r="B3264" s="155" t="s">
        <v>2743</v>
      </c>
      <c r="C3264" s="155" t="s">
        <v>2744</v>
      </c>
      <c r="D3264" s="155" t="s">
        <v>2640</v>
      </c>
      <c r="E3264" s="155" t="s">
        <v>2504</v>
      </c>
    </row>
    <row r="3265" spans="1:5" ht="12" customHeight="1" x14ac:dyDescent="0.2">
      <c r="A3265" s="155" t="s">
        <v>2639</v>
      </c>
      <c r="B3265" s="155" t="s">
        <v>2755</v>
      </c>
      <c r="C3265" s="155" t="s">
        <v>2756</v>
      </c>
      <c r="D3265" s="155" t="s">
        <v>2640</v>
      </c>
      <c r="E3265" s="155" t="s">
        <v>2504</v>
      </c>
    </row>
    <row r="3266" spans="1:5" ht="12" customHeight="1" x14ac:dyDescent="0.2">
      <c r="A3266" s="155" t="s">
        <v>2639</v>
      </c>
      <c r="B3266" s="155" t="s">
        <v>2757</v>
      </c>
      <c r="C3266" s="155" t="s">
        <v>2758</v>
      </c>
      <c r="D3266" s="155" t="s">
        <v>2640</v>
      </c>
      <c r="E3266" s="155" t="s">
        <v>2504</v>
      </c>
    </row>
    <row r="3267" spans="1:5" ht="12" customHeight="1" x14ac:dyDescent="0.2">
      <c r="A3267" s="155" t="s">
        <v>2639</v>
      </c>
      <c r="B3267" s="155" t="s">
        <v>2693</v>
      </c>
      <c r="C3267" s="155" t="s">
        <v>2694</v>
      </c>
      <c r="D3267" s="155" t="s">
        <v>2640</v>
      </c>
      <c r="E3267" s="155" t="s">
        <v>2504</v>
      </c>
    </row>
    <row r="3268" spans="1:5" ht="12" customHeight="1" x14ac:dyDescent="0.2">
      <c r="A3268" s="155" t="s">
        <v>2639</v>
      </c>
      <c r="B3268" s="155" t="s">
        <v>2761</v>
      </c>
      <c r="C3268" s="155" t="s">
        <v>2669</v>
      </c>
      <c r="D3268" s="155" t="s">
        <v>2640</v>
      </c>
      <c r="E3268" s="155" t="s">
        <v>2504</v>
      </c>
    </row>
    <row r="3269" spans="1:5" ht="12" customHeight="1" x14ac:dyDescent="0.2">
      <c r="A3269" s="155" t="s">
        <v>2639</v>
      </c>
      <c r="B3269" s="155" t="s">
        <v>2703</v>
      </c>
      <c r="C3269" s="155" t="s">
        <v>2704</v>
      </c>
      <c r="D3269" s="155" t="s">
        <v>2640</v>
      </c>
      <c r="E3269" s="155" t="s">
        <v>2504</v>
      </c>
    </row>
    <row r="3270" spans="1:5" ht="12" customHeight="1" x14ac:dyDescent="0.2">
      <c r="A3270" s="155" t="s">
        <v>2639</v>
      </c>
      <c r="B3270" s="155" t="s">
        <v>2768</v>
      </c>
      <c r="C3270" s="155" t="s">
        <v>2671</v>
      </c>
      <c r="D3270" s="155" t="s">
        <v>2640</v>
      </c>
      <c r="E3270" s="155" t="s">
        <v>2504</v>
      </c>
    </row>
    <row r="3271" spans="1:5" ht="12" customHeight="1" x14ac:dyDescent="0.2">
      <c r="A3271" s="155" t="s">
        <v>2639</v>
      </c>
      <c r="B3271" s="155" t="s">
        <v>2765</v>
      </c>
      <c r="C3271" s="155" t="s">
        <v>2676</v>
      </c>
      <c r="D3271" s="155" t="s">
        <v>2640</v>
      </c>
      <c r="E3271" s="155" t="s">
        <v>2504</v>
      </c>
    </row>
    <row r="3272" spans="1:5" ht="12" customHeight="1" x14ac:dyDescent="0.2">
      <c r="A3272" s="155" t="s">
        <v>2639</v>
      </c>
      <c r="B3272" s="155" t="s">
        <v>2762</v>
      </c>
      <c r="C3272" s="155" t="s">
        <v>2670</v>
      </c>
      <c r="D3272" s="155" t="s">
        <v>2640</v>
      </c>
      <c r="E3272" s="155" t="s">
        <v>2504</v>
      </c>
    </row>
    <row r="3273" spans="1:5" ht="12" customHeight="1" x14ac:dyDescent="0.2">
      <c r="A3273" s="155" t="s">
        <v>2639</v>
      </c>
      <c r="B3273" s="155" t="s">
        <v>2766</v>
      </c>
      <c r="C3273" s="155" t="s">
        <v>2677</v>
      </c>
      <c r="D3273" s="155" t="s">
        <v>2640</v>
      </c>
      <c r="E3273" s="155" t="s">
        <v>2504</v>
      </c>
    </row>
    <row r="3274" spans="1:5" ht="12" customHeight="1" x14ac:dyDescent="0.2">
      <c r="A3274" s="155" t="s">
        <v>2639</v>
      </c>
      <c r="B3274" s="155" t="s">
        <v>2769</v>
      </c>
      <c r="C3274" s="155" t="s">
        <v>2673</v>
      </c>
      <c r="D3274" s="155" t="s">
        <v>2640</v>
      </c>
      <c r="E3274" s="155" t="s">
        <v>2504</v>
      </c>
    </row>
    <row r="3275" spans="1:5" ht="12" customHeight="1" x14ac:dyDescent="0.2">
      <c r="A3275" s="155" t="s">
        <v>2639</v>
      </c>
      <c r="B3275" s="155" t="s">
        <v>2699</v>
      </c>
      <c r="C3275" s="155" t="s">
        <v>2700</v>
      </c>
      <c r="D3275" s="155" t="s">
        <v>2640</v>
      </c>
      <c r="E3275" s="155" t="s">
        <v>2504</v>
      </c>
    </row>
    <row r="3276" spans="1:5" ht="12" customHeight="1" x14ac:dyDescent="0.2">
      <c r="A3276" s="155" t="s">
        <v>2639</v>
      </c>
      <c r="B3276" s="155" t="s">
        <v>2770</v>
      </c>
      <c r="C3276" s="155" t="s">
        <v>2672</v>
      </c>
      <c r="D3276" s="155" t="s">
        <v>2640</v>
      </c>
      <c r="E3276" s="155" t="s">
        <v>2504</v>
      </c>
    </row>
    <row r="3277" spans="1:5" ht="12" customHeight="1" x14ac:dyDescent="0.2">
      <c r="A3277" s="155" t="s">
        <v>2639</v>
      </c>
      <c r="B3277" s="155" t="s">
        <v>2763</v>
      </c>
      <c r="C3277" s="155" t="s">
        <v>2674</v>
      </c>
      <c r="D3277" s="155" t="s">
        <v>2640</v>
      </c>
      <c r="E3277" s="155" t="s">
        <v>2504</v>
      </c>
    </row>
    <row r="3278" spans="1:5" ht="12" customHeight="1" x14ac:dyDescent="0.2">
      <c r="A3278" s="155" t="s">
        <v>2639</v>
      </c>
      <c r="B3278" s="155" t="s">
        <v>2695</v>
      </c>
      <c r="C3278" s="155" t="s">
        <v>2696</v>
      </c>
      <c r="D3278" s="155" t="s">
        <v>2640</v>
      </c>
      <c r="E3278" s="155" t="s">
        <v>2504</v>
      </c>
    </row>
    <row r="3279" spans="1:5" ht="12" customHeight="1" x14ac:dyDescent="0.2">
      <c r="A3279" s="155" t="s">
        <v>2639</v>
      </c>
      <c r="B3279" s="155" t="s">
        <v>2701</v>
      </c>
      <c r="C3279" s="155" t="s">
        <v>2702</v>
      </c>
      <c r="D3279" s="155" t="s">
        <v>2640</v>
      </c>
      <c r="E3279" s="155" t="s">
        <v>2504</v>
      </c>
    </row>
    <row r="3280" spans="1:5" ht="12" customHeight="1" x14ac:dyDescent="0.2">
      <c r="A3280" s="155" t="s">
        <v>2639</v>
      </c>
      <c r="B3280" s="155" t="s">
        <v>2764</v>
      </c>
      <c r="C3280" s="155" t="s">
        <v>2675</v>
      </c>
      <c r="D3280" s="155" t="s">
        <v>2640</v>
      </c>
      <c r="E3280" s="155" t="s">
        <v>2504</v>
      </c>
    </row>
    <row r="3281" spans="1:5" ht="12" customHeight="1" x14ac:dyDescent="0.2">
      <c r="A3281" s="155" t="s">
        <v>2639</v>
      </c>
      <c r="B3281" s="155" t="s">
        <v>2697</v>
      </c>
      <c r="C3281" s="155" t="s">
        <v>2698</v>
      </c>
      <c r="D3281" s="155" t="s">
        <v>2640</v>
      </c>
      <c r="E3281" s="155" t="s">
        <v>2504</v>
      </c>
    </row>
    <row r="3282" spans="1:5" ht="12" customHeight="1" x14ac:dyDescent="0.2">
      <c r="A3282" s="155" t="s">
        <v>2639</v>
      </c>
      <c r="B3282" s="155" t="s">
        <v>2707</v>
      </c>
      <c r="C3282" s="155" t="s">
        <v>2708</v>
      </c>
      <c r="D3282" s="155" t="s">
        <v>2640</v>
      </c>
      <c r="E3282" s="155" t="s">
        <v>2504</v>
      </c>
    </row>
    <row r="3283" spans="1:5" ht="12" customHeight="1" x14ac:dyDescent="0.2">
      <c r="A3283" s="155" t="s">
        <v>2639</v>
      </c>
      <c r="B3283" s="155" t="s">
        <v>2705</v>
      </c>
      <c r="C3283" s="155" t="s">
        <v>2706</v>
      </c>
      <c r="D3283" s="155" t="s">
        <v>2640</v>
      </c>
      <c r="E3283" s="155" t="s">
        <v>2504</v>
      </c>
    </row>
    <row r="3284" spans="1:5" ht="12" customHeight="1" x14ac:dyDescent="0.2">
      <c r="A3284" s="155" t="s">
        <v>2639</v>
      </c>
      <c r="B3284" s="155" t="s">
        <v>2467</v>
      </c>
      <c r="C3284" s="155" t="s">
        <v>2469</v>
      </c>
      <c r="D3284" s="155" t="s">
        <v>2640</v>
      </c>
      <c r="E3284" s="155" t="s">
        <v>2504</v>
      </c>
    </row>
    <row r="3285" spans="1:5" ht="12" customHeight="1" x14ac:dyDescent="0.2">
      <c r="A3285" s="155" t="s">
        <v>2639</v>
      </c>
      <c r="B3285" s="155" t="s">
        <v>2713</v>
      </c>
      <c r="C3285" s="155" t="s">
        <v>2714</v>
      </c>
      <c r="D3285" s="155" t="s">
        <v>2640</v>
      </c>
      <c r="E3285" s="155" t="s">
        <v>2504</v>
      </c>
    </row>
    <row r="3286" spans="1:5" ht="12" customHeight="1" x14ac:dyDescent="0.2">
      <c r="A3286" s="155" t="s">
        <v>2639</v>
      </c>
      <c r="B3286" s="155" t="s">
        <v>2747</v>
      </c>
      <c r="C3286" s="155" t="s">
        <v>2748</v>
      </c>
      <c r="D3286" s="155" t="s">
        <v>2640</v>
      </c>
      <c r="E3286" s="155" t="s">
        <v>2504</v>
      </c>
    </row>
    <row r="3287" spans="1:5" ht="12" customHeight="1" x14ac:dyDescent="0.2">
      <c r="A3287" s="155" t="s">
        <v>2639</v>
      </c>
      <c r="B3287" s="155" t="s">
        <v>2709</v>
      </c>
      <c r="C3287" s="155" t="s">
        <v>2710</v>
      </c>
      <c r="D3287" s="155" t="s">
        <v>2640</v>
      </c>
      <c r="E3287" s="155" t="s">
        <v>2504</v>
      </c>
    </row>
    <row r="3288" spans="1:5" ht="12" customHeight="1" x14ac:dyDescent="0.2">
      <c r="A3288" s="155" t="s">
        <v>2639</v>
      </c>
      <c r="B3288" s="155" t="s">
        <v>2751</v>
      </c>
      <c r="C3288" s="155" t="s">
        <v>2752</v>
      </c>
      <c r="D3288" s="155" t="s">
        <v>2640</v>
      </c>
      <c r="E3288" s="155" t="s">
        <v>2504</v>
      </c>
    </row>
    <row r="3289" spans="1:5" ht="12" customHeight="1" x14ac:dyDescent="0.2">
      <c r="A3289" s="155" t="s">
        <v>2639</v>
      </c>
      <c r="B3289" s="155" t="s">
        <v>2468</v>
      </c>
      <c r="C3289" s="155" t="s">
        <v>2470</v>
      </c>
      <c r="D3289" s="155" t="s">
        <v>2640</v>
      </c>
      <c r="E3289" s="155" t="s">
        <v>2504</v>
      </c>
    </row>
    <row r="3290" spans="1:5" ht="12" customHeight="1" x14ac:dyDescent="0.2">
      <c r="A3290" s="155" t="s">
        <v>2639</v>
      </c>
      <c r="B3290" s="155" t="s">
        <v>2420</v>
      </c>
      <c r="C3290" s="155" t="s">
        <v>2414</v>
      </c>
      <c r="D3290" s="155" t="s">
        <v>2640</v>
      </c>
      <c r="E3290" s="155" t="s">
        <v>2504</v>
      </c>
    </row>
    <row r="3291" spans="1:5" ht="12" customHeight="1" x14ac:dyDescent="0.2">
      <c r="A3291" s="155" t="s">
        <v>2639</v>
      </c>
      <c r="B3291" s="155" t="s">
        <v>2371</v>
      </c>
      <c r="C3291" s="155" t="s">
        <v>2372</v>
      </c>
      <c r="D3291" s="155" t="s">
        <v>2640</v>
      </c>
      <c r="E3291" s="155" t="s">
        <v>2504</v>
      </c>
    </row>
    <row r="3292" spans="1:5" ht="12" customHeight="1" x14ac:dyDescent="0.2">
      <c r="A3292" s="155" t="s">
        <v>2639</v>
      </c>
      <c r="B3292" s="155" t="s">
        <v>2424</v>
      </c>
      <c r="C3292" s="155" t="s">
        <v>2418</v>
      </c>
      <c r="D3292" s="155" t="s">
        <v>2640</v>
      </c>
      <c r="E3292" s="155" t="s">
        <v>2504</v>
      </c>
    </row>
    <row r="3293" spans="1:5" ht="12" customHeight="1" x14ac:dyDescent="0.2">
      <c r="A3293" s="155" t="s">
        <v>2639</v>
      </c>
      <c r="B3293" s="155" t="s">
        <v>2369</v>
      </c>
      <c r="C3293" s="155" t="s">
        <v>2370</v>
      </c>
      <c r="D3293" s="155" t="s">
        <v>2640</v>
      </c>
      <c r="E3293" s="155" t="s">
        <v>2504</v>
      </c>
    </row>
    <row r="3294" spans="1:5" ht="12" customHeight="1" x14ac:dyDescent="0.2">
      <c r="A3294" s="155" t="s">
        <v>2639</v>
      </c>
      <c r="B3294" s="155" t="s">
        <v>2435</v>
      </c>
      <c r="C3294" s="155" t="s">
        <v>2446</v>
      </c>
      <c r="D3294" s="155" t="s">
        <v>2640</v>
      </c>
      <c r="E3294" s="155" t="s">
        <v>2504</v>
      </c>
    </row>
    <row r="3295" spans="1:5" ht="12" customHeight="1" x14ac:dyDescent="0.2">
      <c r="A3295" s="155" t="s">
        <v>2639</v>
      </c>
      <c r="B3295" s="155" t="s">
        <v>2731</v>
      </c>
      <c r="C3295" s="155" t="s">
        <v>2732</v>
      </c>
      <c r="D3295" s="155" t="s">
        <v>2640</v>
      </c>
      <c r="E3295" s="155" t="s">
        <v>2504</v>
      </c>
    </row>
    <row r="3296" spans="1:5" ht="12" customHeight="1" x14ac:dyDescent="0.2">
      <c r="A3296" s="155" t="s">
        <v>2639</v>
      </c>
      <c r="B3296" s="155" t="s">
        <v>2767</v>
      </c>
      <c r="C3296" s="155" t="s">
        <v>2362</v>
      </c>
      <c r="D3296" s="155" t="s">
        <v>2640</v>
      </c>
      <c r="E3296" s="155" t="s">
        <v>2504</v>
      </c>
    </row>
    <row r="3297" spans="1:5" ht="12" customHeight="1" x14ac:dyDescent="0.2">
      <c r="A3297" s="155" t="s">
        <v>2639</v>
      </c>
      <c r="B3297" s="155" t="s">
        <v>2733</v>
      </c>
      <c r="C3297" s="155" t="s">
        <v>2734</v>
      </c>
      <c r="D3297" s="155" t="s">
        <v>2640</v>
      </c>
      <c r="E3297" s="155" t="s">
        <v>2504</v>
      </c>
    </row>
    <row r="3298" spans="1:5" ht="12" customHeight="1" x14ac:dyDescent="0.2">
      <c r="A3298" s="155" t="s">
        <v>2639</v>
      </c>
      <c r="B3298" s="155" t="s">
        <v>2721</v>
      </c>
      <c r="C3298" s="155" t="s">
        <v>2722</v>
      </c>
      <c r="D3298" s="155" t="s">
        <v>2640</v>
      </c>
      <c r="E3298" s="155" t="s">
        <v>2504</v>
      </c>
    </row>
    <row r="3299" spans="1:5" ht="12" customHeight="1" x14ac:dyDescent="0.2">
      <c r="A3299" s="155" t="s">
        <v>2639</v>
      </c>
      <c r="B3299" s="155" t="s">
        <v>2717</v>
      </c>
      <c r="C3299" s="155" t="s">
        <v>2718</v>
      </c>
      <c r="D3299" s="155" t="s">
        <v>2640</v>
      </c>
      <c r="E3299" s="155" t="s">
        <v>2504</v>
      </c>
    </row>
    <row r="3300" spans="1:5" ht="12" customHeight="1" x14ac:dyDescent="0.2">
      <c r="A3300" s="155" t="s">
        <v>2639</v>
      </c>
      <c r="B3300" s="155" t="s">
        <v>2719</v>
      </c>
      <c r="C3300" s="155" t="s">
        <v>2720</v>
      </c>
      <c r="D3300" s="155" t="s">
        <v>2640</v>
      </c>
      <c r="E3300" s="155" t="s">
        <v>2504</v>
      </c>
    </row>
    <row r="3301" spans="1:5" ht="12" customHeight="1" x14ac:dyDescent="0.2">
      <c r="A3301" s="155" t="s">
        <v>2639</v>
      </c>
      <c r="B3301" s="155" t="s">
        <v>2715</v>
      </c>
      <c r="C3301" s="155" t="s">
        <v>2716</v>
      </c>
      <c r="D3301" s="155" t="s">
        <v>2640</v>
      </c>
      <c r="E3301" s="155" t="s">
        <v>2504</v>
      </c>
    </row>
    <row r="3302" spans="1:5" ht="12" customHeight="1" x14ac:dyDescent="0.2">
      <c r="A3302" s="155" t="s">
        <v>2639</v>
      </c>
      <c r="B3302" s="155" t="s">
        <v>2729</v>
      </c>
      <c r="C3302" s="155" t="s">
        <v>2730</v>
      </c>
      <c r="D3302" s="155" t="s">
        <v>2640</v>
      </c>
      <c r="E3302" s="155" t="s">
        <v>2504</v>
      </c>
    </row>
    <row r="3303" spans="1:5" ht="12" customHeight="1" x14ac:dyDescent="0.2">
      <c r="A3303" s="155" t="s">
        <v>2639</v>
      </c>
      <c r="B3303" s="155" t="s">
        <v>2741</v>
      </c>
      <c r="C3303" s="155" t="s">
        <v>2742</v>
      </c>
      <c r="D3303" s="155" t="s">
        <v>2640</v>
      </c>
      <c r="E3303" s="155" t="s">
        <v>2504</v>
      </c>
    </row>
    <row r="3304" spans="1:5" ht="12" customHeight="1" x14ac:dyDescent="0.2">
      <c r="A3304" s="155" t="s">
        <v>2639</v>
      </c>
      <c r="B3304" s="155" t="s">
        <v>2727</v>
      </c>
      <c r="C3304" s="155" t="s">
        <v>2728</v>
      </c>
      <c r="D3304" s="155" t="s">
        <v>2640</v>
      </c>
      <c r="E3304" s="155" t="s">
        <v>2504</v>
      </c>
    </row>
    <row r="3305" spans="1:5" ht="12" customHeight="1" x14ac:dyDescent="0.2">
      <c r="A3305" s="155" t="s">
        <v>2639</v>
      </c>
      <c r="B3305" s="155" t="s">
        <v>2725</v>
      </c>
      <c r="C3305" s="155" t="s">
        <v>2726</v>
      </c>
      <c r="D3305" s="155" t="s">
        <v>2640</v>
      </c>
      <c r="E3305" s="155" t="s">
        <v>2504</v>
      </c>
    </row>
    <row r="3306" spans="1:5" ht="12" customHeight="1" x14ac:dyDescent="0.2">
      <c r="A3306" s="155" t="s">
        <v>2639</v>
      </c>
      <c r="B3306" s="155" t="s">
        <v>2739</v>
      </c>
      <c r="C3306" s="155" t="s">
        <v>2740</v>
      </c>
      <c r="D3306" s="155" t="s">
        <v>2640</v>
      </c>
      <c r="E3306" s="155" t="s">
        <v>2504</v>
      </c>
    </row>
    <row r="3307" spans="1:5" ht="12" customHeight="1" x14ac:dyDescent="0.2">
      <c r="A3307" s="155" t="s">
        <v>2639</v>
      </c>
      <c r="B3307" s="155" t="s">
        <v>2737</v>
      </c>
      <c r="C3307" s="155" t="s">
        <v>2738</v>
      </c>
      <c r="D3307" s="155" t="s">
        <v>2640</v>
      </c>
      <c r="E3307" s="155" t="s">
        <v>2504</v>
      </c>
    </row>
    <row r="3308" spans="1:5" ht="12" customHeight="1" x14ac:dyDescent="0.2">
      <c r="A3308" s="155" t="s">
        <v>2639</v>
      </c>
      <c r="B3308" s="155" t="s">
        <v>2723</v>
      </c>
      <c r="C3308" s="155" t="s">
        <v>2724</v>
      </c>
      <c r="D3308" s="155" t="s">
        <v>2640</v>
      </c>
      <c r="E3308" s="155" t="s">
        <v>2504</v>
      </c>
    </row>
    <row r="3309" spans="1:5" ht="12" customHeight="1" x14ac:dyDescent="0.2">
      <c r="A3309" s="155" t="s">
        <v>2639</v>
      </c>
      <c r="B3309" s="155" t="s">
        <v>2735</v>
      </c>
      <c r="C3309" s="155" t="s">
        <v>2736</v>
      </c>
      <c r="D3309" s="155" t="s">
        <v>2640</v>
      </c>
      <c r="E3309" s="155" t="s">
        <v>2504</v>
      </c>
    </row>
    <row r="3310" spans="1:5" ht="12" customHeight="1" x14ac:dyDescent="0.2">
      <c r="A3310" s="155" t="s">
        <v>2639</v>
      </c>
      <c r="B3310" s="155" t="s">
        <v>2363</v>
      </c>
      <c r="C3310" s="155" t="s">
        <v>2364</v>
      </c>
      <c r="D3310" s="155" t="s">
        <v>2640</v>
      </c>
      <c r="E3310" s="155" t="s">
        <v>2504</v>
      </c>
    </row>
    <row r="3311" spans="1:5" ht="12" customHeight="1" x14ac:dyDescent="0.2">
      <c r="A3311" s="155" t="s">
        <v>2639</v>
      </c>
      <c r="B3311" s="155" t="s">
        <v>2434</v>
      </c>
      <c r="C3311" s="155" t="s">
        <v>2445</v>
      </c>
      <c r="D3311" s="155" t="s">
        <v>2640</v>
      </c>
      <c r="E3311" s="155" t="s">
        <v>2504</v>
      </c>
    </row>
    <row r="3312" spans="1:5" ht="12" customHeight="1" x14ac:dyDescent="0.2">
      <c r="A3312" s="155" t="s">
        <v>2639</v>
      </c>
      <c r="B3312" s="155" t="s">
        <v>2423</v>
      </c>
      <c r="C3312" s="155" t="s">
        <v>2417</v>
      </c>
      <c r="D3312" s="155" t="s">
        <v>2640</v>
      </c>
      <c r="E3312" s="155" t="s">
        <v>2504</v>
      </c>
    </row>
    <row r="3313" spans="1:5" ht="12" customHeight="1" x14ac:dyDescent="0.2">
      <c r="A3313" s="155" t="s">
        <v>2639</v>
      </c>
      <c r="B3313" s="155" t="s">
        <v>2433</v>
      </c>
      <c r="C3313" s="155" t="s">
        <v>2444</v>
      </c>
      <c r="D3313" s="155" t="s">
        <v>2640</v>
      </c>
      <c r="E3313" s="155" t="s">
        <v>2504</v>
      </c>
    </row>
    <row r="3314" spans="1:5" ht="12" customHeight="1" x14ac:dyDescent="0.2">
      <c r="A3314" s="155" t="s">
        <v>2639</v>
      </c>
      <c r="B3314" s="155" t="s">
        <v>2365</v>
      </c>
      <c r="C3314" s="155" t="s">
        <v>2366</v>
      </c>
      <c r="D3314" s="155" t="s">
        <v>2640</v>
      </c>
      <c r="E3314" s="155" t="s">
        <v>2504</v>
      </c>
    </row>
    <row r="3315" spans="1:5" ht="12" customHeight="1" x14ac:dyDescent="0.2">
      <c r="A3315" s="155" t="s">
        <v>2639</v>
      </c>
      <c r="B3315" s="155" t="s">
        <v>2425</v>
      </c>
      <c r="C3315" s="155" t="s">
        <v>2419</v>
      </c>
      <c r="D3315" s="155" t="s">
        <v>2640</v>
      </c>
      <c r="E3315" s="155" t="s">
        <v>2504</v>
      </c>
    </row>
    <row r="3316" spans="1:5" ht="12" customHeight="1" x14ac:dyDescent="0.2">
      <c r="A3316" s="155" t="s">
        <v>2639</v>
      </c>
      <c r="B3316" s="155" t="s">
        <v>2367</v>
      </c>
      <c r="C3316" s="155" t="s">
        <v>2368</v>
      </c>
      <c r="D3316" s="155" t="s">
        <v>2640</v>
      </c>
      <c r="E3316" s="155" t="s">
        <v>2504</v>
      </c>
    </row>
    <row r="3317" spans="1:5" ht="12" customHeight="1" x14ac:dyDescent="0.2">
      <c r="A3317" s="155" t="s">
        <v>2639</v>
      </c>
      <c r="B3317" s="155" t="s">
        <v>2421</v>
      </c>
      <c r="C3317" s="155" t="s">
        <v>2415</v>
      </c>
      <c r="D3317" s="155" t="s">
        <v>2640</v>
      </c>
      <c r="E3317" s="155" t="s">
        <v>2504</v>
      </c>
    </row>
    <row r="3318" spans="1:5" ht="12" customHeight="1" x14ac:dyDescent="0.2">
      <c r="A3318" s="155" t="s">
        <v>2639</v>
      </c>
      <c r="B3318" s="155" t="s">
        <v>2422</v>
      </c>
      <c r="C3318" s="155" t="s">
        <v>2416</v>
      </c>
      <c r="D3318" s="155" t="s">
        <v>2640</v>
      </c>
      <c r="E3318" s="155" t="s">
        <v>2504</v>
      </c>
    </row>
    <row r="3319" spans="1:5" ht="12" customHeight="1" x14ac:dyDescent="0.2">
      <c r="A3319" s="155" t="s">
        <v>2639</v>
      </c>
      <c r="B3319" s="155" t="s">
        <v>2711</v>
      </c>
      <c r="C3319" s="155" t="s">
        <v>2712</v>
      </c>
      <c r="D3319" s="155" t="s">
        <v>2640</v>
      </c>
      <c r="E3319" s="155" t="s">
        <v>2504</v>
      </c>
    </row>
    <row r="3320" spans="1:5" ht="12" customHeight="1" x14ac:dyDescent="0.2">
      <c r="A3320" s="155" t="s">
        <v>2639</v>
      </c>
      <c r="B3320" s="155" t="s">
        <v>2749</v>
      </c>
      <c r="C3320" s="155" t="s">
        <v>2750</v>
      </c>
      <c r="D3320" s="155" t="s">
        <v>2640</v>
      </c>
      <c r="E3320" s="155" t="s">
        <v>2504</v>
      </c>
    </row>
    <row r="3321" spans="1:5" ht="12" customHeight="1" x14ac:dyDescent="0.2">
      <c r="A3321" s="155" t="s">
        <v>2639</v>
      </c>
      <c r="B3321" s="155" t="s">
        <v>2745</v>
      </c>
      <c r="C3321" s="155" t="s">
        <v>2746</v>
      </c>
      <c r="D3321" s="155" t="s">
        <v>2640</v>
      </c>
      <c r="E3321" s="155" t="s">
        <v>2504</v>
      </c>
    </row>
    <row r="3322" spans="1:5" ht="12" customHeight="1" x14ac:dyDescent="0.2">
      <c r="A3322" s="155" t="s">
        <v>2639</v>
      </c>
      <c r="B3322" s="155" t="s">
        <v>2134</v>
      </c>
      <c r="C3322" s="155" t="s">
        <v>2135</v>
      </c>
      <c r="D3322" s="155" t="s">
        <v>2641</v>
      </c>
      <c r="E3322" s="155" t="s">
        <v>2510</v>
      </c>
    </row>
    <row r="3323" spans="1:5" ht="12" customHeight="1" x14ac:dyDescent="0.2">
      <c r="A3323" s="155" t="s">
        <v>2639</v>
      </c>
      <c r="B3323" s="155" t="s">
        <v>2134</v>
      </c>
      <c r="C3323" s="155" t="s">
        <v>2135</v>
      </c>
      <c r="D3323" s="155" t="s">
        <v>2641</v>
      </c>
      <c r="E3323" s="155" t="s">
        <v>2512</v>
      </c>
    </row>
    <row r="3324" spans="1:5" ht="12" customHeight="1" x14ac:dyDescent="0.2">
      <c r="A3324" s="155" t="s">
        <v>2639</v>
      </c>
      <c r="B3324" s="155" t="s">
        <v>2136</v>
      </c>
      <c r="C3324" s="155" t="s">
        <v>2137</v>
      </c>
      <c r="D3324" s="155" t="s">
        <v>2641</v>
      </c>
      <c r="E3324" s="155" t="s">
        <v>2510</v>
      </c>
    </row>
    <row r="3325" spans="1:5" ht="12" customHeight="1" x14ac:dyDescent="0.2">
      <c r="A3325" s="155" t="s">
        <v>2639</v>
      </c>
      <c r="B3325" s="155" t="s">
        <v>2136</v>
      </c>
      <c r="C3325" s="155" t="s">
        <v>2137</v>
      </c>
      <c r="D3325" s="155" t="s">
        <v>2641</v>
      </c>
      <c r="E3325" s="155" t="s">
        <v>2512</v>
      </c>
    </row>
    <row r="3326" spans="1:5" ht="12" customHeight="1" x14ac:dyDescent="0.2">
      <c r="A3326" s="155" t="s">
        <v>2639</v>
      </c>
      <c r="B3326" s="155" t="s">
        <v>1750</v>
      </c>
      <c r="C3326" s="155" t="s">
        <v>1751</v>
      </c>
      <c r="D3326" s="155" t="s">
        <v>2641</v>
      </c>
      <c r="E3326" s="155" t="s">
        <v>2510</v>
      </c>
    </row>
    <row r="3327" spans="1:5" ht="12" customHeight="1" x14ac:dyDescent="0.2">
      <c r="A3327" s="155" t="s">
        <v>2639</v>
      </c>
      <c r="B3327" s="155" t="s">
        <v>1750</v>
      </c>
      <c r="C3327" s="155" t="s">
        <v>1751</v>
      </c>
      <c r="D3327" s="155" t="s">
        <v>2641</v>
      </c>
      <c r="E3327" s="155" t="s">
        <v>2512</v>
      </c>
    </row>
    <row r="3328" spans="1:5" ht="12" customHeight="1" x14ac:dyDescent="0.2">
      <c r="A3328" s="155" t="s">
        <v>2639</v>
      </c>
      <c r="B3328" s="155" t="s">
        <v>1615</v>
      </c>
      <c r="C3328" s="155" t="s">
        <v>1616</v>
      </c>
      <c r="D3328" s="155" t="s">
        <v>2641</v>
      </c>
      <c r="E3328" s="155" t="s">
        <v>2510</v>
      </c>
    </row>
    <row r="3329" spans="1:5" ht="12" customHeight="1" x14ac:dyDescent="0.2">
      <c r="A3329" s="155" t="s">
        <v>2639</v>
      </c>
      <c r="B3329" s="155" t="s">
        <v>1613</v>
      </c>
      <c r="C3329" s="155" t="s">
        <v>1614</v>
      </c>
      <c r="D3329" s="155" t="s">
        <v>2641</v>
      </c>
      <c r="E3329" s="155" t="s">
        <v>2510</v>
      </c>
    </row>
    <row r="3330" spans="1:5" ht="12" customHeight="1" x14ac:dyDescent="0.2">
      <c r="A3330" s="155" t="s">
        <v>2639</v>
      </c>
      <c r="B3330" s="155" t="s">
        <v>1752</v>
      </c>
      <c r="C3330" s="155" t="s">
        <v>1753</v>
      </c>
      <c r="D3330" s="155" t="s">
        <v>2641</v>
      </c>
      <c r="E3330" s="155" t="s">
        <v>2510</v>
      </c>
    </row>
    <row r="3331" spans="1:5" ht="12" customHeight="1" x14ac:dyDescent="0.2">
      <c r="A3331" s="155" t="s">
        <v>2639</v>
      </c>
      <c r="B3331" s="155" t="s">
        <v>1752</v>
      </c>
      <c r="C3331" s="155" t="s">
        <v>1753</v>
      </c>
      <c r="D3331" s="155" t="s">
        <v>2641</v>
      </c>
      <c r="E3331" s="155" t="s">
        <v>2512</v>
      </c>
    </row>
    <row r="3332" spans="1:5" ht="12" customHeight="1" x14ac:dyDescent="0.2">
      <c r="A3332" s="155" t="s">
        <v>2639</v>
      </c>
      <c r="B3332" s="155" t="s">
        <v>1621</v>
      </c>
      <c r="C3332" s="155" t="s">
        <v>1622</v>
      </c>
      <c r="D3332" s="155" t="s">
        <v>2641</v>
      </c>
      <c r="E3332" s="155" t="s">
        <v>2510</v>
      </c>
    </row>
    <row r="3333" spans="1:5" ht="12" customHeight="1" x14ac:dyDescent="0.2">
      <c r="A3333" s="155" t="s">
        <v>2639</v>
      </c>
      <c r="B3333" s="155" t="s">
        <v>1623</v>
      </c>
      <c r="C3333" s="155" t="s">
        <v>1624</v>
      </c>
      <c r="D3333" s="155" t="s">
        <v>2641</v>
      </c>
      <c r="E3333" s="155" t="s">
        <v>2510</v>
      </c>
    </row>
    <row r="3334" spans="1:5" ht="12" customHeight="1" x14ac:dyDescent="0.2">
      <c r="A3334" s="155" t="s">
        <v>2639</v>
      </c>
      <c r="B3334" s="155" t="s">
        <v>1754</v>
      </c>
      <c r="C3334" s="155" t="s">
        <v>1755</v>
      </c>
      <c r="D3334" s="155" t="s">
        <v>2641</v>
      </c>
      <c r="E3334" s="155" t="s">
        <v>2510</v>
      </c>
    </row>
    <row r="3335" spans="1:5" ht="12" customHeight="1" x14ac:dyDescent="0.2">
      <c r="A3335" s="155" t="s">
        <v>2639</v>
      </c>
      <c r="B3335" s="155" t="s">
        <v>1754</v>
      </c>
      <c r="C3335" s="155" t="s">
        <v>1755</v>
      </c>
      <c r="D3335" s="155" t="s">
        <v>2641</v>
      </c>
      <c r="E3335" s="155" t="s">
        <v>2512</v>
      </c>
    </row>
    <row r="3336" spans="1:5" ht="12" customHeight="1" x14ac:dyDescent="0.2">
      <c r="A3336" s="155" t="s">
        <v>2639</v>
      </c>
      <c r="B3336" s="155" t="s">
        <v>1611</v>
      </c>
      <c r="C3336" s="155" t="s">
        <v>1612</v>
      </c>
      <c r="D3336" s="155" t="s">
        <v>2641</v>
      </c>
      <c r="E3336" s="155" t="s">
        <v>2510</v>
      </c>
    </row>
    <row r="3337" spans="1:5" ht="12" customHeight="1" x14ac:dyDescent="0.2">
      <c r="A3337" s="155" t="s">
        <v>2639</v>
      </c>
      <c r="B3337" s="155" t="s">
        <v>1609</v>
      </c>
      <c r="C3337" s="155" t="s">
        <v>1610</v>
      </c>
      <c r="D3337" s="155" t="s">
        <v>2641</v>
      </c>
      <c r="E3337" s="155" t="s">
        <v>2510</v>
      </c>
    </row>
    <row r="3338" spans="1:5" ht="12" customHeight="1" x14ac:dyDescent="0.2">
      <c r="A3338" s="155" t="s">
        <v>2639</v>
      </c>
      <c r="B3338" s="155" t="s">
        <v>2128</v>
      </c>
      <c r="C3338" s="155" t="s">
        <v>2129</v>
      </c>
      <c r="D3338" s="155" t="s">
        <v>2641</v>
      </c>
      <c r="E3338" s="155" t="s">
        <v>2510</v>
      </c>
    </row>
    <row r="3339" spans="1:5" ht="12" customHeight="1" x14ac:dyDescent="0.2">
      <c r="A3339" s="155" t="s">
        <v>2639</v>
      </c>
      <c r="B3339" s="155" t="s">
        <v>2128</v>
      </c>
      <c r="C3339" s="155" t="s">
        <v>2129</v>
      </c>
      <c r="D3339" s="155" t="s">
        <v>2641</v>
      </c>
      <c r="E3339" s="155" t="s">
        <v>2512</v>
      </c>
    </row>
    <row r="3340" spans="1:5" ht="12" customHeight="1" x14ac:dyDescent="0.2">
      <c r="A3340" s="155" t="s">
        <v>2639</v>
      </c>
      <c r="B3340" s="155" t="s">
        <v>2130</v>
      </c>
      <c r="C3340" s="155" t="s">
        <v>2131</v>
      </c>
      <c r="D3340" s="155" t="s">
        <v>2641</v>
      </c>
      <c r="E3340" s="155" t="s">
        <v>2510</v>
      </c>
    </row>
    <row r="3341" spans="1:5" ht="12" customHeight="1" x14ac:dyDescent="0.2">
      <c r="A3341" s="155" t="s">
        <v>2639</v>
      </c>
      <c r="B3341" s="155" t="s">
        <v>2130</v>
      </c>
      <c r="C3341" s="155" t="s">
        <v>2131</v>
      </c>
      <c r="D3341" s="155" t="s">
        <v>2641</v>
      </c>
      <c r="E3341" s="155" t="s">
        <v>2512</v>
      </c>
    </row>
    <row r="3342" spans="1:5" ht="12" customHeight="1" x14ac:dyDescent="0.2">
      <c r="A3342" s="155" t="s">
        <v>2639</v>
      </c>
      <c r="B3342" s="155" t="s">
        <v>2132</v>
      </c>
      <c r="C3342" s="155" t="s">
        <v>2133</v>
      </c>
      <c r="D3342" s="155" t="s">
        <v>2641</v>
      </c>
      <c r="E3342" s="155" t="s">
        <v>2510</v>
      </c>
    </row>
    <row r="3343" spans="1:5" ht="12" customHeight="1" x14ac:dyDescent="0.2">
      <c r="A3343" s="155" t="s">
        <v>2639</v>
      </c>
      <c r="B3343" s="155" t="s">
        <v>2132</v>
      </c>
      <c r="C3343" s="155" t="s">
        <v>2133</v>
      </c>
      <c r="D3343" s="155" t="s">
        <v>2641</v>
      </c>
      <c r="E3343" s="155" t="s">
        <v>2512</v>
      </c>
    </row>
    <row r="3344" spans="1:5" ht="12" customHeight="1" x14ac:dyDescent="0.2">
      <c r="A3344" s="155" t="s">
        <v>2639</v>
      </c>
      <c r="B3344" s="155" t="s">
        <v>1617</v>
      </c>
      <c r="C3344" s="155" t="s">
        <v>1618</v>
      </c>
      <c r="D3344" s="155" t="s">
        <v>2641</v>
      </c>
      <c r="E3344" s="155" t="s">
        <v>2510</v>
      </c>
    </row>
    <row r="3345" spans="1:5" ht="12" customHeight="1" x14ac:dyDescent="0.2">
      <c r="A3345" s="155" t="s">
        <v>2639</v>
      </c>
      <c r="B3345" s="155" t="s">
        <v>1619</v>
      </c>
      <c r="C3345" s="155" t="s">
        <v>1620</v>
      </c>
      <c r="D3345" s="155" t="s">
        <v>2641</v>
      </c>
      <c r="E3345" s="155" t="s">
        <v>2510</v>
      </c>
    </row>
    <row r="3346" spans="1:5" ht="12" customHeight="1" x14ac:dyDescent="0.2">
      <c r="A3346" s="155" t="s">
        <v>2639</v>
      </c>
      <c r="B3346" s="155" t="s">
        <v>1748</v>
      </c>
      <c r="C3346" s="155" t="s">
        <v>1749</v>
      </c>
      <c r="D3346" s="155" t="s">
        <v>2641</v>
      </c>
      <c r="E3346" s="155" t="s">
        <v>2510</v>
      </c>
    </row>
    <row r="3347" spans="1:5" ht="12" customHeight="1" x14ac:dyDescent="0.2">
      <c r="A3347" s="155" t="s">
        <v>2639</v>
      </c>
      <c r="B3347" s="155" t="s">
        <v>1748</v>
      </c>
      <c r="C3347" s="155" t="s">
        <v>1749</v>
      </c>
      <c r="D3347" s="155" t="s">
        <v>2641</v>
      </c>
      <c r="E3347" s="155" t="s">
        <v>2512</v>
      </c>
    </row>
    <row r="3348" spans="1:5" ht="12" customHeight="1" x14ac:dyDescent="0.2">
      <c r="A3348" s="155" t="s">
        <v>2639</v>
      </c>
      <c r="B3348" s="155" t="s">
        <v>798</v>
      </c>
      <c r="C3348" s="155" t="s">
        <v>803</v>
      </c>
      <c r="D3348" s="155" t="s">
        <v>1886</v>
      </c>
      <c r="E3348" s="155" t="s">
        <v>2477</v>
      </c>
    </row>
    <row r="3349" spans="1:5" ht="12" customHeight="1" x14ac:dyDescent="0.2">
      <c r="A3349" s="155" t="s">
        <v>2639</v>
      </c>
      <c r="B3349" s="155" t="s">
        <v>799</v>
      </c>
      <c r="C3349" s="155" t="s">
        <v>805</v>
      </c>
      <c r="D3349" s="155" t="s">
        <v>1886</v>
      </c>
      <c r="E3349" s="155" t="s">
        <v>2477</v>
      </c>
    </row>
    <row r="3350" spans="1:5" ht="12" customHeight="1" x14ac:dyDescent="0.2">
      <c r="A3350" s="155" t="s">
        <v>2639</v>
      </c>
      <c r="B3350" s="155" t="s">
        <v>962</v>
      </c>
      <c r="C3350" s="155" t="s">
        <v>963</v>
      </c>
      <c r="D3350" s="155" t="s">
        <v>1886</v>
      </c>
      <c r="E3350" s="155" t="s">
        <v>2477</v>
      </c>
    </row>
    <row r="3351" spans="1:5" ht="12" customHeight="1" x14ac:dyDescent="0.2">
      <c r="A3351" s="155" t="s">
        <v>2639</v>
      </c>
      <c r="B3351" s="155" t="s">
        <v>970</v>
      </c>
      <c r="C3351" s="155" t="s">
        <v>971</v>
      </c>
      <c r="D3351" s="155" t="s">
        <v>1886</v>
      </c>
      <c r="E3351" s="155" t="s">
        <v>2477</v>
      </c>
    </row>
    <row r="3352" spans="1:5" ht="12" customHeight="1" x14ac:dyDescent="0.2">
      <c r="A3352" s="155" t="s">
        <v>2639</v>
      </c>
      <c r="B3352" s="155" t="s">
        <v>920</v>
      </c>
      <c r="C3352" s="155" t="s">
        <v>921</v>
      </c>
      <c r="D3352" s="155" t="s">
        <v>1886</v>
      </c>
      <c r="E3352" s="155" t="s">
        <v>2477</v>
      </c>
    </row>
    <row r="3353" spans="1:5" ht="12" customHeight="1" x14ac:dyDescent="0.2">
      <c r="A3353" s="155" t="s">
        <v>2639</v>
      </c>
      <c r="B3353" s="155" t="s">
        <v>928</v>
      </c>
      <c r="C3353" s="155" t="s">
        <v>929</v>
      </c>
      <c r="D3353" s="155" t="s">
        <v>1886</v>
      </c>
      <c r="E3353" s="155" t="s">
        <v>2477</v>
      </c>
    </row>
    <row r="3354" spans="1:5" ht="12" customHeight="1" x14ac:dyDescent="0.2">
      <c r="A3354" s="155" t="s">
        <v>2639</v>
      </c>
      <c r="B3354" s="155" t="s">
        <v>1068</v>
      </c>
      <c r="C3354" s="155" t="s">
        <v>1057</v>
      </c>
      <c r="D3354" s="155" t="s">
        <v>1886</v>
      </c>
      <c r="E3354" s="155" t="s">
        <v>2477</v>
      </c>
    </row>
    <row r="3355" spans="1:5" ht="12" customHeight="1" x14ac:dyDescent="0.2">
      <c r="A3355" s="155" t="s">
        <v>2639</v>
      </c>
      <c r="B3355" s="155" t="s">
        <v>1070</v>
      </c>
      <c r="C3355" s="155" t="s">
        <v>1048</v>
      </c>
      <c r="D3355" s="155" t="s">
        <v>1886</v>
      </c>
      <c r="E3355" s="155" t="s">
        <v>2477</v>
      </c>
    </row>
    <row r="3356" spans="1:5" ht="12" customHeight="1" x14ac:dyDescent="0.2">
      <c r="A3356" s="155" t="s">
        <v>2639</v>
      </c>
      <c r="B3356" s="155" t="s">
        <v>726</v>
      </c>
      <c r="C3356" s="155" t="s">
        <v>727</v>
      </c>
      <c r="D3356" s="155" t="s">
        <v>1886</v>
      </c>
      <c r="E3356" s="155" t="s">
        <v>2477</v>
      </c>
    </row>
    <row r="3357" spans="1:5" ht="12" customHeight="1" x14ac:dyDescent="0.2">
      <c r="A3357" s="155" t="s">
        <v>2639</v>
      </c>
      <c r="B3357" s="155" t="s">
        <v>730</v>
      </c>
      <c r="C3357" s="155" t="s">
        <v>731</v>
      </c>
      <c r="D3357" s="155" t="s">
        <v>1886</v>
      </c>
      <c r="E3357" s="155" t="s">
        <v>2477</v>
      </c>
    </row>
    <row r="3358" spans="1:5" ht="12" customHeight="1" x14ac:dyDescent="0.2">
      <c r="A3358" s="155" t="s">
        <v>2639</v>
      </c>
      <c r="B3358" s="155" t="s">
        <v>801</v>
      </c>
      <c r="C3358" s="155" t="s">
        <v>807</v>
      </c>
      <c r="D3358" s="155" t="s">
        <v>1886</v>
      </c>
      <c r="E3358" s="155" t="s">
        <v>2477</v>
      </c>
    </row>
    <row r="3359" spans="1:5" ht="12" customHeight="1" x14ac:dyDescent="0.2">
      <c r="A3359" s="155" t="s">
        <v>2639</v>
      </c>
      <c r="B3359" s="155" t="s">
        <v>802</v>
      </c>
      <c r="C3359" s="155" t="s">
        <v>809</v>
      </c>
      <c r="D3359" s="155" t="s">
        <v>1886</v>
      </c>
      <c r="E3359" s="155" t="s">
        <v>2477</v>
      </c>
    </row>
    <row r="3360" spans="1:5" ht="12" customHeight="1" x14ac:dyDescent="0.2">
      <c r="A3360" s="155" t="s">
        <v>2639</v>
      </c>
      <c r="B3360" s="155" t="s">
        <v>1064</v>
      </c>
      <c r="C3360" s="155" t="s">
        <v>1053</v>
      </c>
      <c r="D3360" s="155" t="s">
        <v>1886</v>
      </c>
      <c r="E3360" s="155" t="s">
        <v>2477</v>
      </c>
    </row>
    <row r="3361" spans="1:5" ht="12" customHeight="1" x14ac:dyDescent="0.2">
      <c r="A3361" s="155" t="s">
        <v>2639</v>
      </c>
      <c r="B3361" s="155" t="s">
        <v>1066</v>
      </c>
      <c r="C3361" s="155" t="s">
        <v>1055</v>
      </c>
      <c r="D3361" s="155" t="s">
        <v>1886</v>
      </c>
      <c r="E3361" s="155" t="s">
        <v>2477</v>
      </c>
    </row>
    <row r="3362" spans="1:5" ht="12" customHeight="1" x14ac:dyDescent="0.2">
      <c r="A3362" s="155" t="s">
        <v>2639</v>
      </c>
      <c r="B3362" s="155" t="s">
        <v>1060</v>
      </c>
      <c r="C3362" s="155" t="s">
        <v>1049</v>
      </c>
      <c r="D3362" s="155" t="s">
        <v>1886</v>
      </c>
      <c r="E3362" s="155" t="s">
        <v>2477</v>
      </c>
    </row>
    <row r="3363" spans="1:5" ht="12" customHeight="1" x14ac:dyDescent="0.2">
      <c r="A3363" s="155" t="s">
        <v>2639</v>
      </c>
      <c r="B3363" s="155" t="s">
        <v>1062</v>
      </c>
      <c r="C3363" s="155" t="s">
        <v>1051</v>
      </c>
      <c r="D3363" s="155" t="s">
        <v>1886</v>
      </c>
      <c r="E3363" s="155" t="s">
        <v>2477</v>
      </c>
    </row>
    <row r="3364" spans="1:5" ht="12" customHeight="1" x14ac:dyDescent="0.2">
      <c r="A3364" s="155" t="s">
        <v>2639</v>
      </c>
      <c r="B3364" s="155" t="s">
        <v>734</v>
      </c>
      <c r="C3364" s="155" t="s">
        <v>735</v>
      </c>
      <c r="D3364" s="155" t="s">
        <v>1886</v>
      </c>
      <c r="E3364" s="155" t="s">
        <v>2477</v>
      </c>
    </row>
    <row r="3365" spans="1:5" ht="12" customHeight="1" x14ac:dyDescent="0.2">
      <c r="A3365" s="155" t="s">
        <v>2639</v>
      </c>
      <c r="B3365" s="155" t="s">
        <v>738</v>
      </c>
      <c r="C3365" s="155" t="s">
        <v>739</v>
      </c>
      <c r="D3365" s="155" t="s">
        <v>1886</v>
      </c>
      <c r="E3365" s="155" t="s">
        <v>2477</v>
      </c>
    </row>
    <row r="3366" spans="1:5" ht="12" customHeight="1" x14ac:dyDescent="0.2">
      <c r="A3366" s="155" t="s">
        <v>2639</v>
      </c>
      <c r="B3366" s="155" t="s">
        <v>946</v>
      </c>
      <c r="C3366" s="155" t="s">
        <v>947</v>
      </c>
      <c r="D3366" s="155" t="s">
        <v>1886</v>
      </c>
      <c r="E3366" s="155" t="s">
        <v>2477</v>
      </c>
    </row>
    <row r="3367" spans="1:5" ht="12" customHeight="1" x14ac:dyDescent="0.2">
      <c r="A3367" s="155" t="s">
        <v>2639</v>
      </c>
      <c r="B3367" s="155" t="s">
        <v>954</v>
      </c>
      <c r="C3367" s="155" t="s">
        <v>955</v>
      </c>
      <c r="D3367" s="155" t="s">
        <v>1886</v>
      </c>
      <c r="E3367" s="155" t="s">
        <v>2477</v>
      </c>
    </row>
    <row r="3368" spans="1:5" ht="12" customHeight="1" x14ac:dyDescent="0.2">
      <c r="A3368" s="155" t="s">
        <v>2639</v>
      </c>
      <c r="B3368" s="155" t="s">
        <v>2338</v>
      </c>
      <c r="C3368" s="155" t="s">
        <v>804</v>
      </c>
      <c r="D3368" s="155" t="s">
        <v>1886</v>
      </c>
      <c r="E3368" s="155" t="s">
        <v>2477</v>
      </c>
    </row>
    <row r="3369" spans="1:5" ht="12" customHeight="1" x14ac:dyDescent="0.2">
      <c r="A3369" s="155" t="s">
        <v>2639</v>
      </c>
      <c r="B3369" s="155" t="s">
        <v>800</v>
      </c>
      <c r="C3369" s="155" t="s">
        <v>806</v>
      </c>
      <c r="D3369" s="155" t="s">
        <v>1886</v>
      </c>
      <c r="E3369" s="155" t="s">
        <v>2477</v>
      </c>
    </row>
    <row r="3370" spans="1:5" ht="12" customHeight="1" x14ac:dyDescent="0.2">
      <c r="A3370" s="155" t="s">
        <v>2639</v>
      </c>
      <c r="B3370" s="155" t="s">
        <v>964</v>
      </c>
      <c r="C3370" s="155" t="s">
        <v>965</v>
      </c>
      <c r="D3370" s="155" t="s">
        <v>1886</v>
      </c>
      <c r="E3370" s="155" t="s">
        <v>2477</v>
      </c>
    </row>
    <row r="3371" spans="1:5" ht="12" customHeight="1" x14ac:dyDescent="0.2">
      <c r="A3371" s="155" t="s">
        <v>2639</v>
      </c>
      <c r="B3371" s="155" t="s">
        <v>972</v>
      </c>
      <c r="C3371" s="155" t="s">
        <v>973</v>
      </c>
      <c r="D3371" s="155" t="s">
        <v>1886</v>
      </c>
      <c r="E3371" s="155" t="s">
        <v>2477</v>
      </c>
    </row>
    <row r="3372" spans="1:5" ht="12" customHeight="1" x14ac:dyDescent="0.2">
      <c r="A3372" s="155" t="s">
        <v>2639</v>
      </c>
      <c r="B3372" s="155" t="s">
        <v>922</v>
      </c>
      <c r="C3372" s="155" t="s">
        <v>923</v>
      </c>
      <c r="D3372" s="155" t="s">
        <v>1886</v>
      </c>
      <c r="E3372" s="155" t="s">
        <v>2477</v>
      </c>
    </row>
    <row r="3373" spans="1:5" ht="12" customHeight="1" x14ac:dyDescent="0.2">
      <c r="A3373" s="155" t="s">
        <v>2639</v>
      </c>
      <c r="B3373" s="155" t="s">
        <v>930</v>
      </c>
      <c r="C3373" s="155" t="s">
        <v>931</v>
      </c>
      <c r="D3373" s="155" t="s">
        <v>1886</v>
      </c>
      <c r="E3373" s="155" t="s">
        <v>2477</v>
      </c>
    </row>
    <row r="3374" spans="1:5" ht="12" customHeight="1" x14ac:dyDescent="0.2">
      <c r="A3374" s="155" t="s">
        <v>2639</v>
      </c>
      <c r="B3374" s="155" t="s">
        <v>1069</v>
      </c>
      <c r="C3374" s="155" t="s">
        <v>1058</v>
      </c>
      <c r="D3374" s="155" t="s">
        <v>1886</v>
      </c>
      <c r="E3374" s="155" t="s">
        <v>2477</v>
      </c>
    </row>
    <row r="3375" spans="1:5" ht="12" customHeight="1" x14ac:dyDescent="0.2">
      <c r="A3375" s="155" t="s">
        <v>2639</v>
      </c>
      <c r="B3375" s="155" t="s">
        <v>1071</v>
      </c>
      <c r="C3375" s="155" t="s">
        <v>1059</v>
      </c>
      <c r="D3375" s="155" t="s">
        <v>1886</v>
      </c>
      <c r="E3375" s="155" t="s">
        <v>2477</v>
      </c>
    </row>
    <row r="3376" spans="1:5" ht="12" customHeight="1" x14ac:dyDescent="0.2">
      <c r="A3376" s="155" t="s">
        <v>2639</v>
      </c>
      <c r="B3376" s="155" t="s">
        <v>728</v>
      </c>
      <c r="C3376" s="155" t="s">
        <v>729</v>
      </c>
      <c r="D3376" s="155" t="s">
        <v>1886</v>
      </c>
      <c r="E3376" s="155" t="s">
        <v>2477</v>
      </c>
    </row>
    <row r="3377" spans="1:5" ht="12" customHeight="1" x14ac:dyDescent="0.2">
      <c r="A3377" s="155" t="s">
        <v>2639</v>
      </c>
      <c r="B3377" s="155" t="s">
        <v>732</v>
      </c>
      <c r="C3377" s="155" t="s">
        <v>733</v>
      </c>
      <c r="D3377" s="155" t="s">
        <v>1886</v>
      </c>
      <c r="E3377" s="155" t="s">
        <v>2477</v>
      </c>
    </row>
    <row r="3378" spans="1:5" ht="12" customHeight="1" x14ac:dyDescent="0.2">
      <c r="A3378" s="155" t="s">
        <v>2639</v>
      </c>
      <c r="B3378" s="155" t="s">
        <v>2340</v>
      </c>
      <c r="C3378" s="155" t="s">
        <v>808</v>
      </c>
      <c r="D3378" s="155" t="s">
        <v>1886</v>
      </c>
      <c r="E3378" s="155" t="s">
        <v>2477</v>
      </c>
    </row>
    <row r="3379" spans="1:5" ht="12" customHeight="1" x14ac:dyDescent="0.2">
      <c r="A3379" s="155" t="s">
        <v>2639</v>
      </c>
      <c r="B3379" s="155" t="s">
        <v>2342</v>
      </c>
      <c r="C3379" s="155" t="s">
        <v>810</v>
      </c>
      <c r="D3379" s="155" t="s">
        <v>1886</v>
      </c>
      <c r="E3379" s="155" t="s">
        <v>2477</v>
      </c>
    </row>
    <row r="3380" spans="1:5" ht="12" customHeight="1" x14ac:dyDescent="0.2">
      <c r="A3380" s="155" t="s">
        <v>2639</v>
      </c>
      <c r="B3380" s="155" t="s">
        <v>1065</v>
      </c>
      <c r="C3380" s="155" t="s">
        <v>1054</v>
      </c>
      <c r="D3380" s="155" t="s">
        <v>1886</v>
      </c>
      <c r="E3380" s="155" t="s">
        <v>2477</v>
      </c>
    </row>
    <row r="3381" spans="1:5" ht="12" customHeight="1" x14ac:dyDescent="0.2">
      <c r="A3381" s="155" t="s">
        <v>2639</v>
      </c>
      <c r="B3381" s="155" t="s">
        <v>1067</v>
      </c>
      <c r="C3381" s="155" t="s">
        <v>1056</v>
      </c>
      <c r="D3381" s="155" t="s">
        <v>1886</v>
      </c>
      <c r="E3381" s="155" t="s">
        <v>2477</v>
      </c>
    </row>
    <row r="3382" spans="1:5" ht="12" customHeight="1" x14ac:dyDescent="0.2">
      <c r="A3382" s="155" t="s">
        <v>2639</v>
      </c>
      <c r="B3382" s="155" t="s">
        <v>1061</v>
      </c>
      <c r="C3382" s="155" t="s">
        <v>1050</v>
      </c>
      <c r="D3382" s="155" t="s">
        <v>1886</v>
      </c>
      <c r="E3382" s="155" t="s">
        <v>2477</v>
      </c>
    </row>
    <row r="3383" spans="1:5" ht="12" customHeight="1" x14ac:dyDescent="0.2">
      <c r="A3383" s="155" t="s">
        <v>2639</v>
      </c>
      <c r="B3383" s="155" t="s">
        <v>1063</v>
      </c>
      <c r="C3383" s="155" t="s">
        <v>1052</v>
      </c>
      <c r="D3383" s="155" t="s">
        <v>1886</v>
      </c>
      <c r="E3383" s="155" t="s">
        <v>2477</v>
      </c>
    </row>
    <row r="3384" spans="1:5" ht="12" customHeight="1" x14ac:dyDescent="0.2">
      <c r="A3384" s="155" t="s">
        <v>2639</v>
      </c>
      <c r="B3384" s="155" t="s">
        <v>736</v>
      </c>
      <c r="C3384" s="155" t="s">
        <v>737</v>
      </c>
      <c r="D3384" s="155" t="s">
        <v>1886</v>
      </c>
      <c r="E3384" s="155" t="s">
        <v>2477</v>
      </c>
    </row>
    <row r="3385" spans="1:5" ht="12" customHeight="1" x14ac:dyDescent="0.2">
      <c r="A3385" s="155" t="s">
        <v>2639</v>
      </c>
      <c r="B3385" s="155" t="s">
        <v>740</v>
      </c>
      <c r="C3385" s="155" t="s">
        <v>741</v>
      </c>
      <c r="D3385" s="155" t="s">
        <v>1886</v>
      </c>
      <c r="E3385" s="155" t="s">
        <v>2477</v>
      </c>
    </row>
    <row r="3386" spans="1:5" ht="12" customHeight="1" x14ac:dyDescent="0.2">
      <c r="A3386" s="155" t="s">
        <v>2639</v>
      </c>
      <c r="B3386" s="155" t="s">
        <v>948</v>
      </c>
      <c r="C3386" s="155" t="s">
        <v>949</v>
      </c>
      <c r="D3386" s="155" t="s">
        <v>1886</v>
      </c>
      <c r="E3386" s="155" t="s">
        <v>2477</v>
      </c>
    </row>
    <row r="3387" spans="1:5" ht="12" customHeight="1" x14ac:dyDescent="0.2">
      <c r="A3387" s="155" t="s">
        <v>2639</v>
      </c>
      <c r="B3387" s="155" t="s">
        <v>956</v>
      </c>
      <c r="C3387" s="155" t="s">
        <v>957</v>
      </c>
      <c r="D3387" s="155" t="s">
        <v>1886</v>
      </c>
      <c r="E3387" s="155" t="s">
        <v>2477</v>
      </c>
    </row>
    <row r="3388" spans="1:5" ht="12" customHeight="1" x14ac:dyDescent="0.2">
      <c r="A3388" s="155" t="s">
        <v>2639</v>
      </c>
      <c r="B3388" s="155" t="s">
        <v>907</v>
      </c>
      <c r="C3388" s="155" t="s">
        <v>908</v>
      </c>
      <c r="D3388" s="155" t="s">
        <v>1886</v>
      </c>
      <c r="E3388" s="155" t="s">
        <v>2477</v>
      </c>
    </row>
    <row r="3389" spans="1:5" ht="12" customHeight="1" x14ac:dyDescent="0.2">
      <c r="A3389" s="155" t="s">
        <v>2639</v>
      </c>
      <c r="B3389" s="155" t="s">
        <v>910</v>
      </c>
      <c r="C3389" s="155" t="s">
        <v>911</v>
      </c>
      <c r="D3389" s="155" t="s">
        <v>1886</v>
      </c>
      <c r="E3389" s="155" t="s">
        <v>2477</v>
      </c>
    </row>
    <row r="3390" spans="1:5" ht="12" customHeight="1" x14ac:dyDescent="0.2">
      <c r="A3390" s="155" t="s">
        <v>2639</v>
      </c>
      <c r="B3390" s="155" t="s">
        <v>966</v>
      </c>
      <c r="C3390" s="155" t="s">
        <v>967</v>
      </c>
      <c r="D3390" s="155" t="s">
        <v>1886</v>
      </c>
      <c r="E3390" s="155" t="s">
        <v>2477</v>
      </c>
    </row>
    <row r="3391" spans="1:5" ht="12" customHeight="1" x14ac:dyDescent="0.2">
      <c r="A3391" s="155" t="s">
        <v>2639</v>
      </c>
      <c r="B3391" s="155" t="s">
        <v>974</v>
      </c>
      <c r="C3391" s="155" t="s">
        <v>975</v>
      </c>
      <c r="D3391" s="155" t="s">
        <v>1886</v>
      </c>
      <c r="E3391" s="155" t="s">
        <v>2477</v>
      </c>
    </row>
    <row r="3392" spans="1:5" ht="12" customHeight="1" x14ac:dyDescent="0.2">
      <c r="A3392" s="155" t="s">
        <v>2639</v>
      </c>
      <c r="B3392" s="155" t="s">
        <v>924</v>
      </c>
      <c r="C3392" s="155" t="s">
        <v>925</v>
      </c>
      <c r="D3392" s="155" t="s">
        <v>1886</v>
      </c>
      <c r="E3392" s="155" t="s">
        <v>2477</v>
      </c>
    </row>
    <row r="3393" spans="1:5" ht="12" customHeight="1" x14ac:dyDescent="0.2">
      <c r="A3393" s="155" t="s">
        <v>2639</v>
      </c>
      <c r="B3393" s="155" t="s">
        <v>932</v>
      </c>
      <c r="C3393" s="155" t="s">
        <v>933</v>
      </c>
      <c r="D3393" s="155" t="s">
        <v>1886</v>
      </c>
      <c r="E3393" s="155" t="s">
        <v>2477</v>
      </c>
    </row>
    <row r="3394" spans="1:5" ht="12" customHeight="1" x14ac:dyDescent="0.2">
      <c r="A3394" s="155" t="s">
        <v>2639</v>
      </c>
      <c r="B3394" s="155" t="s">
        <v>828</v>
      </c>
      <c r="C3394" s="155" t="s">
        <v>827</v>
      </c>
      <c r="D3394" s="155" t="s">
        <v>1886</v>
      </c>
      <c r="E3394" s="155" t="s">
        <v>2477</v>
      </c>
    </row>
    <row r="3395" spans="1:5" ht="12" customHeight="1" x14ac:dyDescent="0.2">
      <c r="A3395" s="155" t="s">
        <v>2639</v>
      </c>
      <c r="B3395" s="155" t="s">
        <v>830</v>
      </c>
      <c r="C3395" s="155" t="s">
        <v>829</v>
      </c>
      <c r="D3395" s="155" t="s">
        <v>1886</v>
      </c>
      <c r="E3395" s="155" t="s">
        <v>2477</v>
      </c>
    </row>
    <row r="3396" spans="1:5" ht="12" customHeight="1" x14ac:dyDescent="0.2">
      <c r="A3396" s="155" t="s">
        <v>2639</v>
      </c>
      <c r="B3396" s="155" t="s">
        <v>914</v>
      </c>
      <c r="C3396" s="155" t="s">
        <v>915</v>
      </c>
      <c r="D3396" s="155" t="s">
        <v>1886</v>
      </c>
      <c r="E3396" s="155" t="s">
        <v>2477</v>
      </c>
    </row>
    <row r="3397" spans="1:5" ht="12" customHeight="1" x14ac:dyDescent="0.2">
      <c r="A3397" s="155" t="s">
        <v>2639</v>
      </c>
      <c r="B3397" s="155" t="s">
        <v>917</v>
      </c>
      <c r="C3397" s="155" t="s">
        <v>918</v>
      </c>
      <c r="D3397" s="155" t="s">
        <v>1886</v>
      </c>
      <c r="E3397" s="155" t="s">
        <v>2477</v>
      </c>
    </row>
    <row r="3398" spans="1:5" ht="12" customHeight="1" x14ac:dyDescent="0.2">
      <c r="A3398" s="155" t="s">
        <v>2639</v>
      </c>
      <c r="B3398" s="155" t="s">
        <v>832</v>
      </c>
      <c r="C3398" s="155" t="s">
        <v>831</v>
      </c>
      <c r="D3398" s="155" t="s">
        <v>1886</v>
      </c>
      <c r="E3398" s="155" t="s">
        <v>2477</v>
      </c>
    </row>
    <row r="3399" spans="1:5" ht="12" customHeight="1" x14ac:dyDescent="0.2">
      <c r="A3399" s="155" t="s">
        <v>2639</v>
      </c>
      <c r="B3399" s="155" t="s">
        <v>834</v>
      </c>
      <c r="C3399" s="155" t="s">
        <v>833</v>
      </c>
      <c r="D3399" s="155" t="s">
        <v>1886</v>
      </c>
      <c r="E3399" s="155" t="s">
        <v>2477</v>
      </c>
    </row>
    <row r="3400" spans="1:5" ht="12" customHeight="1" x14ac:dyDescent="0.2">
      <c r="A3400" s="155" t="s">
        <v>2639</v>
      </c>
      <c r="B3400" s="155" t="s">
        <v>950</v>
      </c>
      <c r="C3400" s="155" t="s">
        <v>951</v>
      </c>
      <c r="D3400" s="155" t="s">
        <v>1886</v>
      </c>
      <c r="E3400" s="155" t="s">
        <v>2477</v>
      </c>
    </row>
    <row r="3401" spans="1:5" ht="12" customHeight="1" x14ac:dyDescent="0.2">
      <c r="A3401" s="155" t="s">
        <v>2639</v>
      </c>
      <c r="B3401" s="155" t="s">
        <v>958</v>
      </c>
      <c r="C3401" s="155" t="s">
        <v>959</v>
      </c>
      <c r="D3401" s="155" t="s">
        <v>1886</v>
      </c>
      <c r="E3401" s="155" t="s">
        <v>2477</v>
      </c>
    </row>
    <row r="3402" spans="1:5" ht="12" customHeight="1" x14ac:dyDescent="0.2">
      <c r="A3402" s="155" t="s">
        <v>2639</v>
      </c>
      <c r="B3402" s="155" t="s">
        <v>2336</v>
      </c>
      <c r="C3402" s="155" t="s">
        <v>909</v>
      </c>
      <c r="D3402" s="155" t="s">
        <v>1886</v>
      </c>
      <c r="E3402" s="155" t="s">
        <v>2477</v>
      </c>
    </row>
    <row r="3403" spans="1:5" ht="12" customHeight="1" x14ac:dyDescent="0.2">
      <c r="A3403" s="155" t="s">
        <v>2639</v>
      </c>
      <c r="B3403" s="155" t="s">
        <v>912</v>
      </c>
      <c r="C3403" s="155" t="s">
        <v>913</v>
      </c>
      <c r="D3403" s="155" t="s">
        <v>1886</v>
      </c>
      <c r="E3403" s="155" t="s">
        <v>2477</v>
      </c>
    </row>
    <row r="3404" spans="1:5" ht="12" customHeight="1" x14ac:dyDescent="0.2">
      <c r="A3404" s="155" t="s">
        <v>2639</v>
      </c>
      <c r="B3404" s="155" t="s">
        <v>968</v>
      </c>
      <c r="C3404" s="155" t="s">
        <v>969</v>
      </c>
      <c r="D3404" s="155" t="s">
        <v>1886</v>
      </c>
      <c r="E3404" s="155" t="s">
        <v>2477</v>
      </c>
    </row>
    <row r="3405" spans="1:5" ht="12" customHeight="1" x14ac:dyDescent="0.2">
      <c r="A3405" s="155" t="s">
        <v>2639</v>
      </c>
      <c r="B3405" s="155" t="s">
        <v>976</v>
      </c>
      <c r="C3405" s="155" t="s">
        <v>977</v>
      </c>
      <c r="D3405" s="155" t="s">
        <v>1886</v>
      </c>
      <c r="E3405" s="155" t="s">
        <v>2477</v>
      </c>
    </row>
    <row r="3406" spans="1:5" ht="12" customHeight="1" x14ac:dyDescent="0.2">
      <c r="A3406" s="155" t="s">
        <v>2639</v>
      </c>
      <c r="B3406" s="155" t="s">
        <v>926</v>
      </c>
      <c r="C3406" s="155" t="s">
        <v>927</v>
      </c>
      <c r="D3406" s="155" t="s">
        <v>1886</v>
      </c>
      <c r="E3406" s="155" t="s">
        <v>2477</v>
      </c>
    </row>
    <row r="3407" spans="1:5" ht="12" customHeight="1" x14ac:dyDescent="0.2">
      <c r="A3407" s="155" t="s">
        <v>2639</v>
      </c>
      <c r="B3407" s="155" t="s">
        <v>934</v>
      </c>
      <c r="C3407" s="155" t="s">
        <v>935</v>
      </c>
      <c r="D3407" s="155" t="s">
        <v>1886</v>
      </c>
      <c r="E3407" s="155" t="s">
        <v>2477</v>
      </c>
    </row>
    <row r="3408" spans="1:5" ht="12" customHeight="1" x14ac:dyDescent="0.2">
      <c r="A3408" s="155" t="s">
        <v>2639</v>
      </c>
      <c r="B3408" s="155" t="s">
        <v>836</v>
      </c>
      <c r="C3408" s="155" t="s">
        <v>835</v>
      </c>
      <c r="D3408" s="155" t="s">
        <v>1886</v>
      </c>
      <c r="E3408" s="155" t="s">
        <v>2477</v>
      </c>
    </row>
    <row r="3409" spans="1:5" ht="12" customHeight="1" x14ac:dyDescent="0.2">
      <c r="A3409" s="155" t="s">
        <v>2639</v>
      </c>
      <c r="B3409" s="155" t="s">
        <v>838</v>
      </c>
      <c r="C3409" s="155" t="s">
        <v>837</v>
      </c>
      <c r="D3409" s="155" t="s">
        <v>1886</v>
      </c>
      <c r="E3409" s="155" t="s">
        <v>2477</v>
      </c>
    </row>
    <row r="3410" spans="1:5" ht="12" customHeight="1" x14ac:dyDescent="0.2">
      <c r="A3410" s="155" t="s">
        <v>2639</v>
      </c>
      <c r="B3410" s="155" t="s">
        <v>2339</v>
      </c>
      <c r="C3410" s="155" t="s">
        <v>916</v>
      </c>
      <c r="D3410" s="155" t="s">
        <v>1886</v>
      </c>
      <c r="E3410" s="155" t="s">
        <v>2477</v>
      </c>
    </row>
    <row r="3411" spans="1:5" ht="12" customHeight="1" x14ac:dyDescent="0.2">
      <c r="A3411" s="155" t="s">
        <v>2639</v>
      </c>
      <c r="B3411" s="155" t="s">
        <v>2341</v>
      </c>
      <c r="C3411" s="155" t="s">
        <v>919</v>
      </c>
      <c r="D3411" s="155" t="s">
        <v>1886</v>
      </c>
      <c r="E3411" s="155" t="s">
        <v>2477</v>
      </c>
    </row>
    <row r="3412" spans="1:5" ht="12" customHeight="1" x14ac:dyDescent="0.2">
      <c r="A3412" s="155" t="s">
        <v>2639</v>
      </c>
      <c r="B3412" s="155" t="s">
        <v>840</v>
      </c>
      <c r="C3412" s="155" t="s">
        <v>839</v>
      </c>
      <c r="D3412" s="155" t="s">
        <v>1886</v>
      </c>
      <c r="E3412" s="155" t="s">
        <v>2477</v>
      </c>
    </row>
    <row r="3413" spans="1:5" ht="12" customHeight="1" x14ac:dyDescent="0.2">
      <c r="A3413" s="155" t="s">
        <v>2639</v>
      </c>
      <c r="B3413" s="155" t="s">
        <v>842</v>
      </c>
      <c r="C3413" s="155" t="s">
        <v>841</v>
      </c>
      <c r="D3413" s="155" t="s">
        <v>1886</v>
      </c>
      <c r="E3413" s="155" t="s">
        <v>2477</v>
      </c>
    </row>
    <row r="3414" spans="1:5" ht="12" customHeight="1" x14ac:dyDescent="0.2">
      <c r="A3414" s="155" t="s">
        <v>2639</v>
      </c>
      <c r="B3414" s="155" t="s">
        <v>952</v>
      </c>
      <c r="C3414" s="155" t="s">
        <v>953</v>
      </c>
      <c r="D3414" s="155" t="s">
        <v>1886</v>
      </c>
      <c r="E3414" s="155" t="s">
        <v>2477</v>
      </c>
    </row>
    <row r="3415" spans="1:5" ht="12" customHeight="1" x14ac:dyDescent="0.2">
      <c r="A3415" s="155" t="s">
        <v>2639</v>
      </c>
      <c r="B3415" s="155" t="s">
        <v>960</v>
      </c>
      <c r="C3415" s="155" t="s">
        <v>961</v>
      </c>
      <c r="D3415" s="155" t="s">
        <v>1886</v>
      </c>
      <c r="E3415" s="155" t="s">
        <v>2477</v>
      </c>
    </row>
    <row r="3416" spans="1:5" ht="12" customHeight="1" x14ac:dyDescent="0.2">
      <c r="A3416" s="155" t="s">
        <v>2638</v>
      </c>
      <c r="B3416" s="155" t="s">
        <v>1884</v>
      </c>
      <c r="C3416" s="155" t="s">
        <v>1882</v>
      </c>
      <c r="D3416" s="155" t="s">
        <v>3213</v>
      </c>
      <c r="E3416" s="155" t="s">
        <v>2477</v>
      </c>
    </row>
    <row r="3417" spans="1:5" ht="12" customHeight="1" x14ac:dyDescent="0.2">
      <c r="A3417" s="155" t="s">
        <v>2638</v>
      </c>
      <c r="B3417" s="155" t="s">
        <v>1885</v>
      </c>
      <c r="C3417" s="155" t="s">
        <v>1883</v>
      </c>
      <c r="D3417" s="155" t="s">
        <v>3213</v>
      </c>
      <c r="E3417" s="155" t="s">
        <v>2477</v>
      </c>
    </row>
    <row r="3418" spans="1:5" ht="12" customHeight="1" x14ac:dyDescent="0.2">
      <c r="A3418" s="155" t="s">
        <v>2638</v>
      </c>
      <c r="B3418" s="155" t="s">
        <v>2160</v>
      </c>
      <c r="C3418" s="155" t="s">
        <v>2161</v>
      </c>
      <c r="D3418" s="155" t="s">
        <v>1245</v>
      </c>
      <c r="E3418" s="155" t="s">
        <v>2477</v>
      </c>
    </row>
    <row r="3419" spans="1:5" ht="12" customHeight="1" x14ac:dyDescent="0.2">
      <c r="A3419" s="155" t="s">
        <v>2638</v>
      </c>
      <c r="B3419" s="155" t="s">
        <v>2021</v>
      </c>
      <c r="C3419" s="155" t="s">
        <v>2022</v>
      </c>
      <c r="D3419" s="155" t="s">
        <v>1245</v>
      </c>
      <c r="E3419" s="155" t="s">
        <v>2477</v>
      </c>
    </row>
    <row r="3420" spans="1:5" ht="12" customHeight="1" x14ac:dyDescent="0.2">
      <c r="A3420" s="155" t="s">
        <v>2639</v>
      </c>
      <c r="B3420" s="155" t="s">
        <v>635</v>
      </c>
      <c r="C3420" s="155" t="s">
        <v>636</v>
      </c>
      <c r="D3420" s="155" t="s">
        <v>2642</v>
      </c>
      <c r="E3420" s="155" t="s">
        <v>2510</v>
      </c>
    </row>
    <row r="3421" spans="1:5" ht="12" customHeight="1" x14ac:dyDescent="0.2">
      <c r="A3421" s="155" t="s">
        <v>2639</v>
      </c>
      <c r="B3421" s="155" t="s">
        <v>721</v>
      </c>
      <c r="C3421" s="155" t="s">
        <v>99</v>
      </c>
      <c r="D3421" s="155" t="s">
        <v>2642</v>
      </c>
      <c r="E3421" s="155" t="s">
        <v>2510</v>
      </c>
    </row>
    <row r="3422" spans="1:5" ht="12" customHeight="1" x14ac:dyDescent="0.2">
      <c r="A3422" s="155" t="s">
        <v>2639</v>
      </c>
      <c r="B3422" s="155" t="s">
        <v>720</v>
      </c>
      <c r="C3422" s="155" t="s">
        <v>389</v>
      </c>
      <c r="D3422" s="155" t="s">
        <v>2642</v>
      </c>
      <c r="E3422" s="155" t="s">
        <v>2510</v>
      </c>
    </row>
    <row r="3423" spans="1:5" ht="12" customHeight="1" x14ac:dyDescent="0.2">
      <c r="A3423" s="155" t="s">
        <v>2639</v>
      </c>
      <c r="B3423" s="155" t="s">
        <v>718</v>
      </c>
      <c r="C3423" s="155" t="s">
        <v>281</v>
      </c>
      <c r="D3423" s="155" t="s">
        <v>2642</v>
      </c>
      <c r="E3423" s="155" t="s">
        <v>2505</v>
      </c>
    </row>
    <row r="3424" spans="1:5" ht="12" customHeight="1" x14ac:dyDescent="0.2">
      <c r="A3424" s="155" t="s">
        <v>2639</v>
      </c>
      <c r="B3424" s="155" t="s">
        <v>718</v>
      </c>
      <c r="C3424" s="155" t="s">
        <v>281</v>
      </c>
      <c r="D3424" s="155" t="s">
        <v>2642</v>
      </c>
      <c r="E3424" s="155" t="s">
        <v>2510</v>
      </c>
    </row>
    <row r="3425" spans="1:5" ht="12" customHeight="1" x14ac:dyDescent="0.2">
      <c r="A3425" s="155" t="s">
        <v>2639</v>
      </c>
      <c r="B3425" s="155" t="s">
        <v>718</v>
      </c>
      <c r="C3425" s="155" t="s">
        <v>281</v>
      </c>
      <c r="D3425" s="155" t="s">
        <v>2642</v>
      </c>
      <c r="E3425" s="155" t="s">
        <v>2512</v>
      </c>
    </row>
    <row r="3426" spans="1:5" ht="12" customHeight="1" x14ac:dyDescent="0.2">
      <c r="A3426" s="155" t="s">
        <v>2639</v>
      </c>
      <c r="B3426" s="155" t="s">
        <v>714</v>
      </c>
      <c r="C3426" s="155" t="s">
        <v>482</v>
      </c>
      <c r="D3426" s="155" t="s">
        <v>2642</v>
      </c>
      <c r="E3426" s="155" t="s">
        <v>2505</v>
      </c>
    </row>
    <row r="3427" spans="1:5" ht="12" customHeight="1" x14ac:dyDescent="0.2">
      <c r="A3427" s="155" t="s">
        <v>2639</v>
      </c>
      <c r="B3427" s="155" t="s">
        <v>714</v>
      </c>
      <c r="C3427" s="155" t="s">
        <v>482</v>
      </c>
      <c r="D3427" s="155" t="s">
        <v>2642</v>
      </c>
      <c r="E3427" s="155" t="s">
        <v>2510</v>
      </c>
    </row>
    <row r="3428" spans="1:5" ht="12" customHeight="1" x14ac:dyDescent="0.2">
      <c r="A3428" s="155" t="s">
        <v>2639</v>
      </c>
      <c r="B3428" s="155" t="s">
        <v>714</v>
      </c>
      <c r="C3428" s="155" t="s">
        <v>482</v>
      </c>
      <c r="D3428" s="155" t="s">
        <v>2642</v>
      </c>
      <c r="E3428" s="155" t="s">
        <v>2512</v>
      </c>
    </row>
    <row r="3429" spans="1:5" ht="12" customHeight="1" x14ac:dyDescent="0.2">
      <c r="A3429" s="155" t="s">
        <v>2639</v>
      </c>
      <c r="B3429" s="155" t="s">
        <v>717</v>
      </c>
      <c r="C3429" s="155" t="s">
        <v>133</v>
      </c>
      <c r="D3429" s="155" t="s">
        <v>2642</v>
      </c>
      <c r="E3429" s="155" t="s">
        <v>2505</v>
      </c>
    </row>
    <row r="3430" spans="1:5" ht="12" customHeight="1" x14ac:dyDescent="0.2">
      <c r="A3430" s="155" t="s">
        <v>2639</v>
      </c>
      <c r="B3430" s="155" t="s">
        <v>717</v>
      </c>
      <c r="C3430" s="155" t="s">
        <v>133</v>
      </c>
      <c r="D3430" s="155" t="s">
        <v>2642</v>
      </c>
      <c r="E3430" s="155" t="s">
        <v>2510</v>
      </c>
    </row>
    <row r="3431" spans="1:5" ht="12" customHeight="1" x14ac:dyDescent="0.2">
      <c r="A3431" s="155" t="s">
        <v>2639</v>
      </c>
      <c r="B3431" s="155" t="s">
        <v>716</v>
      </c>
      <c r="C3431" s="155" t="s">
        <v>132</v>
      </c>
      <c r="D3431" s="155" t="s">
        <v>2642</v>
      </c>
      <c r="E3431" s="155" t="s">
        <v>2505</v>
      </c>
    </row>
    <row r="3432" spans="1:5" ht="12" customHeight="1" x14ac:dyDescent="0.2">
      <c r="A3432" s="155" t="s">
        <v>2639</v>
      </c>
      <c r="B3432" s="155" t="s">
        <v>716</v>
      </c>
      <c r="C3432" s="155" t="s">
        <v>132</v>
      </c>
      <c r="D3432" s="155" t="s">
        <v>2642</v>
      </c>
      <c r="E3432" s="155" t="s">
        <v>2510</v>
      </c>
    </row>
    <row r="3433" spans="1:5" ht="12" customHeight="1" x14ac:dyDescent="0.2">
      <c r="A3433" s="155" t="s">
        <v>2639</v>
      </c>
      <c r="B3433" s="155" t="s">
        <v>719</v>
      </c>
      <c r="C3433" s="155" t="s">
        <v>282</v>
      </c>
      <c r="D3433" s="155" t="s">
        <v>2642</v>
      </c>
      <c r="E3433" s="155" t="s">
        <v>2505</v>
      </c>
    </row>
    <row r="3434" spans="1:5" ht="12" customHeight="1" x14ac:dyDescent="0.2">
      <c r="A3434" s="155" t="s">
        <v>2639</v>
      </c>
      <c r="B3434" s="155" t="s">
        <v>719</v>
      </c>
      <c r="C3434" s="155" t="s">
        <v>282</v>
      </c>
      <c r="D3434" s="155" t="s">
        <v>2642</v>
      </c>
      <c r="E3434" s="155" t="s">
        <v>2510</v>
      </c>
    </row>
    <row r="3435" spans="1:5" ht="12" customHeight="1" x14ac:dyDescent="0.2">
      <c r="A3435" s="155" t="s">
        <v>2639</v>
      </c>
      <c r="B3435" s="155" t="s">
        <v>719</v>
      </c>
      <c r="C3435" s="155" t="s">
        <v>282</v>
      </c>
      <c r="D3435" s="155" t="s">
        <v>2642</v>
      </c>
      <c r="E3435" s="155" t="s">
        <v>2512</v>
      </c>
    </row>
    <row r="3436" spans="1:5" ht="12" customHeight="1" x14ac:dyDescent="0.2">
      <c r="A3436" s="155" t="s">
        <v>2639</v>
      </c>
      <c r="B3436" s="155" t="s">
        <v>715</v>
      </c>
      <c r="C3436" s="155" t="s">
        <v>483</v>
      </c>
      <c r="D3436" s="155" t="s">
        <v>2642</v>
      </c>
      <c r="E3436" s="155" t="s">
        <v>2505</v>
      </c>
    </row>
    <row r="3437" spans="1:5" ht="12" customHeight="1" x14ac:dyDescent="0.2">
      <c r="A3437" s="155" t="s">
        <v>2639</v>
      </c>
      <c r="B3437" s="155" t="s">
        <v>715</v>
      </c>
      <c r="C3437" s="155" t="s">
        <v>483</v>
      </c>
      <c r="D3437" s="155" t="s">
        <v>2642</v>
      </c>
      <c r="E3437" s="155" t="s">
        <v>2510</v>
      </c>
    </row>
    <row r="3438" spans="1:5" ht="12" customHeight="1" x14ac:dyDescent="0.2">
      <c r="A3438" s="155" t="s">
        <v>2639</v>
      </c>
      <c r="B3438" s="155" t="s">
        <v>1857</v>
      </c>
      <c r="C3438" s="155" t="s">
        <v>576</v>
      </c>
      <c r="D3438" s="155" t="s">
        <v>638</v>
      </c>
      <c r="E3438" s="155" t="s">
        <v>2507</v>
      </c>
    </row>
    <row r="3439" spans="1:5" ht="12" customHeight="1" x14ac:dyDescent="0.2">
      <c r="A3439" s="155" t="s">
        <v>2639</v>
      </c>
      <c r="B3439" s="155" t="s">
        <v>1857</v>
      </c>
      <c r="C3439" s="155" t="s">
        <v>576</v>
      </c>
      <c r="D3439" s="155" t="s">
        <v>638</v>
      </c>
      <c r="E3439" s="155" t="s">
        <v>2512</v>
      </c>
    </row>
    <row r="3440" spans="1:5" ht="12" customHeight="1" x14ac:dyDescent="0.2">
      <c r="A3440" s="155" t="s">
        <v>2639</v>
      </c>
      <c r="B3440" s="155" t="s">
        <v>1858</v>
      </c>
      <c r="C3440" s="155" t="s">
        <v>533</v>
      </c>
      <c r="D3440" s="155" t="s">
        <v>638</v>
      </c>
      <c r="E3440" s="155" t="s">
        <v>2505</v>
      </c>
    </row>
    <row r="3441" spans="1:5" ht="12" customHeight="1" x14ac:dyDescent="0.2">
      <c r="A3441" s="155" t="s">
        <v>2639</v>
      </c>
      <c r="B3441" s="155" t="s">
        <v>1858</v>
      </c>
      <c r="C3441" s="155" t="s">
        <v>533</v>
      </c>
      <c r="D3441" s="155" t="s">
        <v>638</v>
      </c>
      <c r="E3441" s="155" t="s">
        <v>2507</v>
      </c>
    </row>
    <row r="3442" spans="1:5" ht="12" customHeight="1" x14ac:dyDescent="0.2">
      <c r="A3442" s="155" t="s">
        <v>2639</v>
      </c>
      <c r="B3442" s="155" t="s">
        <v>1858</v>
      </c>
      <c r="C3442" s="155" t="s">
        <v>533</v>
      </c>
      <c r="D3442" s="155" t="s">
        <v>638</v>
      </c>
      <c r="E3442" s="155" t="s">
        <v>2512</v>
      </c>
    </row>
    <row r="3443" spans="1:5" ht="12" customHeight="1" x14ac:dyDescent="0.2">
      <c r="A3443" s="155" t="s">
        <v>2639</v>
      </c>
      <c r="B3443" s="155" t="s">
        <v>1859</v>
      </c>
      <c r="C3443" s="155" t="s">
        <v>582</v>
      </c>
      <c r="D3443" s="155" t="s">
        <v>638</v>
      </c>
      <c r="E3443" s="155" t="s">
        <v>2507</v>
      </c>
    </row>
    <row r="3444" spans="1:5" ht="12" customHeight="1" x14ac:dyDescent="0.2">
      <c r="A3444" s="155" t="s">
        <v>2639</v>
      </c>
      <c r="B3444" s="155" t="s">
        <v>1860</v>
      </c>
      <c r="C3444" s="155" t="s">
        <v>588</v>
      </c>
      <c r="D3444" s="155" t="s">
        <v>638</v>
      </c>
      <c r="E3444" s="155" t="s">
        <v>2507</v>
      </c>
    </row>
    <row r="3445" spans="1:5" ht="12" customHeight="1" x14ac:dyDescent="0.2">
      <c r="A3445" s="155" t="s">
        <v>2639</v>
      </c>
      <c r="B3445" s="155" t="s">
        <v>1861</v>
      </c>
      <c r="C3445" s="155" t="s">
        <v>545</v>
      </c>
      <c r="D3445" s="155" t="s">
        <v>638</v>
      </c>
      <c r="E3445" s="155" t="s">
        <v>2505</v>
      </c>
    </row>
    <row r="3446" spans="1:5" ht="12" customHeight="1" x14ac:dyDescent="0.2">
      <c r="A3446" s="155" t="s">
        <v>2639</v>
      </c>
      <c r="B3446" s="155" t="s">
        <v>1861</v>
      </c>
      <c r="C3446" s="155" t="s">
        <v>545</v>
      </c>
      <c r="D3446" s="155" t="s">
        <v>638</v>
      </c>
      <c r="E3446" s="155" t="s">
        <v>2507</v>
      </c>
    </row>
    <row r="3447" spans="1:5" ht="12" customHeight="1" x14ac:dyDescent="0.2">
      <c r="A3447" s="155" t="s">
        <v>2639</v>
      </c>
      <c r="B3447" s="155" t="s">
        <v>1862</v>
      </c>
      <c r="C3447" s="155" t="s">
        <v>564</v>
      </c>
      <c r="D3447" s="155" t="s">
        <v>638</v>
      </c>
      <c r="E3447" s="155" t="s">
        <v>2507</v>
      </c>
    </row>
    <row r="3448" spans="1:5" ht="12" customHeight="1" x14ac:dyDescent="0.2">
      <c r="A3448" s="155" t="s">
        <v>2639</v>
      </c>
      <c r="B3448" s="155" t="s">
        <v>1863</v>
      </c>
      <c r="C3448" s="155" t="s">
        <v>539</v>
      </c>
      <c r="D3448" s="155" t="s">
        <v>638</v>
      </c>
      <c r="E3448" s="155" t="s">
        <v>2505</v>
      </c>
    </row>
    <row r="3449" spans="1:5" ht="12" customHeight="1" x14ac:dyDescent="0.2">
      <c r="A3449" s="155" t="s">
        <v>2639</v>
      </c>
      <c r="B3449" s="155" t="s">
        <v>1863</v>
      </c>
      <c r="C3449" s="155" t="s">
        <v>539</v>
      </c>
      <c r="D3449" s="155" t="s">
        <v>638</v>
      </c>
      <c r="E3449" s="155" t="s">
        <v>2507</v>
      </c>
    </row>
    <row r="3450" spans="1:5" ht="12" customHeight="1" x14ac:dyDescent="0.2">
      <c r="A3450" s="155" t="s">
        <v>2639</v>
      </c>
      <c r="B3450" s="155" t="s">
        <v>1864</v>
      </c>
      <c r="C3450" s="155" t="s">
        <v>589</v>
      </c>
      <c r="D3450" s="155" t="s">
        <v>638</v>
      </c>
      <c r="E3450" s="155" t="s">
        <v>2505</v>
      </c>
    </row>
    <row r="3451" spans="1:5" ht="12" customHeight="1" x14ac:dyDescent="0.2">
      <c r="A3451" s="155" t="s">
        <v>2639</v>
      </c>
      <c r="B3451" s="155" t="s">
        <v>1864</v>
      </c>
      <c r="C3451" s="155" t="s">
        <v>589</v>
      </c>
      <c r="D3451" s="155" t="s">
        <v>638</v>
      </c>
      <c r="E3451" s="155" t="s">
        <v>2507</v>
      </c>
    </row>
    <row r="3452" spans="1:5" ht="12" customHeight="1" x14ac:dyDescent="0.2">
      <c r="A3452" s="155" t="s">
        <v>2639</v>
      </c>
      <c r="B3452" s="155" t="s">
        <v>1865</v>
      </c>
      <c r="C3452" s="155" t="s">
        <v>553</v>
      </c>
      <c r="D3452" s="155" t="s">
        <v>638</v>
      </c>
      <c r="E3452" s="155" t="s">
        <v>2505</v>
      </c>
    </row>
    <row r="3453" spans="1:5" ht="12" customHeight="1" x14ac:dyDescent="0.2">
      <c r="A3453" s="155" t="s">
        <v>2639</v>
      </c>
      <c r="B3453" s="155" t="s">
        <v>1865</v>
      </c>
      <c r="C3453" s="155" t="s">
        <v>553</v>
      </c>
      <c r="D3453" s="155" t="s">
        <v>638</v>
      </c>
      <c r="E3453" s="155" t="s">
        <v>2507</v>
      </c>
    </row>
    <row r="3454" spans="1:5" ht="12" customHeight="1" x14ac:dyDescent="0.2">
      <c r="A3454" s="155" t="s">
        <v>2639</v>
      </c>
      <c r="B3454" s="155" t="s">
        <v>1865</v>
      </c>
      <c r="C3454" s="155" t="s">
        <v>553</v>
      </c>
      <c r="D3454" s="155" t="s">
        <v>638</v>
      </c>
      <c r="E3454" s="155" t="s">
        <v>2512</v>
      </c>
    </row>
    <row r="3455" spans="1:5" ht="12" customHeight="1" x14ac:dyDescent="0.2">
      <c r="A3455" s="155" t="s">
        <v>2639</v>
      </c>
      <c r="B3455" s="155" t="s">
        <v>1866</v>
      </c>
      <c r="C3455" s="155" t="s">
        <v>536</v>
      </c>
      <c r="D3455" s="155" t="s">
        <v>638</v>
      </c>
      <c r="E3455" s="155" t="s">
        <v>2505</v>
      </c>
    </row>
    <row r="3456" spans="1:5" ht="12" customHeight="1" x14ac:dyDescent="0.2">
      <c r="A3456" s="155" t="s">
        <v>2639</v>
      </c>
      <c r="B3456" s="155" t="s">
        <v>1866</v>
      </c>
      <c r="C3456" s="155" t="s">
        <v>536</v>
      </c>
      <c r="D3456" s="155" t="s">
        <v>638</v>
      </c>
      <c r="E3456" s="155" t="s">
        <v>2507</v>
      </c>
    </row>
    <row r="3457" spans="1:5" ht="12" customHeight="1" x14ac:dyDescent="0.2">
      <c r="A3457" s="155" t="s">
        <v>2639</v>
      </c>
      <c r="B3457" s="155" t="s">
        <v>1866</v>
      </c>
      <c r="C3457" s="155" t="s">
        <v>536</v>
      </c>
      <c r="D3457" s="155" t="s">
        <v>638</v>
      </c>
      <c r="E3457" s="155" t="s">
        <v>2512</v>
      </c>
    </row>
    <row r="3458" spans="1:5" ht="12" customHeight="1" x14ac:dyDescent="0.2">
      <c r="A3458" s="155" t="s">
        <v>2639</v>
      </c>
      <c r="B3458" s="155" t="s">
        <v>1909</v>
      </c>
      <c r="C3458" s="155" t="s">
        <v>554</v>
      </c>
      <c r="D3458" s="155" t="s">
        <v>638</v>
      </c>
      <c r="E3458" s="155" t="s">
        <v>2507</v>
      </c>
    </row>
    <row r="3459" spans="1:5" ht="12" customHeight="1" x14ac:dyDescent="0.2">
      <c r="A3459" s="155" t="s">
        <v>2639</v>
      </c>
      <c r="B3459" s="155" t="s">
        <v>1910</v>
      </c>
      <c r="C3459" s="155" t="s">
        <v>563</v>
      </c>
      <c r="D3459" s="155" t="s">
        <v>638</v>
      </c>
      <c r="E3459" s="155" t="s">
        <v>2507</v>
      </c>
    </row>
    <row r="3460" spans="1:5" ht="12" customHeight="1" x14ac:dyDescent="0.2">
      <c r="A3460" s="155" t="s">
        <v>2639</v>
      </c>
      <c r="B3460" s="155" t="s">
        <v>1867</v>
      </c>
      <c r="C3460" s="155" t="s">
        <v>581</v>
      </c>
      <c r="D3460" s="155" t="s">
        <v>638</v>
      </c>
      <c r="E3460" s="155" t="s">
        <v>2507</v>
      </c>
    </row>
    <row r="3461" spans="1:5" ht="12" customHeight="1" x14ac:dyDescent="0.2">
      <c r="A3461" s="155" t="s">
        <v>2639</v>
      </c>
      <c r="B3461" s="155" t="s">
        <v>1867</v>
      </c>
      <c r="C3461" s="155" t="s">
        <v>581</v>
      </c>
      <c r="D3461" s="155" t="s">
        <v>638</v>
      </c>
      <c r="E3461" s="155" t="s">
        <v>2512</v>
      </c>
    </row>
    <row r="3462" spans="1:5" ht="12" customHeight="1" x14ac:dyDescent="0.2">
      <c r="A3462" s="155" t="s">
        <v>2639</v>
      </c>
      <c r="B3462" s="155" t="s">
        <v>1868</v>
      </c>
      <c r="C3462" s="155" t="s">
        <v>556</v>
      </c>
      <c r="D3462" s="155" t="s">
        <v>638</v>
      </c>
      <c r="E3462" s="155" t="s">
        <v>2507</v>
      </c>
    </row>
    <row r="3463" spans="1:5" ht="12" customHeight="1" x14ac:dyDescent="0.2">
      <c r="A3463" s="155" t="s">
        <v>2639</v>
      </c>
      <c r="B3463" s="155" t="s">
        <v>1868</v>
      </c>
      <c r="C3463" s="155" t="s">
        <v>556</v>
      </c>
      <c r="D3463" s="155" t="s">
        <v>638</v>
      </c>
      <c r="E3463" s="155" t="s">
        <v>2512</v>
      </c>
    </row>
    <row r="3464" spans="1:5" ht="12" customHeight="1" x14ac:dyDescent="0.2">
      <c r="A3464" s="155" t="s">
        <v>2639</v>
      </c>
      <c r="B3464" s="155" t="s">
        <v>1869</v>
      </c>
      <c r="C3464" s="155" t="s">
        <v>543</v>
      </c>
      <c r="D3464" s="155" t="s">
        <v>638</v>
      </c>
      <c r="E3464" s="155" t="s">
        <v>2507</v>
      </c>
    </row>
    <row r="3465" spans="1:5" ht="12" customHeight="1" x14ac:dyDescent="0.2">
      <c r="A3465" s="155" t="s">
        <v>2639</v>
      </c>
      <c r="B3465" s="155" t="s">
        <v>1869</v>
      </c>
      <c r="C3465" s="155" t="s">
        <v>543</v>
      </c>
      <c r="D3465" s="155" t="s">
        <v>638</v>
      </c>
      <c r="E3465" s="155" t="s">
        <v>2512</v>
      </c>
    </row>
    <row r="3466" spans="1:5" ht="12" customHeight="1" x14ac:dyDescent="0.2">
      <c r="A3466" s="155" t="s">
        <v>2639</v>
      </c>
      <c r="B3466" s="155" t="s">
        <v>1870</v>
      </c>
      <c r="C3466" s="155" t="s">
        <v>560</v>
      </c>
      <c r="D3466" s="155" t="s">
        <v>638</v>
      </c>
      <c r="E3466" s="155" t="s">
        <v>2507</v>
      </c>
    </row>
    <row r="3467" spans="1:5" ht="12" customHeight="1" x14ac:dyDescent="0.2">
      <c r="A3467" s="155" t="s">
        <v>2639</v>
      </c>
      <c r="B3467" s="155" t="s">
        <v>1870</v>
      </c>
      <c r="C3467" s="155" t="s">
        <v>560</v>
      </c>
      <c r="D3467" s="155" t="s">
        <v>638</v>
      </c>
      <c r="E3467" s="155" t="s">
        <v>2512</v>
      </c>
    </row>
    <row r="3468" spans="1:5" ht="12" customHeight="1" x14ac:dyDescent="0.2">
      <c r="A3468" s="155" t="s">
        <v>2639</v>
      </c>
      <c r="B3468" s="155" t="s">
        <v>1911</v>
      </c>
      <c r="C3468" s="155" t="s">
        <v>577</v>
      </c>
      <c r="D3468" s="155" t="s">
        <v>638</v>
      </c>
      <c r="E3468" s="155" t="s">
        <v>2507</v>
      </c>
    </row>
    <row r="3469" spans="1:5" ht="12" customHeight="1" x14ac:dyDescent="0.2">
      <c r="A3469" s="155" t="s">
        <v>2639</v>
      </c>
      <c r="B3469" s="155" t="s">
        <v>1871</v>
      </c>
      <c r="C3469" s="155" t="s">
        <v>530</v>
      </c>
      <c r="D3469" s="155" t="s">
        <v>638</v>
      </c>
      <c r="E3469" s="155" t="s">
        <v>2505</v>
      </c>
    </row>
    <row r="3470" spans="1:5" ht="12" customHeight="1" x14ac:dyDescent="0.2">
      <c r="A3470" s="155" t="s">
        <v>2639</v>
      </c>
      <c r="B3470" s="155" t="s">
        <v>1871</v>
      </c>
      <c r="C3470" s="155" t="s">
        <v>530</v>
      </c>
      <c r="D3470" s="155" t="s">
        <v>638</v>
      </c>
      <c r="E3470" s="155" t="s">
        <v>2507</v>
      </c>
    </row>
    <row r="3471" spans="1:5" ht="12" customHeight="1" x14ac:dyDescent="0.2">
      <c r="A3471" s="155" t="s">
        <v>2639</v>
      </c>
      <c r="B3471" s="155" t="s">
        <v>1871</v>
      </c>
      <c r="C3471" s="155" t="s">
        <v>530</v>
      </c>
      <c r="D3471" s="155" t="s">
        <v>638</v>
      </c>
      <c r="E3471" s="155" t="s">
        <v>2512</v>
      </c>
    </row>
    <row r="3472" spans="1:5" ht="12" customHeight="1" x14ac:dyDescent="0.2">
      <c r="A3472" s="155" t="s">
        <v>2639</v>
      </c>
      <c r="B3472" s="155" t="s">
        <v>1872</v>
      </c>
      <c r="C3472" s="155" t="s">
        <v>579</v>
      </c>
      <c r="D3472" s="155" t="s">
        <v>638</v>
      </c>
      <c r="E3472" s="155" t="s">
        <v>2507</v>
      </c>
    </row>
    <row r="3473" spans="1:5" ht="12" customHeight="1" x14ac:dyDescent="0.2">
      <c r="A3473" s="155" t="s">
        <v>2639</v>
      </c>
      <c r="B3473" s="155" t="s">
        <v>1873</v>
      </c>
      <c r="C3473" s="155" t="s">
        <v>575</v>
      </c>
      <c r="D3473" s="155" t="s">
        <v>638</v>
      </c>
      <c r="E3473" s="155" t="s">
        <v>2507</v>
      </c>
    </row>
    <row r="3474" spans="1:5" ht="12" customHeight="1" x14ac:dyDescent="0.2">
      <c r="A3474" s="155" t="s">
        <v>2639</v>
      </c>
      <c r="B3474" s="155" t="s">
        <v>1874</v>
      </c>
      <c r="C3474" s="155" t="s">
        <v>2062</v>
      </c>
      <c r="D3474" s="155" t="s">
        <v>638</v>
      </c>
      <c r="E3474" s="155" t="s">
        <v>2505</v>
      </c>
    </row>
    <row r="3475" spans="1:5" ht="12" customHeight="1" x14ac:dyDescent="0.2">
      <c r="A3475" s="155" t="s">
        <v>2639</v>
      </c>
      <c r="B3475" s="155" t="s">
        <v>1874</v>
      </c>
      <c r="C3475" s="155" t="s">
        <v>2062</v>
      </c>
      <c r="D3475" s="155" t="s">
        <v>638</v>
      </c>
      <c r="E3475" s="155" t="s">
        <v>2507</v>
      </c>
    </row>
    <row r="3476" spans="1:5" ht="12" customHeight="1" x14ac:dyDescent="0.2">
      <c r="A3476" s="155" t="s">
        <v>2639</v>
      </c>
      <c r="B3476" s="155" t="s">
        <v>1874</v>
      </c>
      <c r="C3476" s="155" t="s">
        <v>2062</v>
      </c>
      <c r="D3476" s="155" t="s">
        <v>638</v>
      </c>
      <c r="E3476" s="155" t="s">
        <v>2512</v>
      </c>
    </row>
    <row r="3477" spans="1:5" ht="12" customHeight="1" x14ac:dyDescent="0.2">
      <c r="A3477" s="155" t="s">
        <v>2639</v>
      </c>
      <c r="B3477" s="155" t="s">
        <v>1875</v>
      </c>
      <c r="C3477" s="155" t="s">
        <v>2063</v>
      </c>
      <c r="D3477" s="155" t="s">
        <v>638</v>
      </c>
      <c r="E3477" s="155" t="s">
        <v>2507</v>
      </c>
    </row>
    <row r="3478" spans="1:5" ht="12" customHeight="1" x14ac:dyDescent="0.2">
      <c r="A3478" s="155" t="s">
        <v>2639</v>
      </c>
      <c r="B3478" s="155" t="s">
        <v>1875</v>
      </c>
      <c r="C3478" s="155" t="s">
        <v>2063</v>
      </c>
      <c r="D3478" s="155" t="s">
        <v>638</v>
      </c>
      <c r="E3478" s="155" t="s">
        <v>2512</v>
      </c>
    </row>
    <row r="3479" spans="1:5" ht="12" customHeight="1" x14ac:dyDescent="0.2">
      <c r="A3479" s="155" t="s">
        <v>2639</v>
      </c>
      <c r="B3479" s="155" t="s">
        <v>1912</v>
      </c>
      <c r="C3479" s="155" t="s">
        <v>541</v>
      </c>
      <c r="D3479" s="155" t="s">
        <v>638</v>
      </c>
      <c r="E3479" s="155" t="s">
        <v>2507</v>
      </c>
    </row>
    <row r="3480" spans="1:5" ht="12" customHeight="1" x14ac:dyDescent="0.2">
      <c r="A3480" s="155" t="s">
        <v>2639</v>
      </c>
      <c r="B3480" s="155" t="s">
        <v>1876</v>
      </c>
      <c r="C3480" s="155" t="s">
        <v>529</v>
      </c>
      <c r="D3480" s="155" t="s">
        <v>638</v>
      </c>
      <c r="E3480" s="155" t="s">
        <v>2505</v>
      </c>
    </row>
    <row r="3481" spans="1:5" ht="12" customHeight="1" x14ac:dyDescent="0.2">
      <c r="A3481" s="155" t="s">
        <v>2639</v>
      </c>
      <c r="B3481" s="155" t="s">
        <v>1876</v>
      </c>
      <c r="C3481" s="155" t="s">
        <v>529</v>
      </c>
      <c r="D3481" s="155" t="s">
        <v>638</v>
      </c>
      <c r="E3481" s="155" t="s">
        <v>2507</v>
      </c>
    </row>
    <row r="3482" spans="1:5" ht="12" customHeight="1" x14ac:dyDescent="0.2">
      <c r="A3482" s="155" t="s">
        <v>2639</v>
      </c>
      <c r="B3482" s="155" t="s">
        <v>1876</v>
      </c>
      <c r="C3482" s="155" t="s">
        <v>529</v>
      </c>
      <c r="D3482" s="155" t="s">
        <v>638</v>
      </c>
      <c r="E3482" s="155" t="s">
        <v>2512</v>
      </c>
    </row>
    <row r="3483" spans="1:5" ht="12" customHeight="1" x14ac:dyDescent="0.2">
      <c r="A3483" s="155" t="s">
        <v>2639</v>
      </c>
      <c r="B3483" s="155" t="s">
        <v>1877</v>
      </c>
      <c r="C3483" s="155" t="s">
        <v>567</v>
      </c>
      <c r="D3483" s="155" t="s">
        <v>638</v>
      </c>
      <c r="E3483" s="155" t="s">
        <v>2507</v>
      </c>
    </row>
    <row r="3484" spans="1:5" ht="12" customHeight="1" x14ac:dyDescent="0.2">
      <c r="A3484" s="155" t="s">
        <v>2639</v>
      </c>
      <c r="B3484" s="155" t="s">
        <v>1877</v>
      </c>
      <c r="C3484" s="155" t="s">
        <v>567</v>
      </c>
      <c r="D3484" s="155" t="s">
        <v>638</v>
      </c>
      <c r="E3484" s="155" t="s">
        <v>2512</v>
      </c>
    </row>
    <row r="3485" spans="1:5" ht="12" customHeight="1" x14ac:dyDescent="0.2">
      <c r="A3485" s="155" t="s">
        <v>2639</v>
      </c>
      <c r="B3485" s="155" t="s">
        <v>1878</v>
      </c>
      <c r="C3485" s="155" t="s">
        <v>2035</v>
      </c>
      <c r="D3485" s="155" t="s">
        <v>638</v>
      </c>
      <c r="E3485" s="155" t="s">
        <v>2505</v>
      </c>
    </row>
    <row r="3486" spans="1:5" ht="12" customHeight="1" x14ac:dyDescent="0.2">
      <c r="A3486" s="155" t="s">
        <v>2639</v>
      </c>
      <c r="B3486" s="155" t="s">
        <v>1878</v>
      </c>
      <c r="C3486" s="155" t="s">
        <v>2035</v>
      </c>
      <c r="D3486" s="155" t="s">
        <v>638</v>
      </c>
      <c r="E3486" s="155" t="s">
        <v>2507</v>
      </c>
    </row>
    <row r="3487" spans="1:5" ht="12" customHeight="1" x14ac:dyDescent="0.2">
      <c r="A3487" s="155" t="s">
        <v>2639</v>
      </c>
      <c r="B3487" s="155" t="s">
        <v>1878</v>
      </c>
      <c r="C3487" s="155" t="s">
        <v>2035</v>
      </c>
      <c r="D3487" s="155" t="s">
        <v>638</v>
      </c>
      <c r="E3487" s="155" t="s">
        <v>2512</v>
      </c>
    </row>
    <row r="3488" spans="1:5" ht="12" customHeight="1" x14ac:dyDescent="0.2">
      <c r="A3488" s="155" t="s">
        <v>2639</v>
      </c>
      <c r="B3488" s="155" t="s">
        <v>1879</v>
      </c>
      <c r="C3488" s="155" t="s">
        <v>2064</v>
      </c>
      <c r="D3488" s="155" t="s">
        <v>638</v>
      </c>
      <c r="E3488" s="155" t="s">
        <v>2505</v>
      </c>
    </row>
    <row r="3489" spans="1:5" ht="12" customHeight="1" x14ac:dyDescent="0.2">
      <c r="A3489" s="155" t="s">
        <v>2639</v>
      </c>
      <c r="B3489" s="155" t="s">
        <v>1879</v>
      </c>
      <c r="C3489" s="155" t="s">
        <v>2064</v>
      </c>
      <c r="D3489" s="155" t="s">
        <v>638</v>
      </c>
      <c r="E3489" s="155" t="s">
        <v>2507</v>
      </c>
    </row>
    <row r="3490" spans="1:5" ht="12" customHeight="1" x14ac:dyDescent="0.2">
      <c r="A3490" s="155" t="s">
        <v>2639</v>
      </c>
      <c r="B3490" s="155" t="s">
        <v>1879</v>
      </c>
      <c r="C3490" s="155" t="s">
        <v>2064</v>
      </c>
      <c r="D3490" s="155" t="s">
        <v>638</v>
      </c>
      <c r="E3490" s="155" t="s">
        <v>2512</v>
      </c>
    </row>
    <row r="3491" spans="1:5" ht="12" customHeight="1" x14ac:dyDescent="0.2">
      <c r="A3491" s="155" t="s">
        <v>2639</v>
      </c>
      <c r="B3491" s="155" t="s">
        <v>1538</v>
      </c>
      <c r="C3491" s="155" t="s">
        <v>527</v>
      </c>
      <c r="D3491" s="155" t="s">
        <v>638</v>
      </c>
      <c r="E3491" s="155" t="s">
        <v>2505</v>
      </c>
    </row>
    <row r="3492" spans="1:5" ht="12" customHeight="1" x14ac:dyDescent="0.2">
      <c r="A3492" s="155" t="s">
        <v>2639</v>
      </c>
      <c r="B3492" s="155" t="s">
        <v>1538</v>
      </c>
      <c r="C3492" s="155" t="s">
        <v>527</v>
      </c>
      <c r="D3492" s="155" t="s">
        <v>638</v>
      </c>
      <c r="E3492" s="155" t="s">
        <v>2507</v>
      </c>
    </row>
    <row r="3493" spans="1:5" ht="12" customHeight="1" x14ac:dyDescent="0.2">
      <c r="A3493" s="155" t="s">
        <v>2639</v>
      </c>
      <c r="B3493" s="155" t="s">
        <v>1539</v>
      </c>
      <c r="C3493" s="155" t="s">
        <v>551</v>
      </c>
      <c r="D3493" s="155" t="s">
        <v>638</v>
      </c>
      <c r="E3493" s="155" t="s">
        <v>2505</v>
      </c>
    </row>
    <row r="3494" spans="1:5" ht="12" customHeight="1" x14ac:dyDescent="0.2">
      <c r="A3494" s="155" t="s">
        <v>2639</v>
      </c>
      <c r="B3494" s="155" t="s">
        <v>1539</v>
      </c>
      <c r="C3494" s="155" t="s">
        <v>551</v>
      </c>
      <c r="D3494" s="155" t="s">
        <v>638</v>
      </c>
      <c r="E3494" s="155" t="s">
        <v>2507</v>
      </c>
    </row>
    <row r="3495" spans="1:5" ht="12" customHeight="1" x14ac:dyDescent="0.2">
      <c r="A3495" s="155" t="s">
        <v>2639</v>
      </c>
      <c r="B3495" s="155" t="s">
        <v>604</v>
      </c>
      <c r="C3495" s="155" t="s">
        <v>547</v>
      </c>
      <c r="D3495" s="155" t="s">
        <v>638</v>
      </c>
      <c r="E3495" s="155" t="s">
        <v>2505</v>
      </c>
    </row>
    <row r="3496" spans="1:5" ht="12" customHeight="1" x14ac:dyDescent="0.2">
      <c r="A3496" s="155" t="s">
        <v>2639</v>
      </c>
      <c r="B3496" s="155" t="s">
        <v>604</v>
      </c>
      <c r="C3496" s="155" t="s">
        <v>547</v>
      </c>
      <c r="D3496" s="155" t="s">
        <v>638</v>
      </c>
      <c r="E3496" s="155" t="s">
        <v>2507</v>
      </c>
    </row>
    <row r="3497" spans="1:5" ht="12" customHeight="1" x14ac:dyDescent="0.2">
      <c r="A3497" s="155" t="s">
        <v>2639</v>
      </c>
      <c r="B3497" s="155" t="s">
        <v>604</v>
      </c>
      <c r="C3497" s="155" t="s">
        <v>547</v>
      </c>
      <c r="D3497" s="155" t="s">
        <v>638</v>
      </c>
      <c r="E3497" s="155" t="s">
        <v>2512</v>
      </c>
    </row>
    <row r="3498" spans="1:5" ht="12" customHeight="1" x14ac:dyDescent="0.2">
      <c r="A3498" s="155" t="s">
        <v>2639</v>
      </c>
      <c r="B3498" s="155" t="s">
        <v>770</v>
      </c>
      <c r="C3498" s="155" t="s">
        <v>524</v>
      </c>
      <c r="D3498" s="155" t="s">
        <v>638</v>
      </c>
      <c r="E3498" s="155" t="s">
        <v>2505</v>
      </c>
    </row>
    <row r="3499" spans="1:5" ht="12" customHeight="1" x14ac:dyDescent="0.2">
      <c r="A3499" s="155" t="s">
        <v>2639</v>
      </c>
      <c r="B3499" s="155" t="s">
        <v>770</v>
      </c>
      <c r="C3499" s="155" t="s">
        <v>524</v>
      </c>
      <c r="D3499" s="155" t="s">
        <v>638</v>
      </c>
      <c r="E3499" s="155" t="s">
        <v>2507</v>
      </c>
    </row>
    <row r="3500" spans="1:5" ht="12" customHeight="1" x14ac:dyDescent="0.2">
      <c r="A3500" s="155" t="s">
        <v>2639</v>
      </c>
      <c r="B3500" s="155" t="s">
        <v>770</v>
      </c>
      <c r="C3500" s="155" t="s">
        <v>524</v>
      </c>
      <c r="D3500" s="155" t="s">
        <v>638</v>
      </c>
      <c r="E3500" s="155" t="s">
        <v>2512</v>
      </c>
    </row>
    <row r="3501" spans="1:5" ht="12" customHeight="1" x14ac:dyDescent="0.2">
      <c r="A3501" s="155" t="s">
        <v>2639</v>
      </c>
      <c r="B3501" s="155" t="s">
        <v>2337</v>
      </c>
      <c r="C3501" s="155" t="s">
        <v>1026</v>
      </c>
      <c r="D3501" s="155" t="s">
        <v>638</v>
      </c>
      <c r="E3501" s="155" t="s">
        <v>2505</v>
      </c>
    </row>
    <row r="3502" spans="1:5" ht="12" customHeight="1" x14ac:dyDescent="0.2">
      <c r="A3502" s="155" t="s">
        <v>2639</v>
      </c>
      <c r="B3502" s="155" t="s">
        <v>2337</v>
      </c>
      <c r="C3502" s="155" t="s">
        <v>1026</v>
      </c>
      <c r="D3502" s="155" t="s">
        <v>638</v>
      </c>
      <c r="E3502" s="155" t="s">
        <v>2507</v>
      </c>
    </row>
    <row r="3503" spans="1:5" ht="12" customHeight="1" x14ac:dyDescent="0.2">
      <c r="A3503" s="155" t="s">
        <v>2639</v>
      </c>
      <c r="B3503" s="155" t="s">
        <v>2337</v>
      </c>
      <c r="C3503" s="155" t="s">
        <v>1026</v>
      </c>
      <c r="D3503" s="155" t="s">
        <v>638</v>
      </c>
      <c r="E3503" s="155" t="s">
        <v>2512</v>
      </c>
    </row>
    <row r="3504" spans="1:5" ht="12" customHeight="1" x14ac:dyDescent="0.2">
      <c r="A3504" s="155" t="s">
        <v>2639</v>
      </c>
      <c r="B3504" s="155" t="s">
        <v>630</v>
      </c>
      <c r="C3504" s="155" t="s">
        <v>568</v>
      </c>
      <c r="D3504" s="155" t="s">
        <v>638</v>
      </c>
      <c r="E3504" s="155" t="s">
        <v>2505</v>
      </c>
    </row>
    <row r="3505" spans="1:5" ht="12" customHeight="1" x14ac:dyDescent="0.2">
      <c r="A3505" s="155" t="s">
        <v>2639</v>
      </c>
      <c r="B3505" s="155" t="s">
        <v>630</v>
      </c>
      <c r="C3505" s="155" t="s">
        <v>568</v>
      </c>
      <c r="D3505" s="155" t="s">
        <v>638</v>
      </c>
      <c r="E3505" s="155" t="s">
        <v>2507</v>
      </c>
    </row>
    <row r="3506" spans="1:5" ht="12" customHeight="1" x14ac:dyDescent="0.2">
      <c r="A3506" s="155" t="s">
        <v>2639</v>
      </c>
      <c r="B3506" s="155" t="s">
        <v>630</v>
      </c>
      <c r="C3506" s="155" t="s">
        <v>568</v>
      </c>
      <c r="D3506" s="155" t="s">
        <v>638</v>
      </c>
      <c r="E3506" s="155" t="s">
        <v>2512</v>
      </c>
    </row>
    <row r="3507" spans="1:5" ht="12" customHeight="1" x14ac:dyDescent="0.2">
      <c r="A3507" s="155" t="s">
        <v>2639</v>
      </c>
      <c r="B3507" s="155" t="s">
        <v>598</v>
      </c>
      <c r="C3507" s="155" t="s">
        <v>532</v>
      </c>
      <c r="D3507" s="155" t="s">
        <v>638</v>
      </c>
      <c r="E3507" s="155" t="s">
        <v>2505</v>
      </c>
    </row>
    <row r="3508" spans="1:5" ht="12" customHeight="1" x14ac:dyDescent="0.2">
      <c r="A3508" s="155" t="s">
        <v>2639</v>
      </c>
      <c r="B3508" s="155" t="s">
        <v>598</v>
      </c>
      <c r="C3508" s="155" t="s">
        <v>532</v>
      </c>
      <c r="D3508" s="155" t="s">
        <v>638</v>
      </c>
      <c r="E3508" s="155" t="s">
        <v>2507</v>
      </c>
    </row>
    <row r="3509" spans="1:5" ht="12" customHeight="1" x14ac:dyDescent="0.2">
      <c r="A3509" s="155" t="s">
        <v>2639</v>
      </c>
      <c r="B3509" s="155" t="s">
        <v>598</v>
      </c>
      <c r="C3509" s="155" t="s">
        <v>532</v>
      </c>
      <c r="D3509" s="155" t="s">
        <v>638</v>
      </c>
      <c r="E3509" s="155" t="s">
        <v>2512</v>
      </c>
    </row>
    <row r="3510" spans="1:5" ht="12" customHeight="1" x14ac:dyDescent="0.2">
      <c r="A3510" s="155" t="s">
        <v>2639</v>
      </c>
      <c r="B3510" s="155" t="s">
        <v>606</v>
      </c>
      <c r="C3510" s="155" t="s">
        <v>552</v>
      </c>
      <c r="D3510" s="155" t="s">
        <v>638</v>
      </c>
      <c r="E3510" s="155" t="s">
        <v>2505</v>
      </c>
    </row>
    <row r="3511" spans="1:5" ht="12" customHeight="1" x14ac:dyDescent="0.2">
      <c r="A3511" s="155" t="s">
        <v>2639</v>
      </c>
      <c r="B3511" s="155" t="s">
        <v>606</v>
      </c>
      <c r="C3511" s="155" t="s">
        <v>552</v>
      </c>
      <c r="D3511" s="155" t="s">
        <v>638</v>
      </c>
      <c r="E3511" s="155" t="s">
        <v>2507</v>
      </c>
    </row>
    <row r="3512" spans="1:5" ht="12" customHeight="1" x14ac:dyDescent="0.2">
      <c r="A3512" s="155" t="s">
        <v>2639</v>
      </c>
      <c r="B3512" s="155" t="s">
        <v>627</v>
      </c>
      <c r="C3512" s="155" t="s">
        <v>559</v>
      </c>
      <c r="D3512" s="155" t="s">
        <v>638</v>
      </c>
      <c r="E3512" s="155" t="s">
        <v>2505</v>
      </c>
    </row>
    <row r="3513" spans="1:5" ht="12" customHeight="1" x14ac:dyDescent="0.2">
      <c r="A3513" s="155" t="s">
        <v>2639</v>
      </c>
      <c r="B3513" s="155" t="s">
        <v>627</v>
      </c>
      <c r="C3513" s="155" t="s">
        <v>559</v>
      </c>
      <c r="D3513" s="155" t="s">
        <v>638</v>
      </c>
      <c r="E3513" s="155" t="s">
        <v>2507</v>
      </c>
    </row>
    <row r="3514" spans="1:5" ht="12" customHeight="1" x14ac:dyDescent="0.2">
      <c r="A3514" s="155" t="s">
        <v>2639</v>
      </c>
      <c r="B3514" s="155" t="s">
        <v>627</v>
      </c>
      <c r="C3514" s="155" t="s">
        <v>559</v>
      </c>
      <c r="D3514" s="155" t="s">
        <v>638</v>
      </c>
      <c r="E3514" s="155" t="s">
        <v>2512</v>
      </c>
    </row>
    <row r="3515" spans="1:5" ht="12" customHeight="1" x14ac:dyDescent="0.2">
      <c r="A3515" s="155" t="s">
        <v>2639</v>
      </c>
      <c r="B3515" s="155" t="s">
        <v>1540</v>
      </c>
      <c r="C3515" s="155" t="s">
        <v>531</v>
      </c>
      <c r="D3515" s="155" t="s">
        <v>638</v>
      </c>
      <c r="E3515" s="155" t="s">
        <v>2505</v>
      </c>
    </row>
    <row r="3516" spans="1:5" ht="12" customHeight="1" x14ac:dyDescent="0.2">
      <c r="A3516" s="155" t="s">
        <v>2639</v>
      </c>
      <c r="B3516" s="155" t="s">
        <v>1540</v>
      </c>
      <c r="C3516" s="155" t="s">
        <v>531</v>
      </c>
      <c r="D3516" s="155" t="s">
        <v>638</v>
      </c>
      <c r="E3516" s="155" t="s">
        <v>2507</v>
      </c>
    </row>
    <row r="3517" spans="1:5" ht="12" customHeight="1" x14ac:dyDescent="0.2">
      <c r="A3517" s="155" t="s">
        <v>2639</v>
      </c>
      <c r="B3517" s="155" t="s">
        <v>1541</v>
      </c>
      <c r="C3517" s="155" t="s">
        <v>1009</v>
      </c>
      <c r="D3517" s="155" t="s">
        <v>638</v>
      </c>
      <c r="E3517" s="155" t="s">
        <v>2507</v>
      </c>
    </row>
    <row r="3518" spans="1:5" ht="12" customHeight="1" x14ac:dyDescent="0.2">
      <c r="A3518" s="155" t="s">
        <v>2639</v>
      </c>
      <c r="B3518" s="155" t="s">
        <v>1541</v>
      </c>
      <c r="C3518" s="155" t="s">
        <v>1009</v>
      </c>
      <c r="D3518" s="155" t="s">
        <v>638</v>
      </c>
      <c r="E3518" s="155" t="s">
        <v>2512</v>
      </c>
    </row>
    <row r="3519" spans="1:5" ht="12" customHeight="1" x14ac:dyDescent="0.2">
      <c r="A3519" s="155" t="s">
        <v>2639</v>
      </c>
      <c r="B3519" s="155" t="s">
        <v>1542</v>
      </c>
      <c r="C3519" s="155" t="s">
        <v>1010</v>
      </c>
      <c r="D3519" s="155" t="s">
        <v>638</v>
      </c>
      <c r="E3519" s="155" t="s">
        <v>2507</v>
      </c>
    </row>
    <row r="3520" spans="1:5" ht="12" customHeight="1" x14ac:dyDescent="0.2">
      <c r="A3520" s="155" t="s">
        <v>2639</v>
      </c>
      <c r="B3520" s="155" t="s">
        <v>1542</v>
      </c>
      <c r="C3520" s="155" t="s">
        <v>1010</v>
      </c>
      <c r="D3520" s="155" t="s">
        <v>638</v>
      </c>
      <c r="E3520" s="155" t="s">
        <v>2512</v>
      </c>
    </row>
    <row r="3521" spans="1:5" ht="12" customHeight="1" x14ac:dyDescent="0.2">
      <c r="A3521" s="155" t="s">
        <v>2639</v>
      </c>
      <c r="B3521" s="155" t="s">
        <v>1024</v>
      </c>
      <c r="C3521" s="155" t="s">
        <v>1025</v>
      </c>
      <c r="D3521" s="155" t="s">
        <v>638</v>
      </c>
      <c r="E3521" s="155" t="s">
        <v>2507</v>
      </c>
    </row>
    <row r="3522" spans="1:5" ht="12" customHeight="1" x14ac:dyDescent="0.2">
      <c r="A3522" s="155" t="s">
        <v>2639</v>
      </c>
      <c r="B3522" s="155" t="s">
        <v>1024</v>
      </c>
      <c r="C3522" s="155" t="s">
        <v>1025</v>
      </c>
      <c r="D3522" s="155" t="s">
        <v>638</v>
      </c>
      <c r="E3522" s="155" t="s">
        <v>2512</v>
      </c>
    </row>
    <row r="3523" spans="1:5" ht="12" customHeight="1" x14ac:dyDescent="0.2">
      <c r="A3523" s="155" t="s">
        <v>2639</v>
      </c>
      <c r="B3523" s="155" t="s">
        <v>1011</v>
      </c>
      <c r="C3523" s="155" t="s">
        <v>1012</v>
      </c>
      <c r="D3523" s="155" t="s">
        <v>638</v>
      </c>
      <c r="E3523" s="155" t="s">
        <v>2507</v>
      </c>
    </row>
    <row r="3524" spans="1:5" ht="12" customHeight="1" x14ac:dyDescent="0.2">
      <c r="A3524" s="155" t="s">
        <v>2639</v>
      </c>
      <c r="B3524" s="155" t="s">
        <v>1011</v>
      </c>
      <c r="C3524" s="155" t="s">
        <v>1012</v>
      </c>
      <c r="D3524" s="155" t="s">
        <v>638</v>
      </c>
      <c r="E3524" s="155" t="s">
        <v>2512</v>
      </c>
    </row>
    <row r="3525" spans="1:5" ht="12" customHeight="1" x14ac:dyDescent="0.2">
      <c r="A3525" s="155" t="s">
        <v>2639</v>
      </c>
      <c r="B3525" s="155" t="s">
        <v>1543</v>
      </c>
      <c r="C3525" s="155" t="s">
        <v>1233</v>
      </c>
      <c r="D3525" s="155" t="s">
        <v>638</v>
      </c>
      <c r="E3525" s="155" t="s">
        <v>2507</v>
      </c>
    </row>
    <row r="3526" spans="1:5" ht="12" customHeight="1" x14ac:dyDescent="0.2">
      <c r="A3526" s="155" t="s">
        <v>2639</v>
      </c>
      <c r="B3526" s="155" t="s">
        <v>1015</v>
      </c>
      <c r="C3526" s="155" t="s">
        <v>1016</v>
      </c>
      <c r="D3526" s="155" t="s">
        <v>638</v>
      </c>
      <c r="E3526" s="155" t="s">
        <v>2507</v>
      </c>
    </row>
    <row r="3527" spans="1:5" ht="12" customHeight="1" x14ac:dyDescent="0.2">
      <c r="A3527" s="155" t="s">
        <v>2639</v>
      </c>
      <c r="B3527" s="155" t="s">
        <v>1015</v>
      </c>
      <c r="C3527" s="155" t="s">
        <v>1016</v>
      </c>
      <c r="D3527" s="155" t="s">
        <v>638</v>
      </c>
      <c r="E3527" s="155" t="s">
        <v>2512</v>
      </c>
    </row>
    <row r="3528" spans="1:5" ht="12" customHeight="1" x14ac:dyDescent="0.2">
      <c r="A3528" s="155" t="s">
        <v>2639</v>
      </c>
      <c r="B3528" s="155" t="s">
        <v>1017</v>
      </c>
      <c r="C3528" s="155" t="s">
        <v>1018</v>
      </c>
      <c r="D3528" s="155" t="s">
        <v>638</v>
      </c>
      <c r="E3528" s="155" t="s">
        <v>2507</v>
      </c>
    </row>
    <row r="3529" spans="1:5" ht="12" customHeight="1" x14ac:dyDescent="0.2">
      <c r="A3529" s="155" t="s">
        <v>2639</v>
      </c>
      <c r="B3529" s="155" t="s">
        <v>1017</v>
      </c>
      <c r="C3529" s="155" t="s">
        <v>1018</v>
      </c>
      <c r="D3529" s="155" t="s">
        <v>638</v>
      </c>
      <c r="E3529" s="155" t="s">
        <v>2512</v>
      </c>
    </row>
    <row r="3530" spans="1:5" ht="12" customHeight="1" x14ac:dyDescent="0.2">
      <c r="A3530" s="155" t="s">
        <v>2639</v>
      </c>
      <c r="B3530" s="155" t="s">
        <v>1141</v>
      </c>
      <c r="C3530" s="155" t="s">
        <v>1142</v>
      </c>
      <c r="D3530" s="155" t="s">
        <v>638</v>
      </c>
      <c r="E3530" s="155" t="s">
        <v>2507</v>
      </c>
    </row>
    <row r="3531" spans="1:5" ht="12" customHeight="1" x14ac:dyDescent="0.2">
      <c r="A3531" s="155" t="s">
        <v>2639</v>
      </c>
      <c r="B3531" s="155" t="s">
        <v>1544</v>
      </c>
      <c r="C3531" s="155" t="s">
        <v>1019</v>
      </c>
      <c r="D3531" s="155" t="s">
        <v>638</v>
      </c>
      <c r="E3531" s="155" t="s">
        <v>2507</v>
      </c>
    </row>
    <row r="3532" spans="1:5" ht="12" customHeight="1" x14ac:dyDescent="0.2">
      <c r="A3532" s="155" t="s">
        <v>2639</v>
      </c>
      <c r="B3532" s="155" t="s">
        <v>1544</v>
      </c>
      <c r="C3532" s="155" t="s">
        <v>1019</v>
      </c>
      <c r="D3532" s="155" t="s">
        <v>638</v>
      </c>
      <c r="E3532" s="155" t="s">
        <v>2512</v>
      </c>
    </row>
    <row r="3533" spans="1:5" ht="12" customHeight="1" x14ac:dyDescent="0.2">
      <c r="A3533" s="155" t="s">
        <v>2639</v>
      </c>
      <c r="B3533" s="155" t="s">
        <v>1020</v>
      </c>
      <c r="C3533" s="155" t="s">
        <v>1021</v>
      </c>
      <c r="D3533" s="155" t="s">
        <v>638</v>
      </c>
      <c r="E3533" s="155" t="s">
        <v>2507</v>
      </c>
    </row>
    <row r="3534" spans="1:5" ht="12" customHeight="1" x14ac:dyDescent="0.2">
      <c r="A3534" s="155" t="s">
        <v>2639</v>
      </c>
      <c r="B3534" s="155" t="s">
        <v>1020</v>
      </c>
      <c r="C3534" s="155" t="s">
        <v>1021</v>
      </c>
      <c r="D3534" s="155" t="s">
        <v>638</v>
      </c>
      <c r="E3534" s="155" t="s">
        <v>2512</v>
      </c>
    </row>
    <row r="3535" spans="1:5" ht="12" customHeight="1" x14ac:dyDescent="0.2">
      <c r="A3535" s="155" t="s">
        <v>2639</v>
      </c>
      <c r="B3535" s="155" t="s">
        <v>1022</v>
      </c>
      <c r="C3535" s="155" t="s">
        <v>1023</v>
      </c>
      <c r="D3535" s="155" t="s">
        <v>638</v>
      </c>
      <c r="E3535" s="155" t="s">
        <v>2507</v>
      </c>
    </row>
    <row r="3536" spans="1:5" ht="12" customHeight="1" x14ac:dyDescent="0.2">
      <c r="A3536" s="155" t="s">
        <v>2639</v>
      </c>
      <c r="B3536" s="155" t="s">
        <v>1022</v>
      </c>
      <c r="C3536" s="155" t="s">
        <v>1023</v>
      </c>
      <c r="D3536" s="155" t="s">
        <v>638</v>
      </c>
      <c r="E3536" s="155" t="s">
        <v>2512</v>
      </c>
    </row>
    <row r="3537" spans="1:5" ht="12" customHeight="1" x14ac:dyDescent="0.2">
      <c r="A3537" s="155" t="s">
        <v>2639</v>
      </c>
      <c r="B3537" s="155" t="s">
        <v>1013</v>
      </c>
      <c r="C3537" s="155" t="s">
        <v>1014</v>
      </c>
      <c r="D3537" s="155" t="s">
        <v>638</v>
      </c>
      <c r="E3537" s="155" t="s">
        <v>2507</v>
      </c>
    </row>
    <row r="3538" spans="1:5" ht="12" customHeight="1" x14ac:dyDescent="0.2">
      <c r="A3538" s="155" t="s">
        <v>2639</v>
      </c>
      <c r="B3538" s="155" t="s">
        <v>1013</v>
      </c>
      <c r="C3538" s="155" t="s">
        <v>1014</v>
      </c>
      <c r="D3538" s="155" t="s">
        <v>638</v>
      </c>
      <c r="E3538" s="155" t="s">
        <v>2512</v>
      </c>
    </row>
    <row r="3539" spans="1:5" ht="12" customHeight="1" x14ac:dyDescent="0.2">
      <c r="A3539" s="155" t="s">
        <v>2639</v>
      </c>
      <c r="B3539" s="155" t="s">
        <v>1545</v>
      </c>
      <c r="C3539" s="155" t="s">
        <v>1097</v>
      </c>
      <c r="D3539" s="155" t="s">
        <v>638</v>
      </c>
      <c r="E3539" s="155" t="s">
        <v>2505</v>
      </c>
    </row>
    <row r="3540" spans="1:5" ht="12" customHeight="1" x14ac:dyDescent="0.2">
      <c r="A3540" s="155" t="s">
        <v>2639</v>
      </c>
      <c r="B3540" s="155" t="s">
        <v>1545</v>
      </c>
      <c r="C3540" s="155" t="s">
        <v>1097</v>
      </c>
      <c r="D3540" s="155" t="s">
        <v>638</v>
      </c>
      <c r="E3540" s="155" t="s">
        <v>2507</v>
      </c>
    </row>
    <row r="3541" spans="1:5" ht="12" customHeight="1" x14ac:dyDescent="0.2">
      <c r="A3541" s="155" t="s">
        <v>2639</v>
      </c>
      <c r="B3541" s="155" t="s">
        <v>1546</v>
      </c>
      <c r="C3541" s="155" t="s">
        <v>550</v>
      </c>
      <c r="D3541" s="155" t="s">
        <v>638</v>
      </c>
      <c r="E3541" s="155" t="s">
        <v>2505</v>
      </c>
    </row>
    <row r="3542" spans="1:5" ht="12" customHeight="1" x14ac:dyDescent="0.2">
      <c r="A3542" s="155" t="s">
        <v>2639</v>
      </c>
      <c r="B3542" s="155" t="s">
        <v>1546</v>
      </c>
      <c r="C3542" s="155" t="s">
        <v>550</v>
      </c>
      <c r="D3542" s="155" t="s">
        <v>638</v>
      </c>
      <c r="E3542" s="155" t="s">
        <v>2507</v>
      </c>
    </row>
    <row r="3543" spans="1:5" ht="12" customHeight="1" x14ac:dyDescent="0.2">
      <c r="A3543" s="155" t="s">
        <v>2639</v>
      </c>
      <c r="B3543" s="155" t="s">
        <v>634</v>
      </c>
      <c r="C3543" s="155" t="s">
        <v>580</v>
      </c>
      <c r="D3543" s="155" t="s">
        <v>638</v>
      </c>
      <c r="E3543" s="155" t="s">
        <v>2505</v>
      </c>
    </row>
    <row r="3544" spans="1:5" ht="12" customHeight="1" x14ac:dyDescent="0.2">
      <c r="A3544" s="155" t="s">
        <v>2639</v>
      </c>
      <c r="B3544" s="155" t="s">
        <v>634</v>
      </c>
      <c r="C3544" s="155" t="s">
        <v>580</v>
      </c>
      <c r="D3544" s="155" t="s">
        <v>638</v>
      </c>
      <c r="E3544" s="155" t="s">
        <v>2507</v>
      </c>
    </row>
    <row r="3545" spans="1:5" ht="12" customHeight="1" x14ac:dyDescent="0.2">
      <c r="A3545" s="155" t="s">
        <v>2639</v>
      </c>
      <c r="B3545" s="155" t="s">
        <v>603</v>
      </c>
      <c r="C3545" s="155" t="s">
        <v>542</v>
      </c>
      <c r="D3545" s="155" t="s">
        <v>638</v>
      </c>
      <c r="E3545" s="155" t="s">
        <v>2505</v>
      </c>
    </row>
    <row r="3546" spans="1:5" ht="12" customHeight="1" x14ac:dyDescent="0.2">
      <c r="A3546" s="155" t="s">
        <v>2639</v>
      </c>
      <c r="B3546" s="155" t="s">
        <v>603</v>
      </c>
      <c r="C3546" s="155" t="s">
        <v>542</v>
      </c>
      <c r="D3546" s="155" t="s">
        <v>638</v>
      </c>
      <c r="E3546" s="155" t="s">
        <v>2507</v>
      </c>
    </row>
    <row r="3547" spans="1:5" ht="12" customHeight="1" x14ac:dyDescent="0.2">
      <c r="A3547" s="155" t="s">
        <v>2639</v>
      </c>
      <c r="B3547" s="155" t="s">
        <v>603</v>
      </c>
      <c r="C3547" s="155" t="s">
        <v>542</v>
      </c>
      <c r="D3547" s="155" t="s">
        <v>638</v>
      </c>
      <c r="E3547" s="155" t="s">
        <v>2512</v>
      </c>
    </row>
    <row r="3548" spans="1:5" ht="12" customHeight="1" x14ac:dyDescent="0.2">
      <c r="A3548" s="155" t="s">
        <v>2639</v>
      </c>
      <c r="B3548" s="155" t="s">
        <v>1547</v>
      </c>
      <c r="C3548" s="155" t="s">
        <v>546</v>
      </c>
      <c r="D3548" s="155" t="s">
        <v>638</v>
      </c>
      <c r="E3548" s="155" t="s">
        <v>2505</v>
      </c>
    </row>
    <row r="3549" spans="1:5" ht="12" customHeight="1" x14ac:dyDescent="0.2">
      <c r="A3549" s="155" t="s">
        <v>2639</v>
      </c>
      <c r="B3549" s="155" t="s">
        <v>1547</v>
      </c>
      <c r="C3549" s="155" t="s">
        <v>546</v>
      </c>
      <c r="D3549" s="155" t="s">
        <v>638</v>
      </c>
      <c r="E3549" s="155" t="s">
        <v>2507</v>
      </c>
    </row>
    <row r="3550" spans="1:5" ht="12" customHeight="1" x14ac:dyDescent="0.2">
      <c r="A3550" s="155" t="s">
        <v>2639</v>
      </c>
      <c r="B3550" s="155" t="s">
        <v>631</v>
      </c>
      <c r="C3550" s="155" t="s">
        <v>569</v>
      </c>
      <c r="D3550" s="155" t="s">
        <v>638</v>
      </c>
      <c r="E3550" s="155" t="s">
        <v>2505</v>
      </c>
    </row>
    <row r="3551" spans="1:5" ht="12" customHeight="1" x14ac:dyDescent="0.2">
      <c r="A3551" s="155" t="s">
        <v>2639</v>
      </c>
      <c r="B3551" s="155" t="s">
        <v>631</v>
      </c>
      <c r="C3551" s="155" t="s">
        <v>569</v>
      </c>
      <c r="D3551" s="155" t="s">
        <v>638</v>
      </c>
      <c r="E3551" s="155" t="s">
        <v>2507</v>
      </c>
    </row>
    <row r="3552" spans="1:5" ht="12" customHeight="1" x14ac:dyDescent="0.2">
      <c r="A3552" s="155" t="s">
        <v>2639</v>
      </c>
      <c r="B3552" s="155" t="s">
        <v>631</v>
      </c>
      <c r="C3552" s="155" t="s">
        <v>569</v>
      </c>
      <c r="D3552" s="155" t="s">
        <v>638</v>
      </c>
      <c r="E3552" s="155" t="s">
        <v>2512</v>
      </c>
    </row>
    <row r="3553" spans="1:5" ht="12" customHeight="1" x14ac:dyDescent="0.2">
      <c r="A3553" s="155" t="s">
        <v>2639</v>
      </c>
      <c r="B3553" s="155" t="s">
        <v>1548</v>
      </c>
      <c r="C3553" s="155" t="s">
        <v>540</v>
      </c>
      <c r="D3553" s="155" t="s">
        <v>638</v>
      </c>
      <c r="E3553" s="155" t="s">
        <v>2505</v>
      </c>
    </row>
    <row r="3554" spans="1:5" ht="12" customHeight="1" x14ac:dyDescent="0.2">
      <c r="A3554" s="155" t="s">
        <v>2639</v>
      </c>
      <c r="B3554" s="155" t="s">
        <v>1548</v>
      </c>
      <c r="C3554" s="155" t="s">
        <v>540</v>
      </c>
      <c r="D3554" s="155" t="s">
        <v>638</v>
      </c>
      <c r="E3554" s="155" t="s">
        <v>2507</v>
      </c>
    </row>
    <row r="3555" spans="1:5" ht="12" customHeight="1" x14ac:dyDescent="0.2">
      <c r="A3555" s="155" t="s">
        <v>2639</v>
      </c>
      <c r="B3555" s="155" t="s">
        <v>629</v>
      </c>
      <c r="C3555" s="155" t="s">
        <v>562</v>
      </c>
      <c r="D3555" s="155" t="s">
        <v>638</v>
      </c>
      <c r="E3555" s="155" t="s">
        <v>2505</v>
      </c>
    </row>
    <row r="3556" spans="1:5" ht="12" customHeight="1" x14ac:dyDescent="0.2">
      <c r="A3556" s="155" t="s">
        <v>2639</v>
      </c>
      <c r="B3556" s="155" t="s">
        <v>629</v>
      </c>
      <c r="C3556" s="155" t="s">
        <v>562</v>
      </c>
      <c r="D3556" s="155" t="s">
        <v>638</v>
      </c>
      <c r="E3556" s="155" t="s">
        <v>2507</v>
      </c>
    </row>
    <row r="3557" spans="1:5" ht="12" customHeight="1" x14ac:dyDescent="0.2">
      <c r="A3557" s="155" t="s">
        <v>2639</v>
      </c>
      <c r="B3557" s="155" t="s">
        <v>628</v>
      </c>
      <c r="C3557" s="155" t="s">
        <v>561</v>
      </c>
      <c r="D3557" s="155" t="s">
        <v>638</v>
      </c>
      <c r="E3557" s="155" t="s">
        <v>2505</v>
      </c>
    </row>
    <row r="3558" spans="1:5" ht="12" customHeight="1" x14ac:dyDescent="0.2">
      <c r="A3558" s="155" t="s">
        <v>2639</v>
      </c>
      <c r="B3558" s="155" t="s">
        <v>628</v>
      </c>
      <c r="C3558" s="155" t="s">
        <v>561</v>
      </c>
      <c r="D3558" s="155" t="s">
        <v>638</v>
      </c>
      <c r="E3558" s="155" t="s">
        <v>2507</v>
      </c>
    </row>
    <row r="3559" spans="1:5" ht="12" customHeight="1" x14ac:dyDescent="0.2">
      <c r="A3559" s="155" t="s">
        <v>2639</v>
      </c>
      <c r="B3559" s="155" t="s">
        <v>1549</v>
      </c>
      <c r="C3559" s="155" t="s">
        <v>558</v>
      </c>
      <c r="D3559" s="155" t="s">
        <v>638</v>
      </c>
      <c r="E3559" s="155" t="s">
        <v>2505</v>
      </c>
    </row>
    <row r="3560" spans="1:5" ht="12" customHeight="1" x14ac:dyDescent="0.2">
      <c r="A3560" s="155" t="s">
        <v>2639</v>
      </c>
      <c r="B3560" s="155" t="s">
        <v>1549</v>
      </c>
      <c r="C3560" s="155" t="s">
        <v>558</v>
      </c>
      <c r="D3560" s="155" t="s">
        <v>638</v>
      </c>
      <c r="E3560" s="155" t="s">
        <v>2507</v>
      </c>
    </row>
    <row r="3561" spans="1:5" ht="12" customHeight="1" x14ac:dyDescent="0.2">
      <c r="A3561" s="155" t="s">
        <v>2639</v>
      </c>
      <c r="B3561" s="155" t="s">
        <v>1550</v>
      </c>
      <c r="C3561" s="155" t="s">
        <v>566</v>
      </c>
      <c r="D3561" s="155" t="s">
        <v>638</v>
      </c>
      <c r="E3561" s="155" t="s">
        <v>2505</v>
      </c>
    </row>
    <row r="3562" spans="1:5" ht="12" customHeight="1" x14ac:dyDescent="0.2">
      <c r="A3562" s="155" t="s">
        <v>2639</v>
      </c>
      <c r="B3562" s="155" t="s">
        <v>1550</v>
      </c>
      <c r="C3562" s="155" t="s">
        <v>566</v>
      </c>
      <c r="D3562" s="155" t="s">
        <v>638</v>
      </c>
      <c r="E3562" s="155" t="s">
        <v>2507</v>
      </c>
    </row>
    <row r="3563" spans="1:5" ht="12" customHeight="1" x14ac:dyDescent="0.2">
      <c r="A3563" s="155" t="s">
        <v>2639</v>
      </c>
      <c r="B3563" s="155" t="s">
        <v>2343</v>
      </c>
      <c r="C3563" s="155" t="s">
        <v>1027</v>
      </c>
      <c r="D3563" s="155" t="s">
        <v>638</v>
      </c>
      <c r="E3563" s="155" t="s">
        <v>2507</v>
      </c>
    </row>
    <row r="3564" spans="1:5" ht="12" customHeight="1" x14ac:dyDescent="0.2">
      <c r="A3564" s="155" t="s">
        <v>2639</v>
      </c>
      <c r="B3564" s="155" t="s">
        <v>1551</v>
      </c>
      <c r="C3564" s="155" t="s">
        <v>584</v>
      </c>
      <c r="D3564" s="155" t="s">
        <v>638</v>
      </c>
      <c r="E3564" s="155" t="s">
        <v>2505</v>
      </c>
    </row>
    <row r="3565" spans="1:5" ht="12" customHeight="1" x14ac:dyDescent="0.2">
      <c r="A3565" s="155" t="s">
        <v>2639</v>
      </c>
      <c r="B3565" s="155" t="s">
        <v>1551</v>
      </c>
      <c r="C3565" s="155" t="s">
        <v>584</v>
      </c>
      <c r="D3565" s="155" t="s">
        <v>638</v>
      </c>
      <c r="E3565" s="155" t="s">
        <v>2507</v>
      </c>
    </row>
    <row r="3566" spans="1:5" ht="12" customHeight="1" x14ac:dyDescent="0.2">
      <c r="A3566" s="155" t="s">
        <v>2639</v>
      </c>
      <c r="B3566" s="155" t="s">
        <v>1552</v>
      </c>
      <c r="C3566" s="155" t="s">
        <v>585</v>
      </c>
      <c r="D3566" s="155" t="s">
        <v>638</v>
      </c>
      <c r="E3566" s="155" t="s">
        <v>2505</v>
      </c>
    </row>
    <row r="3567" spans="1:5" ht="12" customHeight="1" x14ac:dyDescent="0.2">
      <c r="A3567" s="155" t="s">
        <v>2639</v>
      </c>
      <c r="B3567" s="155" t="s">
        <v>1552</v>
      </c>
      <c r="C3567" s="155" t="s">
        <v>585</v>
      </c>
      <c r="D3567" s="155" t="s">
        <v>638</v>
      </c>
      <c r="E3567" s="155" t="s">
        <v>2507</v>
      </c>
    </row>
    <row r="3568" spans="1:5" ht="12" customHeight="1" x14ac:dyDescent="0.2">
      <c r="A3568" s="155" t="s">
        <v>2639</v>
      </c>
      <c r="B3568" s="155" t="s">
        <v>1553</v>
      </c>
      <c r="C3568" s="155" t="s">
        <v>587</v>
      </c>
      <c r="D3568" s="155" t="s">
        <v>638</v>
      </c>
      <c r="E3568" s="155" t="s">
        <v>2505</v>
      </c>
    </row>
    <row r="3569" spans="1:5" ht="12" customHeight="1" x14ac:dyDescent="0.2">
      <c r="A3569" s="155" t="s">
        <v>2639</v>
      </c>
      <c r="B3569" s="155" t="s">
        <v>1553</v>
      </c>
      <c r="C3569" s="155" t="s">
        <v>587</v>
      </c>
      <c r="D3569" s="155" t="s">
        <v>638</v>
      </c>
      <c r="E3569" s="155" t="s">
        <v>2507</v>
      </c>
    </row>
    <row r="3570" spans="1:5" ht="12" customHeight="1" x14ac:dyDescent="0.2">
      <c r="A3570" s="155" t="s">
        <v>2639</v>
      </c>
      <c r="B3570" s="155" t="s">
        <v>1554</v>
      </c>
      <c r="C3570" s="155" t="s">
        <v>578</v>
      </c>
      <c r="D3570" s="155" t="s">
        <v>638</v>
      </c>
      <c r="E3570" s="155" t="s">
        <v>2505</v>
      </c>
    </row>
    <row r="3571" spans="1:5" ht="12" customHeight="1" x14ac:dyDescent="0.2">
      <c r="A3571" s="155" t="s">
        <v>2639</v>
      </c>
      <c r="B3571" s="155" t="s">
        <v>1554</v>
      </c>
      <c r="C3571" s="155" t="s">
        <v>578</v>
      </c>
      <c r="D3571" s="155" t="s">
        <v>638</v>
      </c>
      <c r="E3571" s="155" t="s">
        <v>2507</v>
      </c>
    </row>
    <row r="3572" spans="1:5" ht="12" customHeight="1" x14ac:dyDescent="0.2">
      <c r="A3572" s="155" t="s">
        <v>2639</v>
      </c>
      <c r="B3572" s="155" t="s">
        <v>1555</v>
      </c>
      <c r="C3572" s="155" t="s">
        <v>583</v>
      </c>
      <c r="D3572" s="155" t="s">
        <v>638</v>
      </c>
      <c r="E3572" s="155" t="s">
        <v>2505</v>
      </c>
    </row>
    <row r="3573" spans="1:5" ht="12" customHeight="1" x14ac:dyDescent="0.2">
      <c r="A3573" s="155" t="s">
        <v>2639</v>
      </c>
      <c r="B3573" s="155" t="s">
        <v>1555</v>
      </c>
      <c r="C3573" s="155" t="s">
        <v>583</v>
      </c>
      <c r="D3573" s="155" t="s">
        <v>638</v>
      </c>
      <c r="E3573" s="155" t="s">
        <v>2507</v>
      </c>
    </row>
    <row r="3574" spans="1:5" ht="12" customHeight="1" x14ac:dyDescent="0.2">
      <c r="A3574" s="155" t="s">
        <v>2639</v>
      </c>
      <c r="B3574" s="155" t="s">
        <v>1556</v>
      </c>
      <c r="C3574" s="155" t="s">
        <v>565</v>
      </c>
      <c r="D3574" s="155" t="s">
        <v>638</v>
      </c>
      <c r="E3574" s="155" t="s">
        <v>2505</v>
      </c>
    </row>
    <row r="3575" spans="1:5" ht="12" customHeight="1" x14ac:dyDescent="0.2">
      <c r="A3575" s="155" t="s">
        <v>2639</v>
      </c>
      <c r="B3575" s="155" t="s">
        <v>1556</v>
      </c>
      <c r="C3575" s="155" t="s">
        <v>565</v>
      </c>
      <c r="D3575" s="155" t="s">
        <v>638</v>
      </c>
      <c r="E3575" s="155" t="s">
        <v>2507</v>
      </c>
    </row>
    <row r="3576" spans="1:5" ht="12" customHeight="1" x14ac:dyDescent="0.2">
      <c r="A3576" s="155" t="s">
        <v>2639</v>
      </c>
      <c r="B3576" s="155" t="s">
        <v>1557</v>
      </c>
      <c r="C3576" s="155" t="s">
        <v>571</v>
      </c>
      <c r="D3576" s="155" t="s">
        <v>638</v>
      </c>
      <c r="E3576" s="155" t="s">
        <v>2505</v>
      </c>
    </row>
    <row r="3577" spans="1:5" ht="12" customHeight="1" x14ac:dyDescent="0.2">
      <c r="A3577" s="155" t="s">
        <v>2639</v>
      </c>
      <c r="B3577" s="155" t="s">
        <v>1557</v>
      </c>
      <c r="C3577" s="155" t="s">
        <v>571</v>
      </c>
      <c r="D3577" s="155" t="s">
        <v>638</v>
      </c>
      <c r="E3577" s="155" t="s">
        <v>2507</v>
      </c>
    </row>
    <row r="3578" spans="1:5" ht="12" customHeight="1" x14ac:dyDescent="0.2">
      <c r="A3578" s="155" t="s">
        <v>2639</v>
      </c>
      <c r="B3578" s="155" t="s">
        <v>1558</v>
      </c>
      <c r="C3578" s="155" t="s">
        <v>586</v>
      </c>
      <c r="D3578" s="155" t="s">
        <v>638</v>
      </c>
      <c r="E3578" s="155" t="s">
        <v>2505</v>
      </c>
    </row>
    <row r="3579" spans="1:5" ht="12" customHeight="1" x14ac:dyDescent="0.2">
      <c r="A3579" s="155" t="s">
        <v>2639</v>
      </c>
      <c r="B3579" s="155" t="s">
        <v>1558</v>
      </c>
      <c r="C3579" s="155" t="s">
        <v>586</v>
      </c>
      <c r="D3579" s="155" t="s">
        <v>638</v>
      </c>
      <c r="E3579" s="155" t="s">
        <v>2507</v>
      </c>
    </row>
    <row r="3580" spans="1:5" ht="12" customHeight="1" x14ac:dyDescent="0.2">
      <c r="A3580" s="155" t="s">
        <v>2639</v>
      </c>
      <c r="B3580" s="155" t="s">
        <v>596</v>
      </c>
      <c r="C3580" s="155" t="s">
        <v>514</v>
      </c>
      <c r="D3580" s="155" t="s">
        <v>638</v>
      </c>
      <c r="E3580" s="155" t="s">
        <v>2505</v>
      </c>
    </row>
    <row r="3581" spans="1:5" ht="12" customHeight="1" x14ac:dyDescent="0.2">
      <c r="A3581" s="155" t="s">
        <v>2639</v>
      </c>
      <c r="B3581" s="155" t="s">
        <v>596</v>
      </c>
      <c r="C3581" s="155" t="s">
        <v>514</v>
      </c>
      <c r="D3581" s="155" t="s">
        <v>638</v>
      </c>
      <c r="E3581" s="155" t="s">
        <v>2507</v>
      </c>
    </row>
    <row r="3582" spans="1:5" ht="12" customHeight="1" x14ac:dyDescent="0.2">
      <c r="A3582" s="155" t="s">
        <v>2639</v>
      </c>
      <c r="B3582" s="155" t="s">
        <v>596</v>
      </c>
      <c r="C3582" s="155" t="s">
        <v>514</v>
      </c>
      <c r="D3582" s="155" t="s">
        <v>638</v>
      </c>
      <c r="E3582" s="155" t="s">
        <v>2512</v>
      </c>
    </row>
    <row r="3583" spans="1:5" ht="12" customHeight="1" x14ac:dyDescent="0.2">
      <c r="A3583" s="155" t="s">
        <v>2639</v>
      </c>
      <c r="B3583" s="155" t="s">
        <v>605</v>
      </c>
      <c r="C3583" s="155" t="s">
        <v>548</v>
      </c>
      <c r="D3583" s="155" t="s">
        <v>638</v>
      </c>
      <c r="E3583" s="155" t="s">
        <v>2507</v>
      </c>
    </row>
    <row r="3584" spans="1:5" ht="12" customHeight="1" x14ac:dyDescent="0.2">
      <c r="A3584" s="155" t="s">
        <v>2639</v>
      </c>
      <c r="B3584" s="155" t="s">
        <v>605</v>
      </c>
      <c r="C3584" s="155" t="s">
        <v>548</v>
      </c>
      <c r="D3584" s="155" t="s">
        <v>638</v>
      </c>
      <c r="E3584" s="155" t="s">
        <v>2512</v>
      </c>
    </row>
    <row r="3585" spans="1:5" ht="12" customHeight="1" x14ac:dyDescent="0.2">
      <c r="A3585" s="155" t="s">
        <v>2639</v>
      </c>
      <c r="B3585" s="155" t="s">
        <v>1913</v>
      </c>
      <c r="C3585" s="155" t="s">
        <v>570</v>
      </c>
      <c r="D3585" s="155" t="s">
        <v>638</v>
      </c>
      <c r="E3585" s="155" t="s">
        <v>2507</v>
      </c>
    </row>
    <row r="3586" spans="1:5" ht="12" customHeight="1" x14ac:dyDescent="0.2">
      <c r="A3586" s="155" t="s">
        <v>2639</v>
      </c>
      <c r="B3586" s="155" t="s">
        <v>595</v>
      </c>
      <c r="C3586" s="155" t="s">
        <v>513</v>
      </c>
      <c r="D3586" s="155" t="s">
        <v>638</v>
      </c>
      <c r="E3586" s="155" t="s">
        <v>2505</v>
      </c>
    </row>
    <row r="3587" spans="1:5" ht="12" customHeight="1" x14ac:dyDescent="0.2">
      <c r="A3587" s="155" t="s">
        <v>2639</v>
      </c>
      <c r="B3587" s="155" t="s">
        <v>595</v>
      </c>
      <c r="C3587" s="155" t="s">
        <v>513</v>
      </c>
      <c r="D3587" s="155" t="s">
        <v>638</v>
      </c>
      <c r="E3587" s="155" t="s">
        <v>2507</v>
      </c>
    </row>
    <row r="3588" spans="1:5" ht="12" customHeight="1" x14ac:dyDescent="0.2">
      <c r="A3588" s="155" t="s">
        <v>2639</v>
      </c>
      <c r="B3588" s="155" t="s">
        <v>595</v>
      </c>
      <c r="C3588" s="155" t="s">
        <v>513</v>
      </c>
      <c r="D3588" s="155" t="s">
        <v>638</v>
      </c>
      <c r="E3588" s="155" t="s">
        <v>2512</v>
      </c>
    </row>
    <row r="3589" spans="1:5" ht="12" customHeight="1" x14ac:dyDescent="0.2">
      <c r="A3589" s="155" t="s">
        <v>2639</v>
      </c>
      <c r="B3589" s="155" t="s">
        <v>601</v>
      </c>
      <c r="C3589" s="155" t="s">
        <v>537</v>
      </c>
      <c r="D3589" s="155" t="s">
        <v>638</v>
      </c>
      <c r="E3589" s="155" t="s">
        <v>2505</v>
      </c>
    </row>
    <row r="3590" spans="1:5" ht="12" customHeight="1" x14ac:dyDescent="0.2">
      <c r="A3590" s="155" t="s">
        <v>2639</v>
      </c>
      <c r="B3590" s="155" t="s">
        <v>601</v>
      </c>
      <c r="C3590" s="155" t="s">
        <v>537</v>
      </c>
      <c r="D3590" s="155" t="s">
        <v>638</v>
      </c>
      <c r="E3590" s="155" t="s">
        <v>2507</v>
      </c>
    </row>
    <row r="3591" spans="1:5" ht="12" customHeight="1" x14ac:dyDescent="0.2">
      <c r="A3591" s="155" t="s">
        <v>2639</v>
      </c>
      <c r="B3591" s="155" t="s">
        <v>601</v>
      </c>
      <c r="C3591" s="155" t="s">
        <v>537</v>
      </c>
      <c r="D3591" s="155" t="s">
        <v>638</v>
      </c>
      <c r="E3591" s="155" t="s">
        <v>2512</v>
      </c>
    </row>
    <row r="3592" spans="1:5" ht="12" customHeight="1" x14ac:dyDescent="0.2">
      <c r="A3592" s="155" t="s">
        <v>2639</v>
      </c>
      <c r="B3592" s="155" t="s">
        <v>597</v>
      </c>
      <c r="C3592" s="155" t="s">
        <v>523</v>
      </c>
      <c r="D3592" s="155" t="s">
        <v>638</v>
      </c>
      <c r="E3592" s="155" t="s">
        <v>2505</v>
      </c>
    </row>
    <row r="3593" spans="1:5" ht="12" customHeight="1" x14ac:dyDescent="0.2">
      <c r="A3593" s="155" t="s">
        <v>2639</v>
      </c>
      <c r="B3593" s="155" t="s">
        <v>597</v>
      </c>
      <c r="C3593" s="155" t="s">
        <v>523</v>
      </c>
      <c r="D3593" s="155" t="s">
        <v>638</v>
      </c>
      <c r="E3593" s="155" t="s">
        <v>2507</v>
      </c>
    </row>
    <row r="3594" spans="1:5" ht="12" customHeight="1" x14ac:dyDescent="0.2">
      <c r="A3594" s="155" t="s">
        <v>2639</v>
      </c>
      <c r="B3594" s="155" t="s">
        <v>597</v>
      </c>
      <c r="C3594" s="155" t="s">
        <v>523</v>
      </c>
      <c r="D3594" s="155" t="s">
        <v>638</v>
      </c>
      <c r="E3594" s="155" t="s">
        <v>2512</v>
      </c>
    </row>
    <row r="3595" spans="1:5" ht="12" customHeight="1" x14ac:dyDescent="0.2">
      <c r="A3595" s="155" t="s">
        <v>2639</v>
      </c>
      <c r="B3595" s="155" t="s">
        <v>600</v>
      </c>
      <c r="C3595" s="155" t="s">
        <v>535</v>
      </c>
      <c r="D3595" s="155" t="s">
        <v>638</v>
      </c>
      <c r="E3595" s="155" t="s">
        <v>2505</v>
      </c>
    </row>
    <row r="3596" spans="1:5" ht="12" customHeight="1" x14ac:dyDescent="0.2">
      <c r="A3596" s="155" t="s">
        <v>2639</v>
      </c>
      <c r="B3596" s="155" t="s">
        <v>600</v>
      </c>
      <c r="C3596" s="155" t="s">
        <v>535</v>
      </c>
      <c r="D3596" s="155" t="s">
        <v>638</v>
      </c>
      <c r="E3596" s="155" t="s">
        <v>2507</v>
      </c>
    </row>
    <row r="3597" spans="1:5" ht="12" customHeight="1" x14ac:dyDescent="0.2">
      <c r="A3597" s="155" t="s">
        <v>2639</v>
      </c>
      <c r="B3597" s="155" t="s">
        <v>600</v>
      </c>
      <c r="C3597" s="155" t="s">
        <v>535</v>
      </c>
      <c r="D3597" s="155" t="s">
        <v>638</v>
      </c>
      <c r="E3597" s="155" t="s">
        <v>2512</v>
      </c>
    </row>
    <row r="3598" spans="1:5" ht="12" customHeight="1" x14ac:dyDescent="0.2">
      <c r="A3598" s="155" t="s">
        <v>2639</v>
      </c>
      <c r="B3598" s="155" t="s">
        <v>594</v>
      </c>
      <c r="C3598" s="155" t="s">
        <v>512</v>
      </c>
      <c r="D3598" s="155" t="s">
        <v>638</v>
      </c>
      <c r="E3598" s="155" t="s">
        <v>2505</v>
      </c>
    </row>
    <row r="3599" spans="1:5" ht="12" customHeight="1" x14ac:dyDescent="0.2">
      <c r="A3599" s="155" t="s">
        <v>2639</v>
      </c>
      <c r="B3599" s="155" t="s">
        <v>594</v>
      </c>
      <c r="C3599" s="155" t="s">
        <v>512</v>
      </c>
      <c r="D3599" s="155" t="s">
        <v>638</v>
      </c>
      <c r="E3599" s="155" t="s">
        <v>2507</v>
      </c>
    </row>
    <row r="3600" spans="1:5" ht="12" customHeight="1" x14ac:dyDescent="0.2">
      <c r="A3600" s="155" t="s">
        <v>2639</v>
      </c>
      <c r="B3600" s="155" t="s">
        <v>594</v>
      </c>
      <c r="C3600" s="155" t="s">
        <v>512</v>
      </c>
      <c r="D3600" s="155" t="s">
        <v>638</v>
      </c>
      <c r="E3600" s="155" t="s">
        <v>2512</v>
      </c>
    </row>
    <row r="3601" spans="1:5" ht="12" customHeight="1" x14ac:dyDescent="0.2">
      <c r="A3601" s="155" t="s">
        <v>2639</v>
      </c>
      <c r="B3601" s="155" t="s">
        <v>771</v>
      </c>
      <c r="C3601" s="155" t="s">
        <v>544</v>
      </c>
      <c r="D3601" s="155" t="s">
        <v>638</v>
      </c>
      <c r="E3601" s="155" t="s">
        <v>2505</v>
      </c>
    </row>
    <row r="3602" spans="1:5" ht="12" customHeight="1" x14ac:dyDescent="0.2">
      <c r="A3602" s="155" t="s">
        <v>2639</v>
      </c>
      <c r="B3602" s="155" t="s">
        <v>771</v>
      </c>
      <c r="C3602" s="155" t="s">
        <v>544</v>
      </c>
      <c r="D3602" s="155" t="s">
        <v>638</v>
      </c>
      <c r="E3602" s="155" t="s">
        <v>2507</v>
      </c>
    </row>
    <row r="3603" spans="1:5" ht="12" customHeight="1" x14ac:dyDescent="0.2">
      <c r="A3603" s="155" t="s">
        <v>2639</v>
      </c>
      <c r="B3603" s="155" t="s">
        <v>771</v>
      </c>
      <c r="C3603" s="155" t="s">
        <v>544</v>
      </c>
      <c r="D3603" s="155" t="s">
        <v>638</v>
      </c>
      <c r="E3603" s="155" t="s">
        <v>2512</v>
      </c>
    </row>
    <row r="3604" spans="1:5" ht="12" customHeight="1" x14ac:dyDescent="0.2">
      <c r="A3604" s="155" t="s">
        <v>2639</v>
      </c>
      <c r="B3604" s="155" t="s">
        <v>1914</v>
      </c>
      <c r="C3604" s="155" t="s">
        <v>526</v>
      </c>
      <c r="D3604" s="155" t="s">
        <v>638</v>
      </c>
      <c r="E3604" s="155" t="s">
        <v>2507</v>
      </c>
    </row>
    <row r="3605" spans="1:5" ht="12" customHeight="1" x14ac:dyDescent="0.2">
      <c r="A3605" s="155" t="s">
        <v>2639</v>
      </c>
      <c r="B3605" s="155" t="s">
        <v>599</v>
      </c>
      <c r="C3605" s="155" t="s">
        <v>534</v>
      </c>
      <c r="D3605" s="155" t="s">
        <v>638</v>
      </c>
      <c r="E3605" s="155" t="s">
        <v>2505</v>
      </c>
    </row>
    <row r="3606" spans="1:5" ht="12" customHeight="1" x14ac:dyDescent="0.2">
      <c r="A3606" s="155" t="s">
        <v>2639</v>
      </c>
      <c r="B3606" s="155" t="s">
        <v>599</v>
      </c>
      <c r="C3606" s="155" t="s">
        <v>534</v>
      </c>
      <c r="D3606" s="155" t="s">
        <v>638</v>
      </c>
      <c r="E3606" s="155" t="s">
        <v>2507</v>
      </c>
    </row>
    <row r="3607" spans="1:5" ht="12" customHeight="1" x14ac:dyDescent="0.2">
      <c r="A3607" s="155" t="s">
        <v>2639</v>
      </c>
      <c r="B3607" s="155" t="s">
        <v>599</v>
      </c>
      <c r="C3607" s="155" t="s">
        <v>534</v>
      </c>
      <c r="D3607" s="155" t="s">
        <v>638</v>
      </c>
      <c r="E3607" s="155" t="s">
        <v>2512</v>
      </c>
    </row>
    <row r="3608" spans="1:5" ht="12" customHeight="1" x14ac:dyDescent="0.2">
      <c r="A3608" s="155" t="s">
        <v>2639</v>
      </c>
      <c r="B3608" s="155" t="s">
        <v>1559</v>
      </c>
      <c r="C3608" s="155" t="s">
        <v>549</v>
      </c>
      <c r="D3608" s="155" t="s">
        <v>638</v>
      </c>
      <c r="E3608" s="155" t="s">
        <v>2505</v>
      </c>
    </row>
    <row r="3609" spans="1:5" ht="12" customHeight="1" x14ac:dyDescent="0.2">
      <c r="A3609" s="155" t="s">
        <v>2639</v>
      </c>
      <c r="B3609" s="155" t="s">
        <v>1559</v>
      </c>
      <c r="C3609" s="155" t="s">
        <v>549</v>
      </c>
      <c r="D3609" s="155" t="s">
        <v>638</v>
      </c>
      <c r="E3609" s="155" t="s">
        <v>2507</v>
      </c>
    </row>
    <row r="3610" spans="1:5" ht="12" customHeight="1" x14ac:dyDescent="0.2">
      <c r="A3610" s="155" t="s">
        <v>2639</v>
      </c>
      <c r="B3610" s="155" t="s">
        <v>633</v>
      </c>
      <c r="C3610" s="155" t="s">
        <v>573</v>
      </c>
      <c r="D3610" s="155" t="s">
        <v>638</v>
      </c>
      <c r="E3610" s="155" t="s">
        <v>2505</v>
      </c>
    </row>
    <row r="3611" spans="1:5" ht="12" customHeight="1" x14ac:dyDescent="0.2">
      <c r="A3611" s="155" t="s">
        <v>2639</v>
      </c>
      <c r="B3611" s="155" t="s">
        <v>633</v>
      </c>
      <c r="C3611" s="155" t="s">
        <v>573</v>
      </c>
      <c r="D3611" s="155" t="s">
        <v>638</v>
      </c>
      <c r="E3611" s="155" t="s">
        <v>2507</v>
      </c>
    </row>
    <row r="3612" spans="1:5" ht="12" customHeight="1" x14ac:dyDescent="0.2">
      <c r="A3612" s="155" t="s">
        <v>2639</v>
      </c>
      <c r="B3612" s="155" t="s">
        <v>632</v>
      </c>
      <c r="C3612" s="155" t="s">
        <v>572</v>
      </c>
      <c r="D3612" s="155" t="s">
        <v>638</v>
      </c>
      <c r="E3612" s="155" t="s">
        <v>2505</v>
      </c>
    </row>
    <row r="3613" spans="1:5" ht="12" customHeight="1" x14ac:dyDescent="0.2">
      <c r="A3613" s="155" t="s">
        <v>2639</v>
      </c>
      <c r="B3613" s="155" t="s">
        <v>632</v>
      </c>
      <c r="C3613" s="155" t="s">
        <v>572</v>
      </c>
      <c r="D3613" s="155" t="s">
        <v>638</v>
      </c>
      <c r="E3613" s="155" t="s">
        <v>2507</v>
      </c>
    </row>
    <row r="3614" spans="1:5" ht="12" customHeight="1" x14ac:dyDescent="0.2">
      <c r="A3614" s="155" t="s">
        <v>2639</v>
      </c>
      <c r="B3614" s="155" t="s">
        <v>632</v>
      </c>
      <c r="C3614" s="155" t="s">
        <v>572</v>
      </c>
      <c r="D3614" s="155" t="s">
        <v>638</v>
      </c>
      <c r="E3614" s="155" t="s">
        <v>2512</v>
      </c>
    </row>
    <row r="3615" spans="1:5" ht="12" customHeight="1" x14ac:dyDescent="0.2">
      <c r="A3615" s="155" t="s">
        <v>2639</v>
      </c>
      <c r="B3615" s="155" t="s">
        <v>610</v>
      </c>
      <c r="C3615" s="155" t="s">
        <v>555</v>
      </c>
      <c r="D3615" s="155" t="s">
        <v>638</v>
      </c>
      <c r="E3615" s="155" t="s">
        <v>2507</v>
      </c>
    </row>
    <row r="3616" spans="1:5" ht="12" customHeight="1" x14ac:dyDescent="0.2">
      <c r="A3616" s="155" t="s">
        <v>2639</v>
      </c>
      <c r="B3616" s="155" t="s">
        <v>610</v>
      </c>
      <c r="C3616" s="155" t="s">
        <v>555</v>
      </c>
      <c r="D3616" s="155" t="s">
        <v>638</v>
      </c>
      <c r="E3616" s="155" t="s">
        <v>2512</v>
      </c>
    </row>
    <row r="3617" spans="1:5" ht="12" customHeight="1" x14ac:dyDescent="0.2">
      <c r="A3617" s="155" t="s">
        <v>2639</v>
      </c>
      <c r="B3617" s="155" t="s">
        <v>602</v>
      </c>
      <c r="C3617" s="155" t="s">
        <v>538</v>
      </c>
      <c r="D3617" s="155" t="s">
        <v>638</v>
      </c>
      <c r="E3617" s="155" t="s">
        <v>2505</v>
      </c>
    </row>
    <row r="3618" spans="1:5" ht="12" customHeight="1" x14ac:dyDescent="0.2">
      <c r="A3618" s="155" t="s">
        <v>2639</v>
      </c>
      <c r="B3618" s="155" t="s">
        <v>602</v>
      </c>
      <c r="C3618" s="155" t="s">
        <v>538</v>
      </c>
      <c r="D3618" s="155" t="s">
        <v>638</v>
      </c>
      <c r="E3618" s="155" t="s">
        <v>2507</v>
      </c>
    </row>
    <row r="3619" spans="1:5" ht="12" customHeight="1" x14ac:dyDescent="0.2">
      <c r="A3619" s="155" t="s">
        <v>2639</v>
      </c>
      <c r="B3619" s="155" t="s">
        <v>602</v>
      </c>
      <c r="C3619" s="155" t="s">
        <v>538</v>
      </c>
      <c r="D3619" s="155" t="s">
        <v>638</v>
      </c>
      <c r="E3619" s="155" t="s">
        <v>2512</v>
      </c>
    </row>
    <row r="3620" spans="1:5" ht="12" customHeight="1" x14ac:dyDescent="0.2">
      <c r="A3620" s="155" t="s">
        <v>2639</v>
      </c>
      <c r="B3620" s="155" t="s">
        <v>772</v>
      </c>
      <c r="C3620" s="155" t="s">
        <v>528</v>
      </c>
      <c r="D3620" s="155" t="s">
        <v>638</v>
      </c>
      <c r="E3620" s="155" t="s">
        <v>2505</v>
      </c>
    </row>
    <row r="3621" spans="1:5" ht="12" customHeight="1" x14ac:dyDescent="0.2">
      <c r="A3621" s="155" t="s">
        <v>2639</v>
      </c>
      <c r="B3621" s="155" t="s">
        <v>772</v>
      </c>
      <c r="C3621" s="155" t="s">
        <v>528</v>
      </c>
      <c r="D3621" s="155" t="s">
        <v>638</v>
      </c>
      <c r="E3621" s="155" t="s">
        <v>2507</v>
      </c>
    </row>
    <row r="3622" spans="1:5" ht="12" customHeight="1" x14ac:dyDescent="0.2">
      <c r="A3622" s="155" t="s">
        <v>2639</v>
      </c>
      <c r="B3622" s="155" t="s">
        <v>772</v>
      </c>
      <c r="C3622" s="155" t="s">
        <v>528</v>
      </c>
      <c r="D3622" s="155" t="s">
        <v>638</v>
      </c>
      <c r="E3622" s="155" t="s">
        <v>2512</v>
      </c>
    </row>
    <row r="3623" spans="1:5" ht="12" customHeight="1" x14ac:dyDescent="0.2">
      <c r="A3623" s="155" t="s">
        <v>2639</v>
      </c>
      <c r="B3623" s="155" t="s">
        <v>936</v>
      </c>
      <c r="C3623" s="155" t="s">
        <v>525</v>
      </c>
      <c r="D3623" s="155" t="s">
        <v>638</v>
      </c>
      <c r="E3623" s="155" t="s">
        <v>2505</v>
      </c>
    </row>
    <row r="3624" spans="1:5" ht="12" customHeight="1" x14ac:dyDescent="0.2">
      <c r="A3624" s="155" t="s">
        <v>2639</v>
      </c>
      <c r="B3624" s="155" t="s">
        <v>936</v>
      </c>
      <c r="C3624" s="155" t="s">
        <v>525</v>
      </c>
      <c r="D3624" s="155" t="s">
        <v>638</v>
      </c>
      <c r="E3624" s="155" t="s">
        <v>2507</v>
      </c>
    </row>
    <row r="3625" spans="1:5" ht="12" customHeight="1" x14ac:dyDescent="0.2">
      <c r="A3625" s="155" t="s">
        <v>2639</v>
      </c>
      <c r="B3625" s="155" t="s">
        <v>936</v>
      </c>
      <c r="C3625" s="155" t="s">
        <v>525</v>
      </c>
      <c r="D3625" s="155" t="s">
        <v>638</v>
      </c>
      <c r="E3625" s="155" t="s">
        <v>2512</v>
      </c>
    </row>
    <row r="3626" spans="1:5" ht="12" customHeight="1" x14ac:dyDescent="0.2">
      <c r="A3626" s="155" t="s">
        <v>2639</v>
      </c>
      <c r="B3626" s="155" t="s">
        <v>626</v>
      </c>
      <c r="C3626" s="155" t="s">
        <v>557</v>
      </c>
      <c r="D3626" s="155" t="s">
        <v>638</v>
      </c>
      <c r="E3626" s="155" t="s">
        <v>2507</v>
      </c>
    </row>
    <row r="3627" spans="1:5" ht="12" customHeight="1" x14ac:dyDescent="0.2">
      <c r="A3627" s="155" t="s">
        <v>2639</v>
      </c>
      <c r="B3627" s="155" t="s">
        <v>626</v>
      </c>
      <c r="C3627" s="155" t="s">
        <v>557</v>
      </c>
      <c r="D3627" s="155" t="s">
        <v>638</v>
      </c>
      <c r="E3627" s="155" t="s">
        <v>2512</v>
      </c>
    </row>
    <row r="3628" spans="1:5" ht="12" customHeight="1" x14ac:dyDescent="0.2">
      <c r="A3628" s="155" t="s">
        <v>2638</v>
      </c>
      <c r="B3628" s="155" t="s">
        <v>1157</v>
      </c>
      <c r="C3628" s="155" t="s">
        <v>1186</v>
      </c>
      <c r="D3628" s="155" t="s">
        <v>1886</v>
      </c>
      <c r="E3628" s="155" t="s">
        <v>2477</v>
      </c>
    </row>
    <row r="3629" spans="1:5" ht="12" customHeight="1" x14ac:dyDescent="0.2">
      <c r="A3629" s="155" t="s">
        <v>2639</v>
      </c>
      <c r="B3629" s="155" t="s">
        <v>593</v>
      </c>
      <c r="C3629" s="155" t="s">
        <v>511</v>
      </c>
      <c r="D3629" s="155" t="s">
        <v>638</v>
      </c>
      <c r="E3629" s="155" t="s">
        <v>2505</v>
      </c>
    </row>
    <row r="3630" spans="1:5" ht="12" customHeight="1" x14ac:dyDescent="0.2">
      <c r="A3630" s="155" t="s">
        <v>2639</v>
      </c>
      <c r="B3630" s="155" t="s">
        <v>593</v>
      </c>
      <c r="C3630" s="155" t="s">
        <v>511</v>
      </c>
      <c r="D3630" s="155" t="s">
        <v>638</v>
      </c>
      <c r="E3630" s="155" t="s">
        <v>2507</v>
      </c>
    </row>
    <row r="3631" spans="1:5" ht="12" customHeight="1" x14ac:dyDescent="0.2">
      <c r="A3631" s="155" t="s">
        <v>2639</v>
      </c>
      <c r="B3631" s="155" t="s">
        <v>593</v>
      </c>
      <c r="C3631" s="155" t="s">
        <v>511</v>
      </c>
      <c r="D3631" s="155" t="s">
        <v>638</v>
      </c>
      <c r="E3631" s="155" t="s">
        <v>2512</v>
      </c>
    </row>
    <row r="3632" spans="1:5" ht="12" customHeight="1" x14ac:dyDescent="0.2">
      <c r="A3632" s="155" t="s">
        <v>2638</v>
      </c>
      <c r="B3632" s="155" t="s">
        <v>1295</v>
      </c>
      <c r="C3632" s="155" t="s">
        <v>1296</v>
      </c>
      <c r="D3632" s="155" t="s">
        <v>3214</v>
      </c>
      <c r="E3632" s="155" t="s">
        <v>2477</v>
      </c>
    </row>
    <row r="3633" spans="1:5" ht="12" customHeight="1" x14ac:dyDescent="0.2">
      <c r="A3633" s="155" t="s">
        <v>2638</v>
      </c>
      <c r="B3633" s="155" t="s">
        <v>1295</v>
      </c>
      <c r="C3633" s="155" t="s">
        <v>1296</v>
      </c>
      <c r="D3633" s="155" t="s">
        <v>3214</v>
      </c>
      <c r="E3633" s="155" t="s">
        <v>2505</v>
      </c>
    </row>
    <row r="3634" spans="1:5" ht="12" customHeight="1" x14ac:dyDescent="0.2">
      <c r="A3634" s="155" t="s">
        <v>2638</v>
      </c>
      <c r="B3634" s="155" t="s">
        <v>1403</v>
      </c>
      <c r="C3634" s="155" t="s">
        <v>1045</v>
      </c>
      <c r="D3634" s="155" t="s">
        <v>3214</v>
      </c>
      <c r="E3634" s="155" t="s">
        <v>2477</v>
      </c>
    </row>
    <row r="3635" spans="1:5" ht="12" customHeight="1" x14ac:dyDescent="0.2">
      <c r="A3635" s="155" t="s">
        <v>2638</v>
      </c>
      <c r="B3635" s="155" t="s">
        <v>1403</v>
      </c>
      <c r="C3635" s="155" t="s">
        <v>1045</v>
      </c>
      <c r="D3635" s="155" t="s">
        <v>3214</v>
      </c>
      <c r="E3635" s="155" t="s">
        <v>2505</v>
      </c>
    </row>
    <row r="3636" spans="1:5" ht="12" customHeight="1" x14ac:dyDescent="0.2">
      <c r="A3636" s="155" t="s">
        <v>2638</v>
      </c>
      <c r="B3636" s="155" t="s">
        <v>3196</v>
      </c>
      <c r="C3636" s="155" t="s">
        <v>1739</v>
      </c>
      <c r="D3636" s="155" t="s">
        <v>3214</v>
      </c>
      <c r="E3636" s="155" t="s">
        <v>2505</v>
      </c>
    </row>
    <row r="3637" spans="1:5" ht="12" customHeight="1" x14ac:dyDescent="0.2">
      <c r="A3637" s="155" t="s">
        <v>2638</v>
      </c>
      <c r="B3637" s="155" t="s">
        <v>1592</v>
      </c>
      <c r="C3637" s="155" t="s">
        <v>1593</v>
      </c>
      <c r="D3637" s="155" t="s">
        <v>3214</v>
      </c>
      <c r="E3637" s="155" t="s">
        <v>2477</v>
      </c>
    </row>
    <row r="3638" spans="1:5" ht="12" customHeight="1" x14ac:dyDescent="0.2">
      <c r="A3638" s="155" t="s">
        <v>2638</v>
      </c>
      <c r="B3638" s="155" t="s">
        <v>1592</v>
      </c>
      <c r="C3638" s="155" t="s">
        <v>1593</v>
      </c>
      <c r="D3638" s="155" t="s">
        <v>3214</v>
      </c>
      <c r="E3638" s="155" t="s">
        <v>2505</v>
      </c>
    </row>
    <row r="3639" spans="1:5" ht="12" customHeight="1" x14ac:dyDescent="0.2">
      <c r="A3639" s="155" t="s">
        <v>2639</v>
      </c>
      <c r="B3639" s="155" t="s">
        <v>2426</v>
      </c>
      <c r="C3639" s="155" t="s">
        <v>1028</v>
      </c>
      <c r="D3639" s="155" t="s">
        <v>3215</v>
      </c>
      <c r="E3639" s="155" t="s">
        <v>2477</v>
      </c>
    </row>
    <row r="3640" spans="1:5" ht="12" customHeight="1" x14ac:dyDescent="0.2">
      <c r="A3640" s="155" t="s">
        <v>2639</v>
      </c>
      <c r="B3640" s="155" t="s">
        <v>2426</v>
      </c>
      <c r="C3640" s="155" t="s">
        <v>1028</v>
      </c>
      <c r="D3640" s="155" t="s">
        <v>3215</v>
      </c>
      <c r="E3640" s="155" t="s">
        <v>2505</v>
      </c>
    </row>
    <row r="3641" spans="1:5" ht="12" customHeight="1" x14ac:dyDescent="0.2">
      <c r="A3641" s="155" t="s">
        <v>2639</v>
      </c>
      <c r="B3641" s="155" t="s">
        <v>2426</v>
      </c>
      <c r="C3641" s="155" t="s">
        <v>1028</v>
      </c>
      <c r="D3641" s="155" t="s">
        <v>3215</v>
      </c>
      <c r="E3641" s="155" t="s">
        <v>2506</v>
      </c>
    </row>
    <row r="3642" spans="1:5" ht="12" customHeight="1" x14ac:dyDescent="0.2">
      <c r="A3642" s="155" t="s">
        <v>2639</v>
      </c>
      <c r="B3642" s="155" t="s">
        <v>2426</v>
      </c>
      <c r="C3642" s="155" t="s">
        <v>1028</v>
      </c>
      <c r="D3642" s="155" t="s">
        <v>3215</v>
      </c>
      <c r="E3642" s="155" t="s">
        <v>2507</v>
      </c>
    </row>
    <row r="3643" spans="1:5" ht="12" customHeight="1" x14ac:dyDescent="0.2">
      <c r="A3643" s="155" t="s">
        <v>2639</v>
      </c>
      <c r="B3643" s="155" t="s">
        <v>2426</v>
      </c>
      <c r="C3643" s="155" t="s">
        <v>1028</v>
      </c>
      <c r="D3643" s="155" t="s">
        <v>3215</v>
      </c>
      <c r="E3643" s="155" t="s">
        <v>2512</v>
      </c>
    </row>
    <row r="3644" spans="1:5" ht="12" customHeight="1" x14ac:dyDescent="0.2">
      <c r="A3644" s="155" t="s">
        <v>2639</v>
      </c>
      <c r="B3644" s="155" t="s">
        <v>592</v>
      </c>
      <c r="C3644" s="155" t="s">
        <v>507</v>
      </c>
      <c r="D3644" s="155" t="s">
        <v>2643</v>
      </c>
      <c r="E3644" s="155" t="s">
        <v>2509</v>
      </c>
    </row>
    <row r="3645" spans="1:5" ht="12" customHeight="1" x14ac:dyDescent="0.2">
      <c r="A3645" s="155" t="s">
        <v>2639</v>
      </c>
      <c r="B3645" s="155" t="s">
        <v>592</v>
      </c>
      <c r="C3645" s="155" t="s">
        <v>507</v>
      </c>
      <c r="D3645" s="155" t="s">
        <v>2643</v>
      </c>
      <c r="E3645" s="155" t="s">
        <v>2505</v>
      </c>
    </row>
    <row r="3646" spans="1:5" ht="12" customHeight="1" x14ac:dyDescent="0.2">
      <c r="A3646" s="155" t="s">
        <v>2639</v>
      </c>
      <c r="B3646" s="155" t="s">
        <v>592</v>
      </c>
      <c r="C3646" s="155" t="s">
        <v>507</v>
      </c>
      <c r="D3646" s="155" t="s">
        <v>2643</v>
      </c>
      <c r="E3646" s="155" t="s">
        <v>2512</v>
      </c>
    </row>
    <row r="3647" spans="1:5" ht="12" customHeight="1" x14ac:dyDescent="0.2">
      <c r="A3647" s="155" t="s">
        <v>2644</v>
      </c>
      <c r="B3647" s="155" t="s">
        <v>1504</v>
      </c>
      <c r="C3647" s="155" t="s">
        <v>1505</v>
      </c>
      <c r="D3647" s="155" t="s">
        <v>2641</v>
      </c>
      <c r="E3647" s="155" t="s">
        <v>2510</v>
      </c>
    </row>
    <row r="3648" spans="1:5" ht="12" customHeight="1" x14ac:dyDescent="0.2">
      <c r="A3648" s="155" t="s">
        <v>2644</v>
      </c>
      <c r="B3648" s="155" t="s">
        <v>2140</v>
      </c>
      <c r="C3648" s="155" t="s">
        <v>2141</v>
      </c>
      <c r="D3648" s="155" t="s">
        <v>2641</v>
      </c>
      <c r="E3648" s="155" t="s">
        <v>2510</v>
      </c>
    </row>
    <row r="3649" spans="1:5" ht="12" customHeight="1" x14ac:dyDescent="0.2">
      <c r="A3649" s="155" t="s">
        <v>2644</v>
      </c>
      <c r="B3649" s="155" t="s">
        <v>2142</v>
      </c>
      <c r="C3649" s="155" t="s">
        <v>2143</v>
      </c>
      <c r="D3649" s="155" t="s">
        <v>2641</v>
      </c>
      <c r="E3649" s="155" t="s">
        <v>2510</v>
      </c>
    </row>
    <row r="3650" spans="1:5" ht="12" customHeight="1" x14ac:dyDescent="0.2">
      <c r="A3650" s="155" t="s">
        <v>2644</v>
      </c>
      <c r="B3650" s="155" t="s">
        <v>1493</v>
      </c>
      <c r="C3650" s="155" t="s">
        <v>1489</v>
      </c>
      <c r="D3650" s="155" t="s">
        <v>2641</v>
      </c>
      <c r="E3650" s="155" t="s">
        <v>2505</v>
      </c>
    </row>
    <row r="3651" spans="1:5" ht="12" customHeight="1" x14ac:dyDescent="0.2">
      <c r="A3651" s="155" t="s">
        <v>2644</v>
      </c>
      <c r="B3651" s="155" t="s">
        <v>1493</v>
      </c>
      <c r="C3651" s="155" t="s">
        <v>1489</v>
      </c>
      <c r="D3651" s="155" t="s">
        <v>2641</v>
      </c>
      <c r="E3651" s="155" t="s">
        <v>2508</v>
      </c>
    </row>
    <row r="3652" spans="1:5" ht="12" customHeight="1" x14ac:dyDescent="0.2">
      <c r="A3652" s="155" t="s">
        <v>2644</v>
      </c>
      <c r="B3652" s="155" t="s">
        <v>1493</v>
      </c>
      <c r="C3652" s="155" t="s">
        <v>1489</v>
      </c>
      <c r="D3652" s="155" t="s">
        <v>2641</v>
      </c>
      <c r="E3652" s="155" t="s">
        <v>2510</v>
      </c>
    </row>
    <row r="3653" spans="1:5" ht="12" customHeight="1" x14ac:dyDescent="0.2">
      <c r="A3653" s="155" t="s">
        <v>2644</v>
      </c>
      <c r="B3653" s="155" t="s">
        <v>1493</v>
      </c>
      <c r="C3653" s="155" t="s">
        <v>1489</v>
      </c>
      <c r="D3653" s="155" t="s">
        <v>2641</v>
      </c>
      <c r="E3653" s="155" t="s">
        <v>2506</v>
      </c>
    </row>
    <row r="3654" spans="1:5" ht="12" customHeight="1" x14ac:dyDescent="0.2">
      <c r="A3654" s="155" t="s">
        <v>2644</v>
      </c>
      <c r="B3654" s="155" t="s">
        <v>1492</v>
      </c>
      <c r="C3654" s="155" t="s">
        <v>1488</v>
      </c>
      <c r="D3654" s="155" t="s">
        <v>2641</v>
      </c>
      <c r="E3654" s="155" t="s">
        <v>2505</v>
      </c>
    </row>
    <row r="3655" spans="1:5" ht="12" customHeight="1" x14ac:dyDescent="0.2">
      <c r="A3655" s="155" t="s">
        <v>2644</v>
      </c>
      <c r="B3655" s="155" t="s">
        <v>1492</v>
      </c>
      <c r="C3655" s="155" t="s">
        <v>1488</v>
      </c>
      <c r="D3655" s="155" t="s">
        <v>2641</v>
      </c>
      <c r="E3655" s="155" t="s">
        <v>2510</v>
      </c>
    </row>
    <row r="3656" spans="1:5" ht="12" customHeight="1" x14ac:dyDescent="0.2">
      <c r="A3656" s="155" t="s">
        <v>2644</v>
      </c>
      <c r="B3656" s="155" t="s">
        <v>1492</v>
      </c>
      <c r="C3656" s="155" t="s">
        <v>1488</v>
      </c>
      <c r="D3656" s="155" t="s">
        <v>2641</v>
      </c>
      <c r="E3656" s="155" t="s">
        <v>2506</v>
      </c>
    </row>
    <row r="3657" spans="1:5" ht="12" customHeight="1" x14ac:dyDescent="0.2">
      <c r="A3657" s="155" t="s">
        <v>2644</v>
      </c>
      <c r="B3657" s="155" t="s">
        <v>1765</v>
      </c>
      <c r="C3657" s="155" t="s">
        <v>1760</v>
      </c>
      <c r="D3657" s="155" t="s">
        <v>2641</v>
      </c>
      <c r="E3657" s="155" t="s">
        <v>2510</v>
      </c>
    </row>
    <row r="3658" spans="1:5" ht="12" customHeight="1" x14ac:dyDescent="0.2">
      <c r="A3658" s="155" t="s">
        <v>2644</v>
      </c>
      <c r="B3658" s="155" t="s">
        <v>1765</v>
      </c>
      <c r="C3658" s="155" t="s">
        <v>1760</v>
      </c>
      <c r="D3658" s="155" t="s">
        <v>2641</v>
      </c>
      <c r="E3658" s="155" t="s">
        <v>2506</v>
      </c>
    </row>
    <row r="3659" spans="1:5" ht="12" customHeight="1" x14ac:dyDescent="0.2">
      <c r="A3659" s="155" t="s">
        <v>2644</v>
      </c>
      <c r="B3659" s="155" t="s">
        <v>1766</v>
      </c>
      <c r="C3659" s="155" t="s">
        <v>1761</v>
      </c>
      <c r="D3659" s="155" t="s">
        <v>2641</v>
      </c>
      <c r="E3659" s="155" t="s">
        <v>2510</v>
      </c>
    </row>
    <row r="3660" spans="1:5" ht="12" customHeight="1" x14ac:dyDescent="0.2">
      <c r="A3660" s="155" t="s">
        <v>2644</v>
      </c>
      <c r="B3660" s="155" t="s">
        <v>1766</v>
      </c>
      <c r="C3660" s="155" t="s">
        <v>1761</v>
      </c>
      <c r="D3660" s="155" t="s">
        <v>2641</v>
      </c>
      <c r="E3660" s="155" t="s">
        <v>2506</v>
      </c>
    </row>
    <row r="3661" spans="1:5" ht="12" customHeight="1" x14ac:dyDescent="0.2">
      <c r="A3661" s="155" t="s">
        <v>2644</v>
      </c>
      <c r="B3661" s="155" t="s">
        <v>1491</v>
      </c>
      <c r="C3661" s="155" t="s">
        <v>1487</v>
      </c>
      <c r="D3661" s="155" t="s">
        <v>2641</v>
      </c>
      <c r="E3661" s="155" t="s">
        <v>2505</v>
      </c>
    </row>
    <row r="3662" spans="1:5" ht="12" customHeight="1" x14ac:dyDescent="0.2">
      <c r="A3662" s="155" t="s">
        <v>2644</v>
      </c>
      <c r="B3662" s="155" t="s">
        <v>1491</v>
      </c>
      <c r="C3662" s="155" t="s">
        <v>1487</v>
      </c>
      <c r="D3662" s="155" t="s">
        <v>2641</v>
      </c>
      <c r="E3662" s="155" t="s">
        <v>2508</v>
      </c>
    </row>
    <row r="3663" spans="1:5" ht="12" customHeight="1" x14ac:dyDescent="0.2">
      <c r="A3663" s="155" t="s">
        <v>2644</v>
      </c>
      <c r="B3663" s="155" t="s">
        <v>1491</v>
      </c>
      <c r="C3663" s="155" t="s">
        <v>1487</v>
      </c>
      <c r="D3663" s="155" t="s">
        <v>2641</v>
      </c>
      <c r="E3663" s="155" t="s">
        <v>2510</v>
      </c>
    </row>
    <row r="3664" spans="1:5" ht="12" customHeight="1" x14ac:dyDescent="0.2">
      <c r="A3664" s="155" t="s">
        <v>2644</v>
      </c>
      <c r="B3664" s="155" t="s">
        <v>1491</v>
      </c>
      <c r="C3664" s="155" t="s">
        <v>1487</v>
      </c>
      <c r="D3664" s="155" t="s">
        <v>2641</v>
      </c>
      <c r="E3664" s="155" t="s">
        <v>2506</v>
      </c>
    </row>
    <row r="3665" spans="1:5" ht="12" customHeight="1" x14ac:dyDescent="0.2">
      <c r="A3665" s="155" t="s">
        <v>2644</v>
      </c>
      <c r="B3665" s="155" t="s">
        <v>1763</v>
      </c>
      <c r="C3665" s="155" t="s">
        <v>1758</v>
      </c>
      <c r="D3665" s="155" t="s">
        <v>2641</v>
      </c>
      <c r="E3665" s="155" t="s">
        <v>2510</v>
      </c>
    </row>
    <row r="3666" spans="1:5" ht="12" customHeight="1" x14ac:dyDescent="0.2">
      <c r="A3666" s="155" t="s">
        <v>2644</v>
      </c>
      <c r="B3666" s="155" t="s">
        <v>1625</v>
      </c>
      <c r="C3666" s="155" t="s">
        <v>1626</v>
      </c>
      <c r="D3666" s="155" t="s">
        <v>2641</v>
      </c>
      <c r="E3666" s="155" t="s">
        <v>2510</v>
      </c>
    </row>
    <row r="3667" spans="1:5" ht="12" customHeight="1" x14ac:dyDescent="0.2">
      <c r="A3667" s="155" t="s">
        <v>2644</v>
      </c>
      <c r="B3667" s="155" t="s">
        <v>1627</v>
      </c>
      <c r="C3667" s="155" t="s">
        <v>1628</v>
      </c>
      <c r="D3667" s="155" t="s">
        <v>2641</v>
      </c>
      <c r="E3667" s="155" t="s">
        <v>2510</v>
      </c>
    </row>
    <row r="3668" spans="1:5" ht="12" customHeight="1" x14ac:dyDescent="0.2">
      <c r="A3668" s="155" t="s">
        <v>2644</v>
      </c>
      <c r="B3668" s="155" t="s">
        <v>1802</v>
      </c>
      <c r="C3668" s="155" t="s">
        <v>1629</v>
      </c>
      <c r="D3668" s="155" t="s">
        <v>2641</v>
      </c>
      <c r="E3668" s="155" t="s">
        <v>2510</v>
      </c>
    </row>
    <row r="3669" spans="1:5" ht="12" customHeight="1" x14ac:dyDescent="0.2">
      <c r="A3669" s="155" t="s">
        <v>2644</v>
      </c>
      <c r="B3669" s="155" t="s">
        <v>1803</v>
      </c>
      <c r="C3669" s="155" t="s">
        <v>1630</v>
      </c>
      <c r="D3669" s="155" t="s">
        <v>2641</v>
      </c>
      <c r="E3669" s="155" t="s">
        <v>2510</v>
      </c>
    </row>
    <row r="3670" spans="1:5" ht="12" customHeight="1" x14ac:dyDescent="0.2">
      <c r="A3670" s="155" t="s">
        <v>2644</v>
      </c>
      <c r="B3670" s="155" t="s">
        <v>2138</v>
      </c>
      <c r="C3670" s="155" t="s">
        <v>2139</v>
      </c>
      <c r="D3670" s="155" t="s">
        <v>2641</v>
      </c>
      <c r="E3670" s="155" t="s">
        <v>2510</v>
      </c>
    </row>
    <row r="3671" spans="1:5" ht="12" customHeight="1" x14ac:dyDescent="0.2">
      <c r="A3671" s="155" t="s">
        <v>2644</v>
      </c>
      <c r="B3671" s="155" t="s">
        <v>1490</v>
      </c>
      <c r="C3671" s="155" t="s">
        <v>1486</v>
      </c>
      <c r="D3671" s="155" t="s">
        <v>2641</v>
      </c>
      <c r="E3671" s="155" t="s">
        <v>2505</v>
      </c>
    </row>
    <row r="3672" spans="1:5" ht="12" customHeight="1" x14ac:dyDescent="0.2">
      <c r="A3672" s="155" t="s">
        <v>2644</v>
      </c>
      <c r="B3672" s="155" t="s">
        <v>1490</v>
      </c>
      <c r="C3672" s="155" t="s">
        <v>1486</v>
      </c>
      <c r="D3672" s="155" t="s">
        <v>2641</v>
      </c>
      <c r="E3672" s="155" t="s">
        <v>2508</v>
      </c>
    </row>
    <row r="3673" spans="1:5" ht="12" customHeight="1" x14ac:dyDescent="0.2">
      <c r="A3673" s="155" t="s">
        <v>2644</v>
      </c>
      <c r="B3673" s="155" t="s">
        <v>1490</v>
      </c>
      <c r="C3673" s="155" t="s">
        <v>1486</v>
      </c>
      <c r="D3673" s="155" t="s">
        <v>2641</v>
      </c>
      <c r="E3673" s="155" t="s">
        <v>2510</v>
      </c>
    </row>
    <row r="3674" spans="1:5" ht="12" customHeight="1" x14ac:dyDescent="0.2">
      <c r="A3674" s="155" t="s">
        <v>2644</v>
      </c>
      <c r="B3674" s="155" t="s">
        <v>1490</v>
      </c>
      <c r="C3674" s="155" t="s">
        <v>1486</v>
      </c>
      <c r="D3674" s="155" t="s">
        <v>2641</v>
      </c>
      <c r="E3674" s="155" t="s">
        <v>2506</v>
      </c>
    </row>
    <row r="3675" spans="1:5" ht="12" customHeight="1" x14ac:dyDescent="0.2">
      <c r="A3675" s="155" t="s">
        <v>2644</v>
      </c>
      <c r="B3675" s="155" t="s">
        <v>1764</v>
      </c>
      <c r="C3675" s="155" t="s">
        <v>1759</v>
      </c>
      <c r="D3675" s="155" t="s">
        <v>2641</v>
      </c>
      <c r="E3675" s="155" t="s">
        <v>2510</v>
      </c>
    </row>
    <row r="3676" spans="1:5" ht="12" customHeight="1" x14ac:dyDescent="0.2">
      <c r="A3676" s="155" t="s">
        <v>2644</v>
      </c>
      <c r="B3676" s="155" t="s">
        <v>1506</v>
      </c>
      <c r="C3676" s="155" t="s">
        <v>1507</v>
      </c>
      <c r="D3676" s="155" t="s">
        <v>2641</v>
      </c>
      <c r="E3676" s="155" t="s">
        <v>2510</v>
      </c>
    </row>
    <row r="3677" spans="1:5" ht="12" customHeight="1" x14ac:dyDescent="0.2">
      <c r="A3677" s="155" t="s">
        <v>2644</v>
      </c>
      <c r="B3677" s="155" t="s">
        <v>978</v>
      </c>
      <c r="C3677" s="155" t="s">
        <v>979</v>
      </c>
      <c r="D3677" s="155" t="s">
        <v>1886</v>
      </c>
      <c r="E3677" s="155" t="s">
        <v>2477</v>
      </c>
    </row>
    <row r="3678" spans="1:5" ht="12" customHeight="1" x14ac:dyDescent="0.2">
      <c r="A3678" s="155" t="s">
        <v>2644</v>
      </c>
      <c r="B3678" s="155" t="s">
        <v>982</v>
      </c>
      <c r="C3678" s="155" t="s">
        <v>983</v>
      </c>
      <c r="D3678" s="155" t="s">
        <v>1886</v>
      </c>
      <c r="E3678" s="155" t="s">
        <v>2477</v>
      </c>
    </row>
    <row r="3679" spans="1:5" ht="12" customHeight="1" x14ac:dyDescent="0.2">
      <c r="A3679" s="155" t="s">
        <v>2644</v>
      </c>
      <c r="B3679" s="155" t="s">
        <v>994</v>
      </c>
      <c r="C3679" s="155" t="s">
        <v>995</v>
      </c>
      <c r="D3679" s="155" t="s">
        <v>1886</v>
      </c>
      <c r="E3679" s="155" t="s">
        <v>2477</v>
      </c>
    </row>
    <row r="3680" spans="1:5" ht="12" customHeight="1" x14ac:dyDescent="0.2">
      <c r="A3680" s="155" t="s">
        <v>2644</v>
      </c>
      <c r="B3680" s="155" t="s">
        <v>998</v>
      </c>
      <c r="C3680" s="155" t="s">
        <v>999</v>
      </c>
      <c r="D3680" s="155" t="s">
        <v>1886</v>
      </c>
      <c r="E3680" s="155" t="s">
        <v>2477</v>
      </c>
    </row>
    <row r="3681" spans="1:5" ht="12" customHeight="1" x14ac:dyDescent="0.2">
      <c r="A3681" s="155" t="s">
        <v>2644</v>
      </c>
      <c r="B3681" s="155" t="s">
        <v>986</v>
      </c>
      <c r="C3681" s="155" t="s">
        <v>987</v>
      </c>
      <c r="D3681" s="155" t="s">
        <v>1886</v>
      </c>
      <c r="E3681" s="155" t="s">
        <v>2477</v>
      </c>
    </row>
    <row r="3682" spans="1:5" ht="12" customHeight="1" x14ac:dyDescent="0.2">
      <c r="A3682" s="155" t="s">
        <v>2644</v>
      </c>
      <c r="B3682" s="155" t="s">
        <v>990</v>
      </c>
      <c r="C3682" s="155" t="s">
        <v>991</v>
      </c>
      <c r="D3682" s="155" t="s">
        <v>1886</v>
      </c>
      <c r="E3682" s="155" t="s">
        <v>2477</v>
      </c>
    </row>
    <row r="3683" spans="1:5" ht="12" customHeight="1" x14ac:dyDescent="0.2">
      <c r="A3683" s="155" t="s">
        <v>2644</v>
      </c>
      <c r="B3683" s="155" t="s">
        <v>980</v>
      </c>
      <c r="C3683" s="155" t="s">
        <v>981</v>
      </c>
      <c r="D3683" s="155" t="s">
        <v>1886</v>
      </c>
      <c r="E3683" s="155" t="s">
        <v>2477</v>
      </c>
    </row>
    <row r="3684" spans="1:5" ht="12" customHeight="1" x14ac:dyDescent="0.2">
      <c r="A3684" s="155" t="s">
        <v>2644</v>
      </c>
      <c r="B3684" s="155" t="s">
        <v>984</v>
      </c>
      <c r="C3684" s="155" t="s">
        <v>985</v>
      </c>
      <c r="D3684" s="155" t="s">
        <v>1886</v>
      </c>
      <c r="E3684" s="155" t="s">
        <v>2477</v>
      </c>
    </row>
    <row r="3685" spans="1:5" ht="12" customHeight="1" x14ac:dyDescent="0.2">
      <c r="A3685" s="155" t="s">
        <v>2644</v>
      </c>
      <c r="B3685" s="155" t="s">
        <v>996</v>
      </c>
      <c r="C3685" s="155" t="s">
        <v>997</v>
      </c>
      <c r="D3685" s="155" t="s">
        <v>1886</v>
      </c>
      <c r="E3685" s="155" t="s">
        <v>2477</v>
      </c>
    </row>
    <row r="3686" spans="1:5" ht="12" customHeight="1" x14ac:dyDescent="0.2">
      <c r="A3686" s="155" t="s">
        <v>2644</v>
      </c>
      <c r="B3686" s="155" t="s">
        <v>1000</v>
      </c>
      <c r="C3686" s="155" t="s">
        <v>1001</v>
      </c>
      <c r="D3686" s="155" t="s">
        <v>1886</v>
      </c>
      <c r="E3686" s="155" t="s">
        <v>2477</v>
      </c>
    </row>
    <row r="3687" spans="1:5" ht="12" customHeight="1" x14ac:dyDescent="0.2">
      <c r="A3687" s="155" t="s">
        <v>2644</v>
      </c>
      <c r="B3687" s="155" t="s">
        <v>988</v>
      </c>
      <c r="C3687" s="155" t="s">
        <v>989</v>
      </c>
      <c r="D3687" s="155" t="s">
        <v>1886</v>
      </c>
      <c r="E3687" s="155" t="s">
        <v>2477</v>
      </c>
    </row>
    <row r="3688" spans="1:5" ht="12" customHeight="1" x14ac:dyDescent="0.2">
      <c r="A3688" s="155" t="s">
        <v>2644</v>
      </c>
      <c r="B3688" s="155" t="s">
        <v>992</v>
      </c>
      <c r="C3688" s="155" t="s">
        <v>993</v>
      </c>
      <c r="D3688" s="155" t="s">
        <v>1886</v>
      </c>
      <c r="E3688" s="155" t="s">
        <v>2477</v>
      </c>
    </row>
    <row r="3689" spans="1:5" ht="12" customHeight="1" x14ac:dyDescent="0.2">
      <c r="A3689" s="155" t="s">
        <v>2644</v>
      </c>
      <c r="B3689" s="155" t="s">
        <v>877</v>
      </c>
      <c r="C3689" s="155" t="s">
        <v>878</v>
      </c>
      <c r="D3689" s="155" t="s">
        <v>1886</v>
      </c>
      <c r="E3689" s="155" t="s">
        <v>2477</v>
      </c>
    </row>
    <row r="3690" spans="1:5" ht="12" customHeight="1" x14ac:dyDescent="0.2">
      <c r="A3690" s="155" t="s">
        <v>2644</v>
      </c>
      <c r="B3690" s="155" t="s">
        <v>883</v>
      </c>
      <c r="C3690" s="155" t="s">
        <v>884</v>
      </c>
      <c r="D3690" s="155" t="s">
        <v>1886</v>
      </c>
      <c r="E3690" s="155" t="s">
        <v>2477</v>
      </c>
    </row>
    <row r="3691" spans="1:5" ht="12" customHeight="1" x14ac:dyDescent="0.2">
      <c r="A3691" s="155" t="s">
        <v>2644</v>
      </c>
      <c r="B3691" s="155" t="s">
        <v>889</v>
      </c>
      <c r="C3691" s="155" t="s">
        <v>890</v>
      </c>
      <c r="D3691" s="155" t="s">
        <v>1886</v>
      </c>
      <c r="E3691" s="155" t="s">
        <v>2477</v>
      </c>
    </row>
    <row r="3692" spans="1:5" ht="12" customHeight="1" x14ac:dyDescent="0.2">
      <c r="A3692" s="155" t="s">
        <v>2644</v>
      </c>
      <c r="B3692" s="155" t="s">
        <v>895</v>
      </c>
      <c r="C3692" s="155" t="s">
        <v>896</v>
      </c>
      <c r="D3692" s="155" t="s">
        <v>1886</v>
      </c>
      <c r="E3692" s="155" t="s">
        <v>2477</v>
      </c>
    </row>
    <row r="3693" spans="1:5" ht="12" customHeight="1" x14ac:dyDescent="0.2">
      <c r="A3693" s="155" t="s">
        <v>2644</v>
      </c>
      <c r="B3693" s="155" t="s">
        <v>879</v>
      </c>
      <c r="C3693" s="155" t="s">
        <v>880</v>
      </c>
      <c r="D3693" s="155" t="s">
        <v>1886</v>
      </c>
      <c r="E3693" s="155" t="s">
        <v>2477</v>
      </c>
    </row>
    <row r="3694" spans="1:5" ht="12" customHeight="1" x14ac:dyDescent="0.2">
      <c r="A3694" s="155" t="s">
        <v>2644</v>
      </c>
      <c r="B3694" s="155" t="s">
        <v>885</v>
      </c>
      <c r="C3694" s="155" t="s">
        <v>886</v>
      </c>
      <c r="D3694" s="155" t="s">
        <v>1886</v>
      </c>
      <c r="E3694" s="155" t="s">
        <v>2477</v>
      </c>
    </row>
    <row r="3695" spans="1:5" ht="12" customHeight="1" x14ac:dyDescent="0.2">
      <c r="A3695" s="155" t="s">
        <v>2644</v>
      </c>
      <c r="B3695" s="155" t="s">
        <v>891</v>
      </c>
      <c r="C3695" s="155" t="s">
        <v>892</v>
      </c>
      <c r="D3695" s="155" t="s">
        <v>1886</v>
      </c>
      <c r="E3695" s="155" t="s">
        <v>2477</v>
      </c>
    </row>
    <row r="3696" spans="1:5" ht="12" customHeight="1" x14ac:dyDescent="0.2">
      <c r="A3696" s="155" t="s">
        <v>2644</v>
      </c>
      <c r="B3696" s="155" t="s">
        <v>897</v>
      </c>
      <c r="C3696" s="155" t="s">
        <v>898</v>
      </c>
      <c r="D3696" s="155" t="s">
        <v>1886</v>
      </c>
      <c r="E3696" s="155" t="s">
        <v>2477</v>
      </c>
    </row>
    <row r="3697" spans="1:5" ht="12" customHeight="1" x14ac:dyDescent="0.2">
      <c r="A3697" s="155" t="s">
        <v>2644</v>
      </c>
      <c r="B3697" s="155" t="s">
        <v>742</v>
      </c>
      <c r="C3697" s="155" t="s">
        <v>743</v>
      </c>
      <c r="D3697" s="155" t="s">
        <v>1886</v>
      </c>
      <c r="E3697" s="155" t="s">
        <v>2477</v>
      </c>
    </row>
    <row r="3698" spans="1:5" ht="12" customHeight="1" x14ac:dyDescent="0.2">
      <c r="A3698" s="155" t="s">
        <v>2644</v>
      </c>
      <c r="B3698" s="155" t="s">
        <v>746</v>
      </c>
      <c r="C3698" s="155" t="s">
        <v>747</v>
      </c>
      <c r="D3698" s="155" t="s">
        <v>1886</v>
      </c>
      <c r="E3698" s="155" t="s">
        <v>2477</v>
      </c>
    </row>
    <row r="3699" spans="1:5" ht="12" customHeight="1" x14ac:dyDescent="0.2">
      <c r="A3699" s="155" t="s">
        <v>2644</v>
      </c>
      <c r="B3699" s="155" t="s">
        <v>2354</v>
      </c>
      <c r="C3699" s="155" t="s">
        <v>773</v>
      </c>
      <c r="D3699" s="155" t="s">
        <v>1886</v>
      </c>
      <c r="E3699" s="155" t="s">
        <v>2477</v>
      </c>
    </row>
    <row r="3700" spans="1:5" ht="12" customHeight="1" x14ac:dyDescent="0.2">
      <c r="A3700" s="155" t="s">
        <v>2644</v>
      </c>
      <c r="B3700" s="155" t="s">
        <v>2360</v>
      </c>
      <c r="C3700" s="155" t="s">
        <v>774</v>
      </c>
      <c r="D3700" s="155" t="s">
        <v>1886</v>
      </c>
      <c r="E3700" s="155" t="s">
        <v>2477</v>
      </c>
    </row>
    <row r="3701" spans="1:5" ht="12" customHeight="1" x14ac:dyDescent="0.2">
      <c r="A3701" s="155" t="s">
        <v>2644</v>
      </c>
      <c r="B3701" s="155" t="s">
        <v>819</v>
      </c>
      <c r="C3701" s="155" t="s">
        <v>820</v>
      </c>
      <c r="D3701" s="155" t="s">
        <v>1886</v>
      </c>
      <c r="E3701" s="155" t="s">
        <v>2477</v>
      </c>
    </row>
    <row r="3702" spans="1:5" ht="12" customHeight="1" x14ac:dyDescent="0.2">
      <c r="A3702" s="155" t="s">
        <v>2644</v>
      </c>
      <c r="B3702" s="155" t="s">
        <v>823</v>
      </c>
      <c r="C3702" s="155" t="s">
        <v>824</v>
      </c>
      <c r="D3702" s="155" t="s">
        <v>1886</v>
      </c>
      <c r="E3702" s="155" t="s">
        <v>2477</v>
      </c>
    </row>
    <row r="3703" spans="1:5" ht="12" customHeight="1" x14ac:dyDescent="0.2">
      <c r="A3703" s="155" t="s">
        <v>2644</v>
      </c>
      <c r="B3703" s="155" t="s">
        <v>811</v>
      </c>
      <c r="C3703" s="155" t="s">
        <v>812</v>
      </c>
      <c r="D3703" s="155" t="s">
        <v>1886</v>
      </c>
      <c r="E3703" s="155" t="s">
        <v>2477</v>
      </c>
    </row>
    <row r="3704" spans="1:5" ht="12" customHeight="1" x14ac:dyDescent="0.2">
      <c r="A3704" s="155" t="s">
        <v>2644</v>
      </c>
      <c r="B3704" s="155" t="s">
        <v>815</v>
      </c>
      <c r="C3704" s="155" t="s">
        <v>816</v>
      </c>
      <c r="D3704" s="155" t="s">
        <v>1886</v>
      </c>
      <c r="E3704" s="155" t="s">
        <v>2477</v>
      </c>
    </row>
    <row r="3705" spans="1:5" ht="12" customHeight="1" x14ac:dyDescent="0.2">
      <c r="A3705" s="155" t="s">
        <v>2644</v>
      </c>
      <c r="B3705" s="155" t="s">
        <v>2351</v>
      </c>
      <c r="C3705" s="155" t="s">
        <v>750</v>
      </c>
      <c r="D3705" s="155" t="s">
        <v>1886</v>
      </c>
      <c r="E3705" s="155" t="s">
        <v>2477</v>
      </c>
    </row>
    <row r="3706" spans="1:5" ht="12" customHeight="1" x14ac:dyDescent="0.2">
      <c r="A3706" s="155" t="s">
        <v>2644</v>
      </c>
      <c r="B3706" s="155" t="s">
        <v>753</v>
      </c>
      <c r="C3706" s="155" t="s">
        <v>754</v>
      </c>
      <c r="D3706" s="155" t="s">
        <v>1886</v>
      </c>
      <c r="E3706" s="155" t="s">
        <v>2477</v>
      </c>
    </row>
    <row r="3707" spans="1:5" ht="12" customHeight="1" x14ac:dyDescent="0.2">
      <c r="A3707" s="155" t="s">
        <v>2644</v>
      </c>
      <c r="B3707" s="155" t="s">
        <v>2361</v>
      </c>
      <c r="C3707" s="155" t="s">
        <v>775</v>
      </c>
      <c r="D3707" s="155" t="s">
        <v>1886</v>
      </c>
      <c r="E3707" s="155" t="s">
        <v>2477</v>
      </c>
    </row>
    <row r="3708" spans="1:5" ht="12" customHeight="1" x14ac:dyDescent="0.2">
      <c r="A3708" s="155" t="s">
        <v>2644</v>
      </c>
      <c r="B3708" s="155" t="s">
        <v>2356</v>
      </c>
      <c r="C3708" s="155" t="s">
        <v>776</v>
      </c>
      <c r="D3708" s="155" t="s">
        <v>1886</v>
      </c>
      <c r="E3708" s="155" t="s">
        <v>2477</v>
      </c>
    </row>
    <row r="3709" spans="1:5" ht="12" customHeight="1" x14ac:dyDescent="0.2">
      <c r="A3709" s="155" t="s">
        <v>2644</v>
      </c>
      <c r="B3709" s="155" t="s">
        <v>2359</v>
      </c>
      <c r="C3709" s="155" t="s">
        <v>777</v>
      </c>
      <c r="D3709" s="155" t="s">
        <v>1886</v>
      </c>
      <c r="E3709" s="155" t="s">
        <v>2477</v>
      </c>
    </row>
    <row r="3710" spans="1:5" ht="12" customHeight="1" x14ac:dyDescent="0.2">
      <c r="A3710" s="155" t="s">
        <v>2644</v>
      </c>
      <c r="B3710" s="155" t="s">
        <v>2349</v>
      </c>
      <c r="C3710" s="155" t="s">
        <v>778</v>
      </c>
      <c r="D3710" s="155" t="s">
        <v>1886</v>
      </c>
      <c r="E3710" s="155" t="s">
        <v>2477</v>
      </c>
    </row>
    <row r="3711" spans="1:5" ht="12" customHeight="1" x14ac:dyDescent="0.2">
      <c r="A3711" s="155" t="s">
        <v>2644</v>
      </c>
      <c r="B3711" s="155" t="s">
        <v>2355</v>
      </c>
      <c r="C3711" s="155" t="s">
        <v>779</v>
      </c>
      <c r="D3711" s="155" t="s">
        <v>1886</v>
      </c>
      <c r="E3711" s="155" t="s">
        <v>2477</v>
      </c>
    </row>
    <row r="3712" spans="1:5" ht="12" customHeight="1" x14ac:dyDescent="0.2">
      <c r="A3712" s="155" t="s">
        <v>2644</v>
      </c>
      <c r="B3712" s="155" t="s">
        <v>2357</v>
      </c>
      <c r="C3712" s="155" t="s">
        <v>780</v>
      </c>
      <c r="D3712" s="155" t="s">
        <v>1886</v>
      </c>
      <c r="E3712" s="155" t="s">
        <v>2477</v>
      </c>
    </row>
    <row r="3713" spans="1:5" ht="12" customHeight="1" x14ac:dyDescent="0.2">
      <c r="A3713" s="155" t="s">
        <v>2644</v>
      </c>
      <c r="B3713" s="155" t="s">
        <v>757</v>
      </c>
      <c r="C3713" s="155" t="s">
        <v>758</v>
      </c>
      <c r="D3713" s="155" t="s">
        <v>1886</v>
      </c>
      <c r="E3713" s="155" t="s">
        <v>2477</v>
      </c>
    </row>
    <row r="3714" spans="1:5" ht="12" customHeight="1" x14ac:dyDescent="0.2">
      <c r="A3714" s="155" t="s">
        <v>2644</v>
      </c>
      <c r="B3714" s="155" t="s">
        <v>761</v>
      </c>
      <c r="C3714" s="155" t="s">
        <v>762</v>
      </c>
      <c r="D3714" s="155" t="s">
        <v>1886</v>
      </c>
      <c r="E3714" s="155" t="s">
        <v>2477</v>
      </c>
    </row>
    <row r="3715" spans="1:5" ht="12" customHeight="1" x14ac:dyDescent="0.2">
      <c r="A3715" s="155" t="s">
        <v>2644</v>
      </c>
      <c r="B3715" s="155" t="s">
        <v>744</v>
      </c>
      <c r="C3715" s="155" t="s">
        <v>745</v>
      </c>
      <c r="D3715" s="155" t="s">
        <v>1886</v>
      </c>
      <c r="E3715" s="155" t="s">
        <v>2477</v>
      </c>
    </row>
    <row r="3716" spans="1:5" ht="12" customHeight="1" x14ac:dyDescent="0.2">
      <c r="A3716" s="155" t="s">
        <v>2644</v>
      </c>
      <c r="B3716" s="155" t="s">
        <v>748</v>
      </c>
      <c r="C3716" s="155" t="s">
        <v>749</v>
      </c>
      <c r="D3716" s="155" t="s">
        <v>1886</v>
      </c>
      <c r="E3716" s="155" t="s">
        <v>2477</v>
      </c>
    </row>
    <row r="3717" spans="1:5" ht="12" customHeight="1" x14ac:dyDescent="0.2">
      <c r="A3717" s="155" t="s">
        <v>2644</v>
      </c>
      <c r="B3717" s="155" t="s">
        <v>2344</v>
      </c>
      <c r="C3717" s="155" t="s">
        <v>781</v>
      </c>
      <c r="D3717" s="155" t="s">
        <v>1886</v>
      </c>
      <c r="E3717" s="155" t="s">
        <v>2477</v>
      </c>
    </row>
    <row r="3718" spans="1:5" ht="12" customHeight="1" x14ac:dyDescent="0.2">
      <c r="A3718" s="155" t="s">
        <v>2644</v>
      </c>
      <c r="B3718" s="155" t="s">
        <v>2350</v>
      </c>
      <c r="C3718" s="155" t="s">
        <v>782</v>
      </c>
      <c r="D3718" s="155" t="s">
        <v>1886</v>
      </c>
      <c r="E3718" s="155" t="s">
        <v>2477</v>
      </c>
    </row>
    <row r="3719" spans="1:5" ht="12" customHeight="1" x14ac:dyDescent="0.2">
      <c r="A3719" s="155" t="s">
        <v>2644</v>
      </c>
      <c r="B3719" s="155" t="s">
        <v>821</v>
      </c>
      <c r="C3719" s="155" t="s">
        <v>822</v>
      </c>
      <c r="D3719" s="155" t="s">
        <v>1886</v>
      </c>
      <c r="E3719" s="155" t="s">
        <v>2477</v>
      </c>
    </row>
    <row r="3720" spans="1:5" ht="12" customHeight="1" x14ac:dyDescent="0.2">
      <c r="A3720" s="155" t="s">
        <v>2644</v>
      </c>
      <c r="B3720" s="155" t="s">
        <v>825</v>
      </c>
      <c r="C3720" s="155" t="s">
        <v>826</v>
      </c>
      <c r="D3720" s="155" t="s">
        <v>1886</v>
      </c>
      <c r="E3720" s="155" t="s">
        <v>2477</v>
      </c>
    </row>
    <row r="3721" spans="1:5" ht="12" customHeight="1" x14ac:dyDescent="0.2">
      <c r="A3721" s="155" t="s">
        <v>2644</v>
      </c>
      <c r="B3721" s="155" t="s">
        <v>813</v>
      </c>
      <c r="C3721" s="155" t="s">
        <v>814</v>
      </c>
      <c r="D3721" s="155" t="s">
        <v>1886</v>
      </c>
      <c r="E3721" s="155" t="s">
        <v>2477</v>
      </c>
    </row>
    <row r="3722" spans="1:5" ht="12" customHeight="1" x14ac:dyDescent="0.2">
      <c r="A3722" s="155" t="s">
        <v>2644</v>
      </c>
      <c r="B3722" s="155" t="s">
        <v>817</v>
      </c>
      <c r="C3722" s="155" t="s">
        <v>818</v>
      </c>
      <c r="D3722" s="155" t="s">
        <v>1886</v>
      </c>
      <c r="E3722" s="155" t="s">
        <v>2477</v>
      </c>
    </row>
    <row r="3723" spans="1:5" ht="12" customHeight="1" x14ac:dyDescent="0.2">
      <c r="A3723" s="155" t="s">
        <v>2644</v>
      </c>
      <c r="B3723" s="155" t="s">
        <v>751</v>
      </c>
      <c r="C3723" s="155" t="s">
        <v>752</v>
      </c>
      <c r="D3723" s="155" t="s">
        <v>1886</v>
      </c>
      <c r="E3723" s="155" t="s">
        <v>2477</v>
      </c>
    </row>
    <row r="3724" spans="1:5" ht="12" customHeight="1" x14ac:dyDescent="0.2">
      <c r="A3724" s="155" t="s">
        <v>2644</v>
      </c>
      <c r="B3724" s="155" t="s">
        <v>755</v>
      </c>
      <c r="C3724" s="155" t="s">
        <v>756</v>
      </c>
      <c r="D3724" s="155" t="s">
        <v>1886</v>
      </c>
      <c r="E3724" s="155" t="s">
        <v>2477</v>
      </c>
    </row>
    <row r="3725" spans="1:5" ht="12" customHeight="1" x14ac:dyDescent="0.2">
      <c r="A3725" s="155" t="s">
        <v>2644</v>
      </c>
      <c r="B3725" s="155" t="s">
        <v>2348</v>
      </c>
      <c r="C3725" s="155" t="s">
        <v>783</v>
      </c>
      <c r="D3725" s="155" t="s">
        <v>1886</v>
      </c>
      <c r="E3725" s="155" t="s">
        <v>2477</v>
      </c>
    </row>
    <row r="3726" spans="1:5" ht="12" customHeight="1" x14ac:dyDescent="0.2">
      <c r="A3726" s="155" t="s">
        <v>2644</v>
      </c>
      <c r="B3726" s="155" t="s">
        <v>2347</v>
      </c>
      <c r="C3726" s="155" t="s">
        <v>784</v>
      </c>
      <c r="D3726" s="155" t="s">
        <v>1886</v>
      </c>
      <c r="E3726" s="155" t="s">
        <v>2477</v>
      </c>
    </row>
    <row r="3727" spans="1:5" ht="12" customHeight="1" x14ac:dyDescent="0.2">
      <c r="A3727" s="155" t="s">
        <v>2644</v>
      </c>
      <c r="B3727" s="155" t="s">
        <v>2353</v>
      </c>
      <c r="C3727" s="155" t="s">
        <v>785</v>
      </c>
      <c r="D3727" s="155" t="s">
        <v>1886</v>
      </c>
      <c r="E3727" s="155" t="s">
        <v>2477</v>
      </c>
    </row>
    <row r="3728" spans="1:5" ht="12" customHeight="1" x14ac:dyDescent="0.2">
      <c r="A3728" s="155" t="s">
        <v>2644</v>
      </c>
      <c r="B3728" s="155" t="s">
        <v>2346</v>
      </c>
      <c r="C3728" s="155" t="s">
        <v>786</v>
      </c>
      <c r="D3728" s="155" t="s">
        <v>1886</v>
      </c>
      <c r="E3728" s="155" t="s">
        <v>2477</v>
      </c>
    </row>
    <row r="3729" spans="1:5" ht="12" customHeight="1" x14ac:dyDescent="0.2">
      <c r="A3729" s="155" t="s">
        <v>2644</v>
      </c>
      <c r="B3729" s="155" t="s">
        <v>2352</v>
      </c>
      <c r="C3729" s="155" t="s">
        <v>787</v>
      </c>
      <c r="D3729" s="155" t="s">
        <v>1886</v>
      </c>
      <c r="E3729" s="155" t="s">
        <v>2477</v>
      </c>
    </row>
    <row r="3730" spans="1:5" ht="12" customHeight="1" x14ac:dyDescent="0.2">
      <c r="A3730" s="155" t="s">
        <v>2644</v>
      </c>
      <c r="B3730" s="155" t="s">
        <v>2358</v>
      </c>
      <c r="C3730" s="155" t="s">
        <v>788</v>
      </c>
      <c r="D3730" s="155" t="s">
        <v>1886</v>
      </c>
      <c r="E3730" s="155" t="s">
        <v>2477</v>
      </c>
    </row>
    <row r="3731" spans="1:5" x14ac:dyDescent="0.2">
      <c r="A3731" s="155" t="s">
        <v>2644</v>
      </c>
      <c r="B3731" s="155" t="s">
        <v>759</v>
      </c>
      <c r="C3731" s="155" t="s">
        <v>760</v>
      </c>
      <c r="D3731" s="155" t="s">
        <v>1886</v>
      </c>
      <c r="E3731" s="155" t="s">
        <v>2477</v>
      </c>
    </row>
    <row r="3732" spans="1:5" x14ac:dyDescent="0.2">
      <c r="A3732" s="155" t="s">
        <v>2644</v>
      </c>
      <c r="B3732" s="155" t="s">
        <v>763</v>
      </c>
      <c r="C3732" s="155" t="s">
        <v>764</v>
      </c>
      <c r="D3732" s="155" t="s">
        <v>1886</v>
      </c>
      <c r="E3732" s="155" t="s">
        <v>2477</v>
      </c>
    </row>
    <row r="3733" spans="1:5" x14ac:dyDescent="0.2">
      <c r="A3733" s="155" t="s">
        <v>2644</v>
      </c>
      <c r="B3733" s="155" t="s">
        <v>843</v>
      </c>
      <c r="C3733" s="155" t="s">
        <v>844</v>
      </c>
      <c r="D3733" s="155" t="s">
        <v>1886</v>
      </c>
      <c r="E3733" s="155" t="s">
        <v>2477</v>
      </c>
    </row>
    <row r="3734" spans="1:5" x14ac:dyDescent="0.2">
      <c r="A3734" s="155" t="s">
        <v>2644</v>
      </c>
      <c r="B3734" s="155" t="s">
        <v>847</v>
      </c>
      <c r="C3734" s="155" t="s">
        <v>848</v>
      </c>
      <c r="D3734" s="155" t="s">
        <v>1886</v>
      </c>
      <c r="E3734" s="155" t="s">
        <v>2477</v>
      </c>
    </row>
    <row r="3735" spans="1:5" x14ac:dyDescent="0.2">
      <c r="A3735" s="155" t="s">
        <v>2644</v>
      </c>
      <c r="B3735" s="155" t="s">
        <v>1037</v>
      </c>
      <c r="C3735" s="155" t="s">
        <v>1038</v>
      </c>
      <c r="D3735" s="155" t="s">
        <v>1886</v>
      </c>
      <c r="E3735" s="155" t="s">
        <v>2477</v>
      </c>
    </row>
    <row r="3736" spans="1:5" x14ac:dyDescent="0.2">
      <c r="A3736" s="155" t="s">
        <v>2644</v>
      </c>
      <c r="B3736" s="155" t="s">
        <v>1041</v>
      </c>
      <c r="C3736" s="155" t="s">
        <v>1042</v>
      </c>
      <c r="D3736" s="155" t="s">
        <v>1886</v>
      </c>
      <c r="E3736" s="155" t="s">
        <v>2477</v>
      </c>
    </row>
    <row r="3737" spans="1:5" x14ac:dyDescent="0.2">
      <c r="A3737" s="155" t="s">
        <v>2644</v>
      </c>
      <c r="B3737" s="155" t="s">
        <v>1029</v>
      </c>
      <c r="C3737" s="155" t="s">
        <v>1030</v>
      </c>
      <c r="D3737" s="155" t="s">
        <v>1886</v>
      </c>
      <c r="E3737" s="155" t="s">
        <v>2477</v>
      </c>
    </row>
    <row r="3738" spans="1:5" x14ac:dyDescent="0.2">
      <c r="A3738" s="155" t="s">
        <v>2644</v>
      </c>
      <c r="B3738" s="155" t="s">
        <v>1033</v>
      </c>
      <c r="C3738" s="155" t="s">
        <v>1034</v>
      </c>
      <c r="D3738" s="155" t="s">
        <v>1886</v>
      </c>
      <c r="E3738" s="155" t="s">
        <v>2477</v>
      </c>
    </row>
    <row r="3739" spans="1:5" x14ac:dyDescent="0.2">
      <c r="A3739" s="155" t="s">
        <v>2644</v>
      </c>
      <c r="B3739" s="155" t="s">
        <v>859</v>
      </c>
      <c r="C3739" s="155" t="s">
        <v>860</v>
      </c>
      <c r="D3739" s="155" t="s">
        <v>1886</v>
      </c>
      <c r="E3739" s="155" t="s">
        <v>2477</v>
      </c>
    </row>
    <row r="3740" spans="1:5" x14ac:dyDescent="0.2">
      <c r="A3740" s="155" t="s">
        <v>2644</v>
      </c>
      <c r="B3740" s="155" t="s">
        <v>863</v>
      </c>
      <c r="C3740" s="155" t="s">
        <v>864</v>
      </c>
      <c r="D3740" s="155" t="s">
        <v>1886</v>
      </c>
      <c r="E3740" s="155" t="s">
        <v>2477</v>
      </c>
    </row>
    <row r="3741" spans="1:5" x14ac:dyDescent="0.2">
      <c r="A3741" s="155" t="s">
        <v>2644</v>
      </c>
      <c r="B3741" s="155" t="s">
        <v>2345</v>
      </c>
      <c r="C3741" s="155" t="s">
        <v>851</v>
      </c>
      <c r="D3741" s="155" t="s">
        <v>1886</v>
      </c>
      <c r="E3741" s="155" t="s">
        <v>2477</v>
      </c>
    </row>
    <row r="3742" spans="1:5" x14ac:dyDescent="0.2">
      <c r="A3742" s="155" t="s">
        <v>2644</v>
      </c>
      <c r="B3742" s="155" t="s">
        <v>854</v>
      </c>
      <c r="C3742" s="155" t="s">
        <v>855</v>
      </c>
      <c r="D3742" s="155" t="s">
        <v>1886</v>
      </c>
      <c r="E3742" s="155" t="s">
        <v>2477</v>
      </c>
    </row>
    <row r="3743" spans="1:5" x14ac:dyDescent="0.2">
      <c r="A3743" s="155" t="s">
        <v>2644</v>
      </c>
      <c r="B3743" s="155" t="s">
        <v>867</v>
      </c>
      <c r="C3743" s="155" t="s">
        <v>868</v>
      </c>
      <c r="D3743" s="155" t="s">
        <v>1886</v>
      </c>
      <c r="E3743" s="155" t="s">
        <v>2477</v>
      </c>
    </row>
    <row r="3744" spans="1:5" x14ac:dyDescent="0.2">
      <c r="A3744" s="155" t="s">
        <v>2644</v>
      </c>
      <c r="B3744" s="155" t="s">
        <v>871</v>
      </c>
      <c r="C3744" s="155" t="s">
        <v>872</v>
      </c>
      <c r="D3744" s="155" t="s">
        <v>1886</v>
      </c>
      <c r="E3744" s="155" t="s">
        <v>2477</v>
      </c>
    </row>
    <row r="3745" spans="1:5" x14ac:dyDescent="0.2">
      <c r="A3745" s="155" t="s">
        <v>2644</v>
      </c>
      <c r="B3745" s="155" t="s">
        <v>845</v>
      </c>
      <c r="C3745" s="155" t="s">
        <v>846</v>
      </c>
      <c r="D3745" s="155" t="s">
        <v>1886</v>
      </c>
      <c r="E3745" s="155" t="s">
        <v>2477</v>
      </c>
    </row>
    <row r="3746" spans="1:5" x14ac:dyDescent="0.2">
      <c r="A3746" s="155" t="s">
        <v>2644</v>
      </c>
      <c r="B3746" s="155" t="s">
        <v>849</v>
      </c>
      <c r="C3746" s="155" t="s">
        <v>850</v>
      </c>
      <c r="D3746" s="155" t="s">
        <v>1886</v>
      </c>
      <c r="E3746" s="155" t="s">
        <v>2477</v>
      </c>
    </row>
    <row r="3747" spans="1:5" x14ac:dyDescent="0.2">
      <c r="A3747" s="155" t="s">
        <v>2644</v>
      </c>
      <c r="B3747" s="155" t="s">
        <v>1039</v>
      </c>
      <c r="C3747" s="155" t="s">
        <v>1040</v>
      </c>
      <c r="D3747" s="155" t="s">
        <v>1886</v>
      </c>
      <c r="E3747" s="155" t="s">
        <v>2477</v>
      </c>
    </row>
    <row r="3748" spans="1:5" x14ac:dyDescent="0.2">
      <c r="A3748" s="155" t="s">
        <v>2644</v>
      </c>
      <c r="B3748" s="155" t="s">
        <v>1043</v>
      </c>
      <c r="C3748" s="155" t="s">
        <v>1044</v>
      </c>
      <c r="D3748" s="155" t="s">
        <v>1886</v>
      </c>
      <c r="E3748" s="155" t="s">
        <v>2477</v>
      </c>
    </row>
    <row r="3749" spans="1:5" x14ac:dyDescent="0.2">
      <c r="A3749" s="155" t="s">
        <v>2644</v>
      </c>
      <c r="B3749" s="155" t="s">
        <v>1031</v>
      </c>
      <c r="C3749" s="155" t="s">
        <v>1032</v>
      </c>
      <c r="D3749" s="155" t="s">
        <v>1886</v>
      </c>
      <c r="E3749" s="155" t="s">
        <v>2477</v>
      </c>
    </row>
    <row r="3750" spans="1:5" x14ac:dyDescent="0.2">
      <c r="A3750" s="155" t="s">
        <v>2644</v>
      </c>
      <c r="B3750" s="155" t="s">
        <v>1035</v>
      </c>
      <c r="C3750" s="155" t="s">
        <v>1036</v>
      </c>
      <c r="D3750" s="155" t="s">
        <v>1886</v>
      </c>
      <c r="E3750" s="155" t="s">
        <v>2477</v>
      </c>
    </row>
    <row r="3751" spans="1:5" x14ac:dyDescent="0.2">
      <c r="A3751" s="155" t="s">
        <v>2644</v>
      </c>
      <c r="B3751" s="155" t="s">
        <v>861</v>
      </c>
      <c r="C3751" s="155" t="s">
        <v>862</v>
      </c>
      <c r="D3751" s="155" t="s">
        <v>1886</v>
      </c>
      <c r="E3751" s="155" t="s">
        <v>2477</v>
      </c>
    </row>
    <row r="3752" spans="1:5" x14ac:dyDescent="0.2">
      <c r="A3752" s="155" t="s">
        <v>2644</v>
      </c>
      <c r="B3752" s="155" t="s">
        <v>865</v>
      </c>
      <c r="C3752" s="155" t="s">
        <v>866</v>
      </c>
      <c r="D3752" s="155" t="s">
        <v>1886</v>
      </c>
      <c r="E3752" s="155" t="s">
        <v>2477</v>
      </c>
    </row>
    <row r="3753" spans="1:5" x14ac:dyDescent="0.2">
      <c r="A3753" s="155" t="s">
        <v>2644</v>
      </c>
      <c r="B3753" s="155" t="s">
        <v>852</v>
      </c>
      <c r="C3753" s="155" t="s">
        <v>853</v>
      </c>
      <c r="D3753" s="155" t="s">
        <v>1886</v>
      </c>
      <c r="E3753" s="155" t="s">
        <v>2477</v>
      </c>
    </row>
    <row r="3754" spans="1:5" x14ac:dyDescent="0.2">
      <c r="A3754" s="155" t="s">
        <v>2644</v>
      </c>
      <c r="B3754" s="155" t="s">
        <v>856</v>
      </c>
      <c r="C3754" s="155" t="s">
        <v>857</v>
      </c>
      <c r="D3754" s="155" t="s">
        <v>1886</v>
      </c>
      <c r="E3754" s="155" t="s">
        <v>2477</v>
      </c>
    </row>
    <row r="3755" spans="1:5" x14ac:dyDescent="0.2">
      <c r="A3755" s="155" t="s">
        <v>2644</v>
      </c>
      <c r="B3755" s="155" t="s">
        <v>869</v>
      </c>
      <c r="C3755" s="155" t="s">
        <v>870</v>
      </c>
      <c r="D3755" s="155" t="s">
        <v>1886</v>
      </c>
      <c r="E3755" s="155" t="s">
        <v>2477</v>
      </c>
    </row>
    <row r="3756" spans="1:5" x14ac:dyDescent="0.2">
      <c r="A3756" s="155" t="s">
        <v>2644</v>
      </c>
      <c r="B3756" s="155" t="s">
        <v>873</v>
      </c>
      <c r="C3756" s="155" t="s">
        <v>874</v>
      </c>
      <c r="D3756" s="155" t="s">
        <v>1886</v>
      </c>
      <c r="E3756" s="155" t="s">
        <v>2477</v>
      </c>
    </row>
    <row r="3757" spans="1:5" x14ac:dyDescent="0.2">
      <c r="A3757" s="155" t="s">
        <v>2644</v>
      </c>
      <c r="B3757" s="155" t="s">
        <v>875</v>
      </c>
      <c r="C3757" s="155" t="s">
        <v>876</v>
      </c>
      <c r="D3757" s="155" t="s">
        <v>1886</v>
      </c>
      <c r="E3757" s="155" t="s">
        <v>2477</v>
      </c>
    </row>
    <row r="3758" spans="1:5" x14ac:dyDescent="0.2">
      <c r="A3758" s="155" t="s">
        <v>2644</v>
      </c>
      <c r="B3758" s="155" t="s">
        <v>881</v>
      </c>
      <c r="C3758" s="155" t="s">
        <v>882</v>
      </c>
      <c r="D3758" s="155" t="s">
        <v>1886</v>
      </c>
      <c r="E3758" s="155" t="s">
        <v>2477</v>
      </c>
    </row>
    <row r="3759" spans="1:5" x14ac:dyDescent="0.2">
      <c r="A3759" s="155" t="s">
        <v>2644</v>
      </c>
      <c r="B3759" s="155" t="s">
        <v>887</v>
      </c>
      <c r="C3759" s="155" t="s">
        <v>888</v>
      </c>
      <c r="D3759" s="155" t="s">
        <v>1886</v>
      </c>
      <c r="E3759" s="155" t="s">
        <v>2477</v>
      </c>
    </row>
    <row r="3760" spans="1:5" x14ac:dyDescent="0.2">
      <c r="A3760" s="155" t="s">
        <v>2644</v>
      </c>
      <c r="B3760" s="155" t="s">
        <v>893</v>
      </c>
      <c r="C3760" s="155" t="s">
        <v>894</v>
      </c>
      <c r="D3760" s="155" t="s">
        <v>1886</v>
      </c>
      <c r="E3760" s="155" t="s">
        <v>2477</v>
      </c>
    </row>
    <row r="3761" spans="1:5" x14ac:dyDescent="0.2">
      <c r="A3761" s="155" t="s">
        <v>2644</v>
      </c>
      <c r="B3761" s="155" t="s">
        <v>1438</v>
      </c>
      <c r="C3761" s="155" t="s">
        <v>1439</v>
      </c>
      <c r="D3761" s="155" t="s">
        <v>638</v>
      </c>
      <c r="E3761" s="155" t="s">
        <v>2505</v>
      </c>
    </row>
    <row r="3762" spans="1:5" x14ac:dyDescent="0.2">
      <c r="A3762" s="155" t="s">
        <v>2644</v>
      </c>
      <c r="B3762" s="155" t="s">
        <v>1438</v>
      </c>
      <c r="C3762" s="155" t="s">
        <v>1439</v>
      </c>
      <c r="D3762" s="155" t="s">
        <v>638</v>
      </c>
      <c r="E3762" s="155" t="s">
        <v>2508</v>
      </c>
    </row>
    <row r="3763" spans="1:5" x14ac:dyDescent="0.2">
      <c r="A3763" s="155" t="s">
        <v>2644</v>
      </c>
      <c r="B3763" s="155" t="s">
        <v>1438</v>
      </c>
      <c r="C3763" s="155" t="s">
        <v>1439</v>
      </c>
      <c r="D3763" s="155" t="s">
        <v>638</v>
      </c>
      <c r="E3763" s="155" t="s">
        <v>2507</v>
      </c>
    </row>
    <row r="3764" spans="1:5" x14ac:dyDescent="0.2">
      <c r="A3764" s="155" t="s">
        <v>2644</v>
      </c>
      <c r="B3764" s="155" t="s">
        <v>1438</v>
      </c>
      <c r="C3764" s="155" t="s">
        <v>1439</v>
      </c>
      <c r="D3764" s="155" t="s">
        <v>638</v>
      </c>
      <c r="E3764" s="155" t="s">
        <v>2512</v>
      </c>
    </row>
    <row r="3765" spans="1:5" x14ac:dyDescent="0.2">
      <c r="A3765" s="155" t="s">
        <v>2644</v>
      </c>
      <c r="B3765" s="155" t="s">
        <v>1768</v>
      </c>
      <c r="C3765" s="155" t="s">
        <v>1440</v>
      </c>
      <c r="D3765" s="155" t="s">
        <v>638</v>
      </c>
      <c r="E3765" s="155" t="s">
        <v>2505</v>
      </c>
    </row>
    <row r="3766" spans="1:5" x14ac:dyDescent="0.2">
      <c r="A3766" s="155" t="s">
        <v>2644</v>
      </c>
      <c r="B3766" s="155" t="s">
        <v>1768</v>
      </c>
      <c r="C3766" s="155" t="s">
        <v>1440</v>
      </c>
      <c r="D3766" s="155" t="s">
        <v>638</v>
      </c>
      <c r="E3766" s="155" t="s">
        <v>2508</v>
      </c>
    </row>
    <row r="3767" spans="1:5" x14ac:dyDescent="0.2">
      <c r="A3767" s="155" t="s">
        <v>2644</v>
      </c>
      <c r="B3767" s="155" t="s">
        <v>1768</v>
      </c>
      <c r="C3767" s="155" t="s">
        <v>1440</v>
      </c>
      <c r="D3767" s="155" t="s">
        <v>638</v>
      </c>
      <c r="E3767" s="155" t="s">
        <v>2506</v>
      </c>
    </row>
    <row r="3768" spans="1:5" x14ac:dyDescent="0.2">
      <c r="A3768" s="155" t="s">
        <v>2644</v>
      </c>
      <c r="B3768" s="155" t="s">
        <v>1768</v>
      </c>
      <c r="C3768" s="155" t="s">
        <v>1440</v>
      </c>
      <c r="D3768" s="155" t="s">
        <v>638</v>
      </c>
      <c r="E3768" s="155" t="s">
        <v>2512</v>
      </c>
    </row>
    <row r="3769" spans="1:5" x14ac:dyDescent="0.2">
      <c r="A3769" s="155" t="s">
        <v>2644</v>
      </c>
      <c r="B3769" s="155" t="s">
        <v>1441</v>
      </c>
      <c r="C3769" s="155" t="s">
        <v>1442</v>
      </c>
      <c r="D3769" s="155" t="s">
        <v>638</v>
      </c>
      <c r="E3769" s="155" t="s">
        <v>2505</v>
      </c>
    </row>
    <row r="3770" spans="1:5" x14ac:dyDescent="0.2">
      <c r="A3770" s="155" t="s">
        <v>2644</v>
      </c>
      <c r="B3770" s="155" t="s">
        <v>1441</v>
      </c>
      <c r="C3770" s="155" t="s">
        <v>1442</v>
      </c>
      <c r="D3770" s="155" t="s">
        <v>638</v>
      </c>
      <c r="E3770" s="155" t="s">
        <v>2508</v>
      </c>
    </row>
    <row r="3771" spans="1:5" x14ac:dyDescent="0.2">
      <c r="A3771" s="155" t="s">
        <v>2644</v>
      </c>
      <c r="B3771" s="155" t="s">
        <v>1441</v>
      </c>
      <c r="C3771" s="155" t="s">
        <v>1442</v>
      </c>
      <c r="D3771" s="155" t="s">
        <v>638</v>
      </c>
      <c r="E3771" s="155" t="s">
        <v>2507</v>
      </c>
    </row>
    <row r="3772" spans="1:5" x14ac:dyDescent="0.2">
      <c r="A3772" s="155" t="s">
        <v>2644</v>
      </c>
      <c r="B3772" s="155" t="s">
        <v>1441</v>
      </c>
      <c r="C3772" s="155" t="s">
        <v>1442</v>
      </c>
      <c r="D3772" s="155" t="s">
        <v>638</v>
      </c>
      <c r="E3772" s="155" t="s">
        <v>2512</v>
      </c>
    </row>
    <row r="3773" spans="1:5" x14ac:dyDescent="0.2">
      <c r="A3773" s="155" t="s">
        <v>2644</v>
      </c>
      <c r="B3773" s="155" t="s">
        <v>1769</v>
      </c>
      <c r="C3773" s="155" t="s">
        <v>1443</v>
      </c>
      <c r="D3773" s="155" t="s">
        <v>638</v>
      </c>
      <c r="E3773" s="155" t="s">
        <v>2505</v>
      </c>
    </row>
    <row r="3774" spans="1:5" x14ac:dyDescent="0.2">
      <c r="A3774" s="155" t="s">
        <v>2644</v>
      </c>
      <c r="B3774" s="155" t="s">
        <v>1769</v>
      </c>
      <c r="C3774" s="155" t="s">
        <v>1443</v>
      </c>
      <c r="D3774" s="155" t="s">
        <v>638</v>
      </c>
      <c r="E3774" s="155" t="s">
        <v>2508</v>
      </c>
    </row>
    <row r="3775" spans="1:5" x14ac:dyDescent="0.2">
      <c r="A3775" s="155" t="s">
        <v>2644</v>
      </c>
      <c r="B3775" s="155" t="s">
        <v>1769</v>
      </c>
      <c r="C3775" s="155" t="s">
        <v>1443</v>
      </c>
      <c r="D3775" s="155" t="s">
        <v>638</v>
      </c>
      <c r="E3775" s="155" t="s">
        <v>2506</v>
      </c>
    </row>
    <row r="3776" spans="1:5" x14ac:dyDescent="0.2">
      <c r="A3776" s="155" t="s">
        <v>2644</v>
      </c>
      <c r="B3776" s="155" t="s">
        <v>1769</v>
      </c>
      <c r="C3776" s="155" t="s">
        <v>1443</v>
      </c>
      <c r="D3776" s="155" t="s">
        <v>638</v>
      </c>
      <c r="E3776" s="155" t="s">
        <v>2507</v>
      </c>
    </row>
    <row r="3777" spans="1:5" x14ac:dyDescent="0.2">
      <c r="A3777" s="155" t="s">
        <v>2644</v>
      </c>
      <c r="B3777" s="155" t="s">
        <v>1769</v>
      </c>
      <c r="C3777" s="155" t="s">
        <v>1443</v>
      </c>
      <c r="D3777" s="155" t="s">
        <v>638</v>
      </c>
      <c r="E3777" s="155" t="s">
        <v>2512</v>
      </c>
    </row>
    <row r="3778" spans="1:5" x14ac:dyDescent="0.2">
      <c r="A3778" s="155" t="s">
        <v>2644</v>
      </c>
      <c r="B3778" s="155" t="s">
        <v>1524</v>
      </c>
      <c r="C3778" s="155" t="s">
        <v>1525</v>
      </c>
      <c r="D3778" s="155" t="s">
        <v>638</v>
      </c>
      <c r="E3778" s="155" t="s">
        <v>2505</v>
      </c>
    </row>
    <row r="3779" spans="1:5" x14ac:dyDescent="0.2">
      <c r="A3779" s="155" t="s">
        <v>2644</v>
      </c>
      <c r="B3779" s="155" t="s">
        <v>1524</v>
      </c>
      <c r="C3779" s="155" t="s">
        <v>1525</v>
      </c>
      <c r="D3779" s="155" t="s">
        <v>638</v>
      </c>
      <c r="E3779" s="155" t="s">
        <v>2507</v>
      </c>
    </row>
    <row r="3780" spans="1:5" x14ac:dyDescent="0.2">
      <c r="A3780" s="155" t="s">
        <v>2644</v>
      </c>
      <c r="B3780" s="155" t="s">
        <v>1528</v>
      </c>
      <c r="C3780" s="155" t="s">
        <v>1529</v>
      </c>
      <c r="D3780" s="155" t="s">
        <v>638</v>
      </c>
      <c r="E3780" s="155" t="s">
        <v>2505</v>
      </c>
    </row>
    <row r="3781" spans="1:5" x14ac:dyDescent="0.2">
      <c r="A3781" s="155" t="s">
        <v>2644</v>
      </c>
      <c r="B3781" s="155" t="s">
        <v>1528</v>
      </c>
      <c r="C3781" s="155" t="s">
        <v>1529</v>
      </c>
      <c r="D3781" s="155" t="s">
        <v>638</v>
      </c>
      <c r="E3781" s="155" t="s">
        <v>2507</v>
      </c>
    </row>
    <row r="3782" spans="1:5" x14ac:dyDescent="0.2">
      <c r="A3782" s="155" t="s">
        <v>2644</v>
      </c>
      <c r="B3782" s="155" t="s">
        <v>1530</v>
      </c>
      <c r="C3782" s="155" t="s">
        <v>1531</v>
      </c>
      <c r="D3782" s="155" t="s">
        <v>638</v>
      </c>
      <c r="E3782" s="155" t="s">
        <v>2505</v>
      </c>
    </row>
    <row r="3783" spans="1:5" x14ac:dyDescent="0.2">
      <c r="A3783" s="155" t="s">
        <v>2644</v>
      </c>
      <c r="B3783" s="155" t="s">
        <v>1530</v>
      </c>
      <c r="C3783" s="155" t="s">
        <v>1531</v>
      </c>
      <c r="D3783" s="155" t="s">
        <v>638</v>
      </c>
      <c r="E3783" s="155" t="s">
        <v>2507</v>
      </c>
    </row>
    <row r="3784" spans="1:5" x14ac:dyDescent="0.2">
      <c r="A3784" s="155" t="s">
        <v>2644</v>
      </c>
      <c r="B3784" s="155" t="s">
        <v>1534</v>
      </c>
      <c r="C3784" s="155" t="s">
        <v>1535</v>
      </c>
      <c r="D3784" s="155" t="s">
        <v>638</v>
      </c>
      <c r="E3784" s="155" t="s">
        <v>2505</v>
      </c>
    </row>
    <row r="3785" spans="1:5" x14ac:dyDescent="0.2">
      <c r="A3785" s="155" t="s">
        <v>2644</v>
      </c>
      <c r="B3785" s="155" t="s">
        <v>1534</v>
      </c>
      <c r="C3785" s="155" t="s">
        <v>1535</v>
      </c>
      <c r="D3785" s="155" t="s">
        <v>638</v>
      </c>
      <c r="E3785" s="155" t="s">
        <v>2507</v>
      </c>
    </row>
    <row r="3786" spans="1:5" x14ac:dyDescent="0.2">
      <c r="A3786" s="155" t="s">
        <v>2644</v>
      </c>
      <c r="B3786" s="155" t="s">
        <v>1526</v>
      </c>
      <c r="C3786" s="155" t="s">
        <v>1527</v>
      </c>
      <c r="D3786" s="155" t="s">
        <v>638</v>
      </c>
      <c r="E3786" s="155" t="s">
        <v>2505</v>
      </c>
    </row>
    <row r="3787" spans="1:5" x14ac:dyDescent="0.2">
      <c r="A3787" s="155" t="s">
        <v>2644</v>
      </c>
      <c r="B3787" s="155" t="s">
        <v>1526</v>
      </c>
      <c r="C3787" s="155" t="s">
        <v>1527</v>
      </c>
      <c r="D3787" s="155" t="s">
        <v>638</v>
      </c>
      <c r="E3787" s="155" t="s">
        <v>2507</v>
      </c>
    </row>
    <row r="3788" spans="1:5" x14ac:dyDescent="0.2">
      <c r="A3788" s="155" t="s">
        <v>2644</v>
      </c>
      <c r="B3788" s="155" t="s">
        <v>1762</v>
      </c>
      <c r="C3788" s="155" t="s">
        <v>1757</v>
      </c>
      <c r="D3788" s="155" t="s">
        <v>638</v>
      </c>
      <c r="E3788" s="155" t="s">
        <v>2505</v>
      </c>
    </row>
    <row r="3789" spans="1:5" x14ac:dyDescent="0.2">
      <c r="A3789" s="155" t="s">
        <v>2644</v>
      </c>
      <c r="B3789" s="155" t="s">
        <v>1762</v>
      </c>
      <c r="C3789" s="155" t="s">
        <v>1757</v>
      </c>
      <c r="D3789" s="155" t="s">
        <v>638</v>
      </c>
      <c r="E3789" s="155" t="s">
        <v>2507</v>
      </c>
    </row>
    <row r="3790" spans="1:5" x14ac:dyDescent="0.2">
      <c r="A3790" s="155" t="s">
        <v>2644</v>
      </c>
      <c r="B3790" s="155" t="s">
        <v>1532</v>
      </c>
      <c r="C3790" s="155" t="s">
        <v>1533</v>
      </c>
      <c r="D3790" s="155" t="s">
        <v>638</v>
      </c>
      <c r="E3790" s="155" t="s">
        <v>2505</v>
      </c>
    </row>
    <row r="3791" spans="1:5" x14ac:dyDescent="0.2">
      <c r="A3791" s="155" t="s">
        <v>2644</v>
      </c>
      <c r="B3791" s="155" t="s">
        <v>1532</v>
      </c>
      <c r="C3791" s="155" t="s">
        <v>1533</v>
      </c>
      <c r="D3791" s="155" t="s">
        <v>638</v>
      </c>
      <c r="E3791" s="155" t="s">
        <v>2507</v>
      </c>
    </row>
    <row r="3792" spans="1:5" x14ac:dyDescent="0.2">
      <c r="A3792" s="155" t="s">
        <v>2644</v>
      </c>
      <c r="B3792" s="155" t="s">
        <v>1536</v>
      </c>
      <c r="C3792" s="155" t="s">
        <v>1537</v>
      </c>
      <c r="D3792" s="155" t="s">
        <v>638</v>
      </c>
      <c r="E3792" s="155" t="s">
        <v>2505</v>
      </c>
    </row>
    <row r="3793" spans="1:5" x14ac:dyDescent="0.2">
      <c r="A3793" s="155" t="s">
        <v>2644</v>
      </c>
      <c r="B3793" s="155" t="s">
        <v>1536</v>
      </c>
      <c r="C3793" s="155" t="s">
        <v>1537</v>
      </c>
      <c r="D3793" s="155" t="s">
        <v>638</v>
      </c>
      <c r="E3793" s="155" t="s">
        <v>2507</v>
      </c>
    </row>
    <row r="3794" spans="1:5" x14ac:dyDescent="0.2">
      <c r="A3794" s="155" t="s">
        <v>2644</v>
      </c>
      <c r="B3794" s="155" t="s">
        <v>1472</v>
      </c>
      <c r="C3794" s="155" t="s">
        <v>1473</v>
      </c>
      <c r="D3794" s="155" t="s">
        <v>638</v>
      </c>
      <c r="E3794" s="155" t="s">
        <v>2507</v>
      </c>
    </row>
    <row r="3795" spans="1:5" x14ac:dyDescent="0.2">
      <c r="A3795" s="155" t="s">
        <v>2644</v>
      </c>
      <c r="B3795" s="155" t="s">
        <v>1474</v>
      </c>
      <c r="C3795" s="155" t="s">
        <v>1475</v>
      </c>
      <c r="D3795" s="155" t="s">
        <v>638</v>
      </c>
      <c r="E3795" s="155" t="s">
        <v>2507</v>
      </c>
    </row>
    <row r="3796" spans="1:5" x14ac:dyDescent="0.2">
      <c r="A3796" s="155" t="s">
        <v>2644</v>
      </c>
      <c r="B3796" s="155" t="s">
        <v>1476</v>
      </c>
      <c r="C3796" s="155" t="s">
        <v>1477</v>
      </c>
      <c r="D3796" s="155" t="s">
        <v>638</v>
      </c>
      <c r="E3796" s="155" t="s">
        <v>2507</v>
      </c>
    </row>
    <row r="3797" spans="1:5" x14ac:dyDescent="0.2">
      <c r="A3797" s="155" t="s">
        <v>2644</v>
      </c>
      <c r="B3797" s="155" t="s">
        <v>1478</v>
      </c>
      <c r="C3797" s="155" t="s">
        <v>1479</v>
      </c>
      <c r="D3797" s="155" t="s">
        <v>638</v>
      </c>
      <c r="E3797" s="155" t="s">
        <v>2507</v>
      </c>
    </row>
    <row r="3798" spans="1:5" x14ac:dyDescent="0.2">
      <c r="A3798" s="155" t="s">
        <v>2644</v>
      </c>
      <c r="B3798" s="155" t="s">
        <v>1480</v>
      </c>
      <c r="C3798" s="155" t="s">
        <v>1481</v>
      </c>
      <c r="D3798" s="155" t="s">
        <v>638</v>
      </c>
      <c r="E3798" s="155" t="s">
        <v>2507</v>
      </c>
    </row>
    <row r="3799" spans="1:5" x14ac:dyDescent="0.2">
      <c r="A3799" s="155" t="s">
        <v>2644</v>
      </c>
      <c r="B3799" s="155" t="s">
        <v>492</v>
      </c>
      <c r="C3799" s="155" t="s">
        <v>484</v>
      </c>
      <c r="D3799" s="155" t="s">
        <v>638</v>
      </c>
      <c r="E3799" s="155" t="s">
        <v>2507</v>
      </c>
    </row>
    <row r="3800" spans="1:5" x14ac:dyDescent="0.2">
      <c r="A3800" s="155" t="s">
        <v>2644</v>
      </c>
      <c r="B3800" s="155" t="s">
        <v>493</v>
      </c>
      <c r="C3800" s="155" t="s">
        <v>485</v>
      </c>
      <c r="D3800" s="155" t="s">
        <v>638</v>
      </c>
      <c r="E3800" s="155" t="s">
        <v>2507</v>
      </c>
    </row>
    <row r="3801" spans="1:5" x14ac:dyDescent="0.2">
      <c r="A3801" s="155" t="s">
        <v>2644</v>
      </c>
      <c r="B3801" s="155" t="s">
        <v>360</v>
      </c>
      <c r="C3801" s="155" t="s">
        <v>354</v>
      </c>
      <c r="D3801" s="155" t="s">
        <v>638</v>
      </c>
      <c r="E3801" s="155" t="s">
        <v>2507</v>
      </c>
    </row>
    <row r="3802" spans="1:5" x14ac:dyDescent="0.2">
      <c r="A3802" s="155" t="s">
        <v>2644</v>
      </c>
      <c r="B3802" s="155" t="s">
        <v>494</v>
      </c>
      <c r="C3802" s="155" t="s">
        <v>486</v>
      </c>
      <c r="D3802" s="155" t="s">
        <v>638</v>
      </c>
      <c r="E3802" s="155" t="s">
        <v>2507</v>
      </c>
    </row>
    <row r="3803" spans="1:5" x14ac:dyDescent="0.2">
      <c r="A3803" s="155" t="s">
        <v>2644</v>
      </c>
      <c r="B3803" s="155" t="s">
        <v>495</v>
      </c>
      <c r="C3803" s="155" t="s">
        <v>487</v>
      </c>
      <c r="D3803" s="155" t="s">
        <v>638</v>
      </c>
      <c r="E3803" s="155" t="s">
        <v>2507</v>
      </c>
    </row>
    <row r="3804" spans="1:5" x14ac:dyDescent="0.2">
      <c r="A3804" s="155" t="s">
        <v>2644</v>
      </c>
      <c r="B3804" s="155" t="s">
        <v>364</v>
      </c>
      <c r="C3804" s="155" t="s">
        <v>358</v>
      </c>
      <c r="D3804" s="155" t="s">
        <v>638</v>
      </c>
      <c r="E3804" s="155" t="s">
        <v>2507</v>
      </c>
    </row>
    <row r="3805" spans="1:5" x14ac:dyDescent="0.2">
      <c r="A3805" s="155" t="s">
        <v>2644</v>
      </c>
      <c r="B3805" s="155" t="s">
        <v>361</v>
      </c>
      <c r="C3805" s="155" t="s">
        <v>355</v>
      </c>
      <c r="D3805" s="155" t="s">
        <v>638</v>
      </c>
      <c r="E3805" s="155" t="s">
        <v>2507</v>
      </c>
    </row>
    <row r="3806" spans="1:5" x14ac:dyDescent="0.2">
      <c r="A3806" s="155" t="s">
        <v>2644</v>
      </c>
      <c r="B3806" s="155" t="s">
        <v>365</v>
      </c>
      <c r="C3806" s="155" t="s">
        <v>359</v>
      </c>
      <c r="D3806" s="155" t="s">
        <v>638</v>
      </c>
      <c r="E3806" s="155" t="s">
        <v>2507</v>
      </c>
    </row>
    <row r="3807" spans="1:5" x14ac:dyDescent="0.2">
      <c r="A3807" s="155" t="s">
        <v>2644</v>
      </c>
      <c r="B3807" s="155" t="s">
        <v>496</v>
      </c>
      <c r="C3807" s="155" t="s">
        <v>488</v>
      </c>
      <c r="D3807" s="155" t="s">
        <v>638</v>
      </c>
      <c r="E3807" s="155" t="s">
        <v>2507</v>
      </c>
    </row>
    <row r="3808" spans="1:5" x14ac:dyDescent="0.2">
      <c r="A3808" s="155" t="s">
        <v>2644</v>
      </c>
      <c r="B3808" s="155" t="s">
        <v>362</v>
      </c>
      <c r="C3808" s="155" t="s">
        <v>356</v>
      </c>
      <c r="D3808" s="155" t="s">
        <v>638</v>
      </c>
      <c r="E3808" s="155" t="s">
        <v>2507</v>
      </c>
    </row>
    <row r="3809" spans="1:5" x14ac:dyDescent="0.2">
      <c r="A3809" s="155" t="s">
        <v>2644</v>
      </c>
      <c r="B3809" s="155" t="s">
        <v>497</v>
      </c>
      <c r="C3809" s="155" t="s">
        <v>489</v>
      </c>
      <c r="D3809" s="155" t="s">
        <v>638</v>
      </c>
      <c r="E3809" s="155" t="s">
        <v>2507</v>
      </c>
    </row>
    <row r="3810" spans="1:5" x14ac:dyDescent="0.2">
      <c r="A3810" s="155" t="s">
        <v>2644</v>
      </c>
      <c r="B3810" s="155" t="s">
        <v>498</v>
      </c>
      <c r="C3810" s="155" t="s">
        <v>490</v>
      </c>
      <c r="D3810" s="155" t="s">
        <v>638</v>
      </c>
      <c r="E3810" s="155" t="s">
        <v>2507</v>
      </c>
    </row>
    <row r="3811" spans="1:5" x14ac:dyDescent="0.2">
      <c r="A3811" s="155" t="s">
        <v>2644</v>
      </c>
      <c r="B3811" s="155" t="s">
        <v>363</v>
      </c>
      <c r="C3811" s="155" t="s">
        <v>357</v>
      </c>
      <c r="D3811" s="155" t="s">
        <v>638</v>
      </c>
      <c r="E3811" s="155" t="s">
        <v>2507</v>
      </c>
    </row>
    <row r="3812" spans="1:5" x14ac:dyDescent="0.2">
      <c r="A3812" s="156" t="s">
        <v>2644</v>
      </c>
      <c r="B3812" s="156" t="s">
        <v>499</v>
      </c>
      <c r="C3812" s="156" t="s">
        <v>491</v>
      </c>
      <c r="D3812" s="156" t="s">
        <v>638</v>
      </c>
      <c r="E3812" s="156" t="s">
        <v>2507</v>
      </c>
    </row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53"/>
  <sheetViews>
    <sheetView showGridLines="0" zoomScaleNormal="100" workbookViewId="0">
      <selection sqref="A1:C1"/>
    </sheetView>
  </sheetViews>
  <sheetFormatPr defaultColWidth="9.140625" defaultRowHeight="12.75" x14ac:dyDescent="0.2"/>
  <cols>
    <col min="1" max="1" width="9.5703125" style="74" customWidth="1"/>
    <col min="2" max="2" width="70" style="74" customWidth="1"/>
    <col min="3" max="3" width="12.85546875" style="39" customWidth="1"/>
    <col min="4" max="4" width="16.7109375" style="39" customWidth="1"/>
    <col min="5" max="5" width="61.7109375" style="39" bestFit="1" customWidth="1"/>
    <col min="6" max="6" width="14.28515625" style="74" bestFit="1" customWidth="1"/>
    <col min="7" max="7" width="10.28515625" style="76" bestFit="1" customWidth="1"/>
    <col min="8" max="16384" width="9.140625" style="72"/>
  </cols>
  <sheetData>
    <row r="1" spans="1:7" s="75" customFormat="1" ht="26.25" customHeight="1" x14ac:dyDescent="0.2">
      <c r="A1" s="215" t="s">
        <v>2478</v>
      </c>
      <c r="B1" s="215"/>
      <c r="C1" s="215"/>
      <c r="D1" s="39"/>
      <c r="E1" s="39"/>
      <c r="F1" s="74"/>
      <c r="G1" s="76"/>
    </row>
    <row r="2" spans="1:7" s="75" customFormat="1" ht="15.75" customHeight="1" x14ac:dyDescent="0.2">
      <c r="A2" s="216" t="s">
        <v>2790</v>
      </c>
      <c r="B2" s="216"/>
      <c r="C2" s="216"/>
      <c r="D2" s="71"/>
      <c r="E2" s="71"/>
      <c r="F2" s="74"/>
      <c r="G2" s="76"/>
    </row>
    <row r="3" spans="1:7" s="75" customFormat="1" ht="12" x14ac:dyDescent="0.2">
      <c r="A3" s="74"/>
      <c r="B3" s="74"/>
      <c r="C3" s="39"/>
      <c r="D3" s="39"/>
      <c r="E3" s="39"/>
      <c r="F3" s="74"/>
      <c r="G3" s="76"/>
    </row>
    <row r="4" spans="1:7" s="75" customFormat="1" ht="12" x14ac:dyDescent="0.2">
      <c r="C4" s="100"/>
      <c r="D4" s="100"/>
      <c r="E4" s="100"/>
      <c r="F4" s="115"/>
      <c r="G4" s="118"/>
    </row>
    <row r="5" spans="1:7" s="7" customFormat="1" ht="30" customHeight="1" x14ac:dyDescent="0.2">
      <c r="A5" s="41" t="s">
        <v>2186</v>
      </c>
      <c r="B5" s="41" t="s">
        <v>1880</v>
      </c>
      <c r="C5" s="41" t="s">
        <v>76</v>
      </c>
      <c r="D5" s="41" t="s">
        <v>1343</v>
      </c>
      <c r="E5" s="41" t="s">
        <v>2187</v>
      </c>
      <c r="F5" s="41" t="s">
        <v>2188</v>
      </c>
      <c r="G5" s="41" t="s">
        <v>2189</v>
      </c>
    </row>
    <row r="6" spans="1:7" s="33" customFormat="1" ht="21.95" customHeight="1" x14ac:dyDescent="0.2">
      <c r="A6" s="167"/>
      <c r="B6" s="168"/>
      <c r="C6" s="168"/>
      <c r="D6" s="168"/>
      <c r="E6" s="169"/>
      <c r="F6" s="168"/>
      <c r="G6" s="170"/>
    </row>
    <row r="7" spans="1:7" ht="12" customHeight="1" x14ac:dyDescent="0.2">
      <c r="A7" s="175" t="s">
        <v>2476</v>
      </c>
      <c r="B7" s="176" t="s">
        <v>2792</v>
      </c>
      <c r="C7" s="176" t="s">
        <v>2799</v>
      </c>
      <c r="D7" s="176" t="s">
        <v>510</v>
      </c>
      <c r="E7" s="177" t="s">
        <v>2806</v>
      </c>
      <c r="F7" s="174" t="s">
        <v>2785</v>
      </c>
      <c r="G7" s="178">
        <v>42923</v>
      </c>
    </row>
    <row r="8" spans="1:7" ht="12" customHeight="1" x14ac:dyDescent="0.2">
      <c r="A8" s="175" t="s">
        <v>2476</v>
      </c>
      <c r="B8" s="176" t="s">
        <v>2793</v>
      </c>
      <c r="C8" s="176" t="s">
        <v>2800</v>
      </c>
      <c r="D8" s="176" t="s">
        <v>510</v>
      </c>
      <c r="E8" s="177" t="s">
        <v>2806</v>
      </c>
      <c r="F8" s="174" t="s">
        <v>2785</v>
      </c>
      <c r="G8" s="178">
        <v>42923</v>
      </c>
    </row>
    <row r="9" spans="1:7" ht="12" customHeight="1" x14ac:dyDescent="0.2">
      <c r="A9" s="175" t="s">
        <v>2476</v>
      </c>
      <c r="B9" s="176" t="s">
        <v>2794</v>
      </c>
      <c r="C9" s="176" t="s">
        <v>2801</v>
      </c>
      <c r="D9" s="176" t="s">
        <v>2192</v>
      </c>
      <c r="E9" s="177" t="s">
        <v>2807</v>
      </c>
      <c r="F9" s="174" t="s">
        <v>2787</v>
      </c>
      <c r="G9" s="178">
        <v>42927</v>
      </c>
    </row>
    <row r="10" spans="1:7" ht="12" customHeight="1" x14ac:dyDescent="0.2">
      <c r="A10" s="175" t="s">
        <v>2476</v>
      </c>
      <c r="B10" s="176" t="s">
        <v>2795</v>
      </c>
      <c r="C10" s="176" t="s">
        <v>2802</v>
      </c>
      <c r="D10" s="176" t="s">
        <v>639</v>
      </c>
      <c r="E10" s="177" t="s">
        <v>2808</v>
      </c>
      <c r="F10" s="174" t="s">
        <v>2785</v>
      </c>
      <c r="G10" s="178">
        <v>42933</v>
      </c>
    </row>
    <row r="11" spans="1:7" ht="12" customHeight="1" x14ac:dyDescent="0.2">
      <c r="A11" s="175" t="s">
        <v>2476</v>
      </c>
      <c r="B11" s="176" t="s">
        <v>2796</v>
      </c>
      <c r="C11" s="176" t="s">
        <v>2803</v>
      </c>
      <c r="D11" s="176" t="s">
        <v>639</v>
      </c>
      <c r="E11" s="177" t="s">
        <v>2809</v>
      </c>
      <c r="F11" s="174" t="s">
        <v>2785</v>
      </c>
      <c r="G11" s="178">
        <v>42937</v>
      </c>
    </row>
    <row r="12" spans="1:7" ht="12" customHeight="1" x14ac:dyDescent="0.2">
      <c r="A12" s="175" t="s">
        <v>2476</v>
      </c>
      <c r="B12" s="176" t="s">
        <v>2797</v>
      </c>
      <c r="C12" s="176" t="s">
        <v>2804</v>
      </c>
      <c r="D12" s="176" t="s">
        <v>639</v>
      </c>
      <c r="E12" s="177" t="s">
        <v>2810</v>
      </c>
      <c r="F12" s="174" t="s">
        <v>2785</v>
      </c>
      <c r="G12" s="178">
        <v>42937</v>
      </c>
    </row>
    <row r="13" spans="1:7" ht="12" customHeight="1" x14ac:dyDescent="0.2">
      <c r="A13" s="179" t="s">
        <v>2476</v>
      </c>
      <c r="B13" s="180" t="s">
        <v>2798</v>
      </c>
      <c r="C13" s="181" t="s">
        <v>2805</v>
      </c>
      <c r="D13" s="180" t="s">
        <v>639</v>
      </c>
      <c r="E13" s="182" t="s">
        <v>2811</v>
      </c>
      <c r="F13" s="182" t="s">
        <v>2786</v>
      </c>
      <c r="G13" s="183">
        <v>42937</v>
      </c>
    </row>
    <row r="14" spans="1:7" ht="12" customHeight="1" x14ac:dyDescent="0.2">
      <c r="A14" s="72"/>
      <c r="B14" s="72"/>
      <c r="C14" s="72"/>
      <c r="D14" s="72"/>
      <c r="E14" s="72"/>
      <c r="F14" s="72"/>
      <c r="G14" s="72"/>
    </row>
    <row r="15" spans="1:7" ht="12" customHeight="1" x14ac:dyDescent="0.2">
      <c r="A15" s="72"/>
      <c r="B15" s="72"/>
      <c r="C15" s="72"/>
      <c r="D15" s="72"/>
      <c r="E15" s="72"/>
      <c r="F15" s="72"/>
      <c r="G15" s="72"/>
    </row>
    <row r="16" spans="1:7" ht="12" customHeight="1" x14ac:dyDescent="0.2">
      <c r="A16" s="72"/>
      <c r="B16" s="72"/>
      <c r="C16" s="72"/>
      <c r="D16" s="72"/>
      <c r="E16" s="72"/>
      <c r="F16" s="72"/>
      <c r="G16" s="72"/>
    </row>
    <row r="17" spans="1:7" ht="12" customHeight="1" x14ac:dyDescent="0.2">
      <c r="A17" s="72"/>
      <c r="B17" s="72"/>
      <c r="C17" s="72"/>
      <c r="D17" s="72"/>
      <c r="E17" s="72"/>
      <c r="F17" s="72"/>
      <c r="G17" s="72"/>
    </row>
    <row r="18" spans="1:7" ht="12" customHeight="1" x14ac:dyDescent="0.2">
      <c r="A18" s="72"/>
      <c r="B18" s="72"/>
      <c r="C18" s="72"/>
      <c r="D18" s="72"/>
      <c r="E18" s="72"/>
      <c r="F18" s="72"/>
      <c r="G18" s="72"/>
    </row>
    <row r="19" spans="1:7" ht="12" customHeight="1" x14ac:dyDescent="0.2">
      <c r="A19" s="72"/>
      <c r="B19" s="72"/>
      <c r="C19" s="72"/>
      <c r="D19" s="72"/>
      <c r="E19" s="72"/>
      <c r="F19" s="72"/>
      <c r="G19" s="72"/>
    </row>
    <row r="20" spans="1:7" ht="12" customHeight="1" x14ac:dyDescent="0.2">
      <c r="A20" s="72"/>
      <c r="B20" s="72"/>
      <c r="C20" s="72"/>
      <c r="D20" s="72"/>
      <c r="E20" s="72"/>
      <c r="F20" s="72"/>
      <c r="G20" s="72"/>
    </row>
    <row r="21" spans="1:7" ht="12" customHeight="1" x14ac:dyDescent="0.2">
      <c r="A21" s="72"/>
      <c r="B21" s="72"/>
      <c r="C21" s="72"/>
      <c r="D21" s="72"/>
      <c r="E21" s="72"/>
      <c r="F21" s="72"/>
      <c r="G21" s="72"/>
    </row>
    <row r="22" spans="1:7" ht="12" customHeight="1" x14ac:dyDescent="0.2">
      <c r="A22" s="72"/>
      <c r="B22" s="72"/>
      <c r="C22" s="72"/>
      <c r="D22" s="72"/>
      <c r="E22" s="72"/>
      <c r="F22" s="72"/>
      <c r="G22" s="72"/>
    </row>
    <row r="23" spans="1:7" ht="12" customHeight="1" x14ac:dyDescent="0.2">
      <c r="A23" s="72"/>
      <c r="B23" s="72"/>
      <c r="C23" s="72"/>
      <c r="D23" s="72"/>
      <c r="E23" s="72"/>
      <c r="F23" s="72"/>
      <c r="G23" s="72"/>
    </row>
    <row r="24" spans="1:7" ht="12" customHeight="1" x14ac:dyDescent="0.2">
      <c r="A24" s="72"/>
      <c r="B24" s="72"/>
      <c r="C24" s="72"/>
      <c r="D24" s="72"/>
      <c r="E24" s="72"/>
      <c r="F24" s="72"/>
      <c r="G24" s="72"/>
    </row>
    <row r="25" spans="1:7" ht="12" customHeight="1" x14ac:dyDescent="0.2">
      <c r="A25" s="72"/>
      <c r="B25" s="72"/>
      <c r="C25" s="72"/>
      <c r="D25" s="72"/>
      <c r="E25" s="72"/>
      <c r="F25" s="72"/>
      <c r="G25" s="72"/>
    </row>
    <row r="26" spans="1:7" ht="12" customHeight="1" x14ac:dyDescent="0.2">
      <c r="A26" s="72"/>
      <c r="B26" s="72"/>
      <c r="C26" s="72"/>
      <c r="D26" s="72"/>
      <c r="E26" s="72"/>
      <c r="F26" s="72"/>
      <c r="G26" s="72"/>
    </row>
    <row r="27" spans="1:7" ht="12" customHeight="1" x14ac:dyDescent="0.2">
      <c r="A27" s="72"/>
      <c r="B27" s="72"/>
      <c r="C27" s="72"/>
      <c r="D27" s="72"/>
      <c r="E27" s="72"/>
      <c r="F27" s="72"/>
      <c r="G27" s="72"/>
    </row>
    <row r="28" spans="1:7" ht="12" customHeight="1" x14ac:dyDescent="0.2">
      <c r="A28" s="72"/>
      <c r="B28" s="72"/>
      <c r="C28" s="72"/>
      <c r="D28" s="72"/>
      <c r="E28" s="72"/>
      <c r="F28" s="72"/>
      <c r="G28" s="72"/>
    </row>
    <row r="29" spans="1:7" ht="12" customHeight="1" x14ac:dyDescent="0.2">
      <c r="A29" s="72"/>
      <c r="B29" s="72"/>
      <c r="C29" s="72"/>
      <c r="D29" s="72"/>
      <c r="E29" s="72"/>
      <c r="F29" s="72"/>
      <c r="G29" s="72"/>
    </row>
    <row r="30" spans="1:7" ht="12" customHeight="1" x14ac:dyDescent="0.2">
      <c r="A30" s="72"/>
      <c r="B30" s="72"/>
      <c r="C30" s="72"/>
      <c r="D30" s="72"/>
      <c r="E30" s="72"/>
      <c r="F30" s="72"/>
      <c r="G30" s="72"/>
    </row>
    <row r="31" spans="1:7" ht="12" customHeight="1" x14ac:dyDescent="0.2">
      <c r="A31" s="72"/>
      <c r="B31" s="72"/>
      <c r="C31" s="72"/>
      <c r="D31" s="72"/>
      <c r="E31" s="72"/>
      <c r="F31" s="72"/>
      <c r="G31" s="72"/>
    </row>
    <row r="32" spans="1:7" ht="12" customHeight="1" x14ac:dyDescent="0.2">
      <c r="A32" s="72"/>
      <c r="B32" s="72"/>
      <c r="C32" s="72"/>
      <c r="D32" s="72"/>
      <c r="E32" s="72"/>
      <c r="F32" s="72"/>
      <c r="G32" s="72"/>
    </row>
    <row r="33" spans="1:7" ht="12" customHeight="1" x14ac:dyDescent="0.2">
      <c r="A33" s="72"/>
      <c r="B33" s="72"/>
      <c r="C33" s="72"/>
      <c r="D33" s="72"/>
      <c r="E33" s="72"/>
      <c r="F33" s="72"/>
      <c r="G33" s="72"/>
    </row>
    <row r="34" spans="1:7" ht="12" customHeight="1" x14ac:dyDescent="0.2">
      <c r="A34" s="72"/>
      <c r="B34" s="72"/>
      <c r="C34" s="72"/>
      <c r="D34" s="72"/>
      <c r="E34" s="72"/>
      <c r="F34" s="72"/>
      <c r="G34" s="72"/>
    </row>
    <row r="35" spans="1:7" ht="12" customHeight="1" x14ac:dyDescent="0.2">
      <c r="A35" s="72"/>
      <c r="B35" s="72"/>
      <c r="C35" s="72"/>
      <c r="D35" s="72"/>
      <c r="E35" s="72"/>
      <c r="F35" s="72"/>
      <c r="G35" s="72"/>
    </row>
    <row r="36" spans="1:7" ht="12" customHeight="1" x14ac:dyDescent="0.2">
      <c r="A36" s="72"/>
      <c r="B36" s="72"/>
      <c r="C36" s="72"/>
      <c r="D36" s="72"/>
      <c r="E36" s="72"/>
      <c r="F36" s="72"/>
      <c r="G36" s="72"/>
    </row>
    <row r="37" spans="1:7" ht="12" customHeight="1" x14ac:dyDescent="0.2">
      <c r="A37" s="72"/>
      <c r="B37" s="72"/>
      <c r="C37" s="72"/>
      <c r="D37" s="72"/>
      <c r="E37" s="72"/>
      <c r="F37" s="72"/>
      <c r="G37" s="72"/>
    </row>
    <row r="38" spans="1:7" ht="12" customHeight="1" x14ac:dyDescent="0.2">
      <c r="A38" s="72"/>
      <c r="B38" s="72"/>
      <c r="C38" s="72"/>
      <c r="D38" s="72"/>
      <c r="E38" s="72"/>
      <c r="F38" s="72"/>
      <c r="G38" s="72"/>
    </row>
    <row r="39" spans="1:7" ht="12" customHeight="1" x14ac:dyDescent="0.2">
      <c r="A39" s="72"/>
      <c r="B39" s="72"/>
      <c r="C39" s="72"/>
      <c r="D39" s="72"/>
      <c r="E39" s="72"/>
      <c r="F39" s="72"/>
      <c r="G39" s="72"/>
    </row>
    <row r="40" spans="1:7" ht="12" customHeight="1" x14ac:dyDescent="0.2">
      <c r="A40" s="72"/>
      <c r="B40" s="72"/>
      <c r="C40" s="72"/>
      <c r="D40" s="72"/>
      <c r="E40" s="72"/>
      <c r="F40" s="72"/>
      <c r="G40" s="72"/>
    </row>
    <row r="41" spans="1:7" ht="12" customHeight="1" x14ac:dyDescent="0.2">
      <c r="A41" s="72"/>
      <c r="B41" s="72"/>
      <c r="C41" s="72"/>
      <c r="D41" s="72"/>
      <c r="E41" s="72"/>
      <c r="F41" s="72"/>
      <c r="G41" s="72"/>
    </row>
    <row r="42" spans="1:7" ht="12" customHeight="1" x14ac:dyDescent="0.2">
      <c r="A42" s="72"/>
      <c r="B42" s="72"/>
      <c r="C42" s="72"/>
      <c r="D42" s="72"/>
      <c r="E42" s="72"/>
      <c r="F42" s="72"/>
      <c r="G42" s="72"/>
    </row>
    <row r="43" spans="1:7" ht="12" customHeight="1" x14ac:dyDescent="0.2">
      <c r="A43" s="72"/>
      <c r="B43" s="72"/>
      <c r="C43" s="72"/>
      <c r="D43" s="72"/>
      <c r="E43" s="72"/>
      <c r="F43" s="72"/>
      <c r="G43" s="72"/>
    </row>
    <row r="44" spans="1:7" ht="12" customHeight="1" x14ac:dyDescent="0.2">
      <c r="A44" s="72"/>
      <c r="B44" s="72"/>
      <c r="C44" s="72"/>
      <c r="D44" s="72"/>
      <c r="E44" s="72"/>
      <c r="F44" s="72"/>
      <c r="G44" s="72"/>
    </row>
    <row r="45" spans="1:7" ht="12" customHeight="1" x14ac:dyDescent="0.2">
      <c r="A45" s="72"/>
      <c r="B45" s="72"/>
      <c r="C45" s="72"/>
      <c r="D45" s="72"/>
      <c r="E45" s="72"/>
      <c r="F45" s="72"/>
      <c r="G45" s="72"/>
    </row>
    <row r="46" spans="1:7" x14ac:dyDescent="0.2">
      <c r="A46" s="72"/>
      <c r="B46" s="72"/>
      <c r="C46" s="72"/>
      <c r="D46" s="72"/>
      <c r="E46" s="72"/>
      <c r="F46" s="72"/>
      <c r="G46" s="72"/>
    </row>
    <row r="47" spans="1:7" x14ac:dyDescent="0.2">
      <c r="A47" s="72"/>
      <c r="B47" s="72"/>
      <c r="C47" s="72"/>
      <c r="D47" s="72"/>
      <c r="E47" s="72"/>
      <c r="F47" s="72"/>
      <c r="G47" s="72"/>
    </row>
    <row r="48" spans="1:7" x14ac:dyDescent="0.2">
      <c r="A48" s="72"/>
      <c r="B48" s="72"/>
      <c r="C48" s="72"/>
      <c r="D48" s="72"/>
      <c r="E48" s="72"/>
      <c r="F48" s="72"/>
      <c r="G48" s="72"/>
    </row>
    <row r="49" spans="1:7" x14ac:dyDescent="0.2">
      <c r="A49" s="72"/>
      <c r="B49" s="72"/>
      <c r="C49" s="72"/>
      <c r="D49" s="72"/>
      <c r="E49" s="72"/>
      <c r="F49" s="72"/>
      <c r="G49" s="72"/>
    </row>
    <row r="50" spans="1:7" x14ac:dyDescent="0.2">
      <c r="A50" s="72"/>
      <c r="B50" s="72"/>
      <c r="C50" s="72"/>
      <c r="D50" s="72"/>
      <c r="E50" s="72"/>
      <c r="F50" s="72"/>
      <c r="G50" s="72"/>
    </row>
    <row r="51" spans="1:7" x14ac:dyDescent="0.2">
      <c r="A51" s="72"/>
      <c r="B51" s="72"/>
      <c r="C51" s="72"/>
      <c r="D51" s="72"/>
      <c r="E51" s="72"/>
      <c r="F51" s="72"/>
      <c r="G51" s="72"/>
    </row>
    <row r="52" spans="1:7" x14ac:dyDescent="0.2">
      <c r="A52" s="72"/>
      <c r="B52" s="72"/>
      <c r="C52" s="72"/>
      <c r="D52" s="72"/>
      <c r="E52" s="72"/>
      <c r="F52" s="72"/>
      <c r="G52" s="72"/>
    </row>
    <row r="53" spans="1:7" x14ac:dyDescent="0.2">
      <c r="A53" s="72"/>
      <c r="B53" s="72"/>
      <c r="C53" s="72"/>
      <c r="D53" s="72"/>
      <c r="E53" s="72"/>
      <c r="F53" s="72"/>
      <c r="G53" s="72"/>
    </row>
  </sheetData>
  <mergeCells count="2">
    <mergeCell ref="A1:C1"/>
    <mergeCell ref="A2:C2"/>
  </mergeCells>
  <conditionalFormatting sqref="D7:D12 F7:F12 D14:D34 F14:F34">
    <cfRule type="containsErrors" dxfId="9" priority="11">
      <formula>ISERROR(D7)</formula>
    </cfRule>
  </conditionalFormatting>
  <conditionalFormatting sqref="D46 F46">
    <cfRule type="containsErrors" dxfId="8" priority="7">
      <formula>ISERROR(D46)</formula>
    </cfRule>
  </conditionalFormatting>
  <conditionalFormatting sqref="B46">
    <cfRule type="duplicateValues" dxfId="7" priority="8"/>
  </conditionalFormatting>
  <conditionalFormatting sqref="D35:D45 F35:F45">
    <cfRule type="containsErrors" dxfId="6" priority="5">
      <formula>ISERROR(D35)</formula>
    </cfRule>
  </conditionalFormatting>
  <conditionalFormatting sqref="B35:B45">
    <cfRule type="duplicateValues" dxfId="5" priority="6"/>
  </conditionalFormatting>
  <conditionalFormatting sqref="B7:B12 B14:B34">
    <cfRule type="duplicateValues" dxfId="4" priority="205"/>
  </conditionalFormatting>
  <conditionalFormatting sqref="D15">
    <cfRule type="containsErrors" dxfId="3" priority="3">
      <formula>ISERROR(D15)</formula>
    </cfRule>
  </conditionalFormatting>
  <conditionalFormatting sqref="B15">
    <cfRule type="duplicateValues" dxfId="2" priority="4"/>
  </conditionalFormatting>
  <conditionalFormatting sqref="D13">
    <cfRule type="containsErrors" dxfId="1" priority="1">
      <formula>ISERROR(D13)</formula>
    </cfRule>
  </conditionalFormatting>
  <conditionalFormatting sqref="B13">
    <cfRule type="duplicateValues" dxfId="0" priority="2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+T0FBRFxyZzAxOTwvVXNlck5hbWU+PERhdGVUaW1lPjE3LjA3LjIwMTcgMTI6NTQ6MjE8L0RhdGVUaW1lPjxMYWJlbFN0cmluZz5JbnRlcm5hbDwvTGFiZWxTdHJpbmc+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+PFVzZXJOYW1lPk9BQURccmcwMTk8L1VzZXJOYW1lPjxEYXRlVGltZT4xNy4wNy4yMDE3IDE0OjUwOjE2PC9EYXRlVGltZT48TGFiZWxTdHJpbmc+UHVibGljPC9MYWJlbFN0cmluZz48L2l0ZW0+PC9sYWJlbEhpc3Rvcnk+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F6AD254A-E768-4D6C-A69A-9022735227C0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A760BB65-D7FB-446C-9B3E-BF7C6BBC922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New Listings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Pfudel Frederik</cp:lastModifiedBy>
  <cp:lastPrinted>2014-07-15T21:26:49Z</cp:lastPrinted>
  <dcterms:created xsi:type="dcterms:W3CDTF">2008-04-23T07:36:26Z</dcterms:created>
  <dcterms:modified xsi:type="dcterms:W3CDTF">2017-08-14T11:20:24Z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  <property fmtid="{D5CDD505-2E9C-101B-9397-08002B2CF9AE}" pid="3" name="docIndexRef">
    <vt:lpwstr>a6dd134e-1690-47f8-b815-fa99f3409ef3</vt:lpwstr>
  </property>
  <property fmtid="{D5CDD505-2E9C-101B-9397-08002B2CF9AE}" pid="4" name="bjSaver">
    <vt:lpwstr>ZhoP6eNly6j9cOnvC6TrQY6Ox24yTeSA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6" name="bjDocumentLabelXML-0">
    <vt:lpwstr>ames.com/2008/01/sie/internal/label"&gt;&lt;element uid="id_classification_nonbusiness" value="" /&gt;&lt;/sisl&gt;</vt:lpwstr>
  </property>
  <property fmtid="{D5CDD505-2E9C-101B-9397-08002B2CF9AE}" pid="7" name="bjDocumentSecurityLabel">
    <vt:lpwstr>Public</vt:lpwstr>
  </property>
  <property fmtid="{D5CDD505-2E9C-101B-9397-08002B2CF9AE}" pid="8" name="DBG_Classification_ID">
    <vt:lpwstr>1</vt:lpwstr>
  </property>
  <property fmtid="{D5CDD505-2E9C-101B-9397-08002B2CF9AE}" pid="9" name="DBG_Classification_Name">
    <vt:lpwstr>Public</vt:lpwstr>
  </property>
  <property fmtid="{D5CDD505-2E9C-101B-9397-08002B2CF9AE}" pid="10" name="bjLabelHistoryID">
    <vt:lpwstr>{F6AD254A-E768-4D6C-A69A-9022735227C0}</vt:lpwstr>
  </property>
</Properties>
</file>