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17\03 - General Reports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Commodities'!$A$6:$H$252</definedName>
    <definedName name="_xlnm._FilterDatabase" localSheetId="4" hidden="1">'Exchange Traded Notes'!$A$6:$H$138</definedName>
    <definedName name="_xlnm._FilterDatabase" localSheetId="6" hidden="1">'New Listings'!$A$6:$G$6</definedName>
    <definedName name="_xlnm._FilterDatabase" localSheetId="2" hidden="1">'XTF - OTC Turnover'!$A$1162:$L$1172</definedName>
    <definedName name="_xlnm._FilterDatabase" localSheetId="1" hidden="1">'XTF Exchange Traded Funds'!$A$6:$K$1158</definedName>
    <definedName name="_xlnm.Print_Titles" localSheetId="2">'XTF - OTC Turnover'!$5:$6</definedName>
    <definedName name="_xlnm.Print_Titles" localSheetId="1">'XTF Exchange Traded Funds'!$5:$531</definedName>
  </definedNames>
  <calcPr calcId="162913"/>
</workbook>
</file>

<file path=xl/calcChain.xml><?xml version="1.0" encoding="utf-8"?>
<calcChain xmlns="http://schemas.openxmlformats.org/spreadsheetml/2006/main">
  <c r="E22" i="39" l="1"/>
  <c r="L635" i="37" l="1"/>
  <c r="L1153" i="37"/>
  <c r="L1154" i="37"/>
  <c r="L1155" i="37"/>
  <c r="H635" i="37"/>
  <c r="H1153" i="37"/>
  <c r="H1154" i="37"/>
  <c r="H1155" i="37"/>
  <c r="H906" i="43"/>
  <c r="H1092" i="43"/>
  <c r="H1097" i="43"/>
  <c r="I1158" i="37" l="1"/>
  <c r="E42" i="39" l="1"/>
  <c r="L8" i="38"/>
  <c r="L12" i="38"/>
  <c r="L9" i="38"/>
  <c r="L10" i="38"/>
  <c r="L11" i="38"/>
  <c r="L18" i="38"/>
  <c r="L14" i="38"/>
  <c r="L21" i="38"/>
  <c r="L19" i="38"/>
  <c r="L29" i="38"/>
  <c r="L24" i="38"/>
  <c r="L22" i="38"/>
  <c r="L13" i="38"/>
  <c r="L38" i="38"/>
  <c r="L43" i="38"/>
  <c r="L34" i="38"/>
  <c r="L60" i="38"/>
  <c r="L15" i="38"/>
  <c r="L16" i="38"/>
  <c r="L20" i="38"/>
  <c r="L35" i="38"/>
  <c r="L28" i="38"/>
  <c r="L42" i="38"/>
  <c r="L52" i="38"/>
  <c r="L48" i="38"/>
  <c r="L116" i="38"/>
  <c r="L17" i="38"/>
  <c r="L23" i="38"/>
  <c r="L30" i="38"/>
  <c r="L25" i="38"/>
  <c r="L32" i="38"/>
  <c r="L46" i="38"/>
  <c r="L44" i="38"/>
  <c r="L67" i="38"/>
  <c r="L53" i="38"/>
  <c r="L39" i="38"/>
  <c r="L72" i="38"/>
  <c r="L26" i="38"/>
  <c r="L45" i="38"/>
  <c r="L55" i="38"/>
  <c r="L40" i="38"/>
  <c r="L27" i="38"/>
  <c r="L113" i="38"/>
  <c r="L65" i="38"/>
  <c r="L41" i="38"/>
  <c r="L37" i="38"/>
  <c r="L91" i="38"/>
  <c r="L56" i="38"/>
  <c r="L76" i="38"/>
  <c r="L90" i="38"/>
  <c r="L33" i="38"/>
  <c r="L49" i="38"/>
  <c r="L111" i="38"/>
  <c r="L66" i="38"/>
  <c r="L64" i="38"/>
  <c r="L61" i="38"/>
  <c r="L73" i="38"/>
  <c r="L59" i="38"/>
  <c r="L107" i="38"/>
  <c r="L78" i="38"/>
  <c r="L94" i="38"/>
  <c r="L115" i="38"/>
  <c r="L205" i="38"/>
  <c r="L58" i="38"/>
  <c r="L84" i="38"/>
  <c r="L77" i="38"/>
  <c r="L62" i="38"/>
  <c r="L87" i="38"/>
  <c r="L71" i="38"/>
  <c r="L104" i="38"/>
  <c r="L74" i="38"/>
  <c r="L63" i="38"/>
  <c r="L36" i="38"/>
  <c r="L54" i="38"/>
  <c r="L81" i="38"/>
  <c r="L68" i="38"/>
  <c r="L97" i="38"/>
  <c r="L47" i="38"/>
  <c r="L96" i="38"/>
  <c r="L164" i="38"/>
  <c r="L112" i="38"/>
  <c r="L197" i="38"/>
  <c r="L70" i="38"/>
  <c r="L51" i="38"/>
  <c r="L93" i="38"/>
  <c r="L98" i="38"/>
  <c r="L108" i="38"/>
  <c r="L57" i="38"/>
  <c r="L123" i="38"/>
  <c r="L75" i="38"/>
  <c r="L194" i="38"/>
  <c r="L206" i="38"/>
  <c r="L109" i="38"/>
  <c r="L101" i="38"/>
  <c r="L31" i="38"/>
  <c r="L79" i="38"/>
  <c r="L126" i="38"/>
  <c r="L169" i="38"/>
  <c r="L89" i="38"/>
  <c r="L122" i="38"/>
  <c r="L124" i="38"/>
  <c r="L131" i="38"/>
  <c r="L166" i="38"/>
  <c r="L155" i="38"/>
  <c r="L117" i="38"/>
  <c r="L100" i="38"/>
  <c r="L118" i="38"/>
  <c r="L80" i="38"/>
  <c r="L120" i="38"/>
  <c r="L133" i="38"/>
  <c r="L114" i="38"/>
  <c r="L88" i="38"/>
  <c r="L138" i="38"/>
  <c r="L181" i="38"/>
  <c r="L127" i="38"/>
  <c r="L140" i="38"/>
  <c r="L95" i="38"/>
  <c r="L150" i="38"/>
  <c r="L137" i="38"/>
  <c r="L145" i="38"/>
  <c r="L139" i="38"/>
  <c r="L50" i="38"/>
  <c r="L151" i="38"/>
  <c r="L201" i="38"/>
  <c r="L146" i="38"/>
  <c r="L189" i="38"/>
  <c r="L167" i="38"/>
  <c r="L170" i="38"/>
  <c r="L160" i="38"/>
  <c r="L168" i="38"/>
  <c r="L187" i="38"/>
  <c r="L86" i="38"/>
  <c r="L207" i="38"/>
  <c r="L177" i="38"/>
  <c r="L103" i="38"/>
  <c r="L171" i="38"/>
  <c r="L99" i="38"/>
  <c r="L190" i="38"/>
  <c r="L144" i="38"/>
  <c r="L173" i="38"/>
  <c r="L129" i="38"/>
  <c r="L180" i="38"/>
  <c r="L149" i="38"/>
  <c r="L147" i="38"/>
  <c r="L136" i="38"/>
  <c r="L208" i="38"/>
  <c r="L105" i="38"/>
  <c r="L148" i="38"/>
  <c r="L161" i="38"/>
  <c r="L135" i="38"/>
  <c r="L209" i="38"/>
  <c r="L210" i="38"/>
  <c r="L174" i="38"/>
  <c r="L198" i="38"/>
  <c r="L211" i="38"/>
  <c r="L106" i="38"/>
  <c r="L176" i="38"/>
  <c r="L212" i="38"/>
  <c r="L158" i="38"/>
  <c r="L196" i="38"/>
  <c r="L82" i="38"/>
  <c r="L185" i="38"/>
  <c r="L193" i="38"/>
  <c r="L157" i="38"/>
  <c r="L178" i="38"/>
  <c r="L163" i="38"/>
  <c r="L195" i="38"/>
  <c r="L128" i="38"/>
  <c r="L156" i="38"/>
  <c r="L204" i="38"/>
  <c r="L69" i="38"/>
  <c r="L130" i="38"/>
  <c r="L159" i="38"/>
  <c r="L142" i="38"/>
  <c r="L152" i="38"/>
  <c r="L203" i="38"/>
  <c r="L184" i="38"/>
  <c r="L119" i="38"/>
  <c r="L186" i="38"/>
  <c r="L213" i="38"/>
  <c r="L110" i="38"/>
  <c r="L214" i="38"/>
  <c r="L215" i="38"/>
  <c r="L216" i="38"/>
  <c r="L125" i="38"/>
  <c r="L165" i="38"/>
  <c r="L121" i="38"/>
  <c r="L217" i="38"/>
  <c r="L218" i="38"/>
  <c r="L219" i="38"/>
  <c r="L134" i="38"/>
  <c r="L179" i="38"/>
  <c r="L200" i="38"/>
  <c r="L143" i="38"/>
  <c r="L175" i="38"/>
  <c r="L182" i="38"/>
  <c r="L202" i="38"/>
  <c r="L220" i="38"/>
  <c r="L172" i="38"/>
  <c r="L141" i="38"/>
  <c r="L132" i="38"/>
  <c r="L221" i="38"/>
  <c r="L222" i="38"/>
  <c r="L199" i="38"/>
  <c r="L183" i="38"/>
  <c r="L85" i="38"/>
  <c r="L92" i="38"/>
  <c r="L102" i="38"/>
  <c r="L192" i="38"/>
  <c r="L223" i="38"/>
  <c r="L83" i="38"/>
  <c r="L224" i="38"/>
  <c r="L225" i="38"/>
  <c r="L226" i="38"/>
  <c r="L227" i="38"/>
  <c r="L228" i="38"/>
  <c r="L153" i="38"/>
  <c r="L229" i="38"/>
  <c r="L230" i="38"/>
  <c r="L231" i="38"/>
  <c r="L188" i="38"/>
  <c r="L232" i="38"/>
  <c r="L233" i="38"/>
  <c r="L234" i="38"/>
  <c r="L235" i="38"/>
  <c r="L236" i="38"/>
  <c r="L237" i="38"/>
  <c r="L238" i="38"/>
  <c r="L239" i="38"/>
  <c r="L240" i="38"/>
  <c r="L241" i="38"/>
  <c r="L242" i="38"/>
  <c r="L243" i="38"/>
  <c r="L244" i="38"/>
  <c r="L245" i="38"/>
  <c r="L246" i="38"/>
  <c r="L247" i="38"/>
  <c r="L248" i="38"/>
  <c r="L249" i="38"/>
  <c r="L250" i="38"/>
  <c r="L251" i="38"/>
  <c r="L191" i="38"/>
  <c r="L252" i="38"/>
  <c r="L154" i="38"/>
  <c r="L162" i="38"/>
  <c r="M8" i="38"/>
  <c r="M12" i="38"/>
  <c r="M9" i="38"/>
  <c r="M10" i="38"/>
  <c r="M11" i="38"/>
  <c r="M18" i="38"/>
  <c r="M14" i="38"/>
  <c r="M21" i="38"/>
  <c r="M19" i="38"/>
  <c r="M29" i="38"/>
  <c r="M24" i="38"/>
  <c r="M22" i="38"/>
  <c r="M13" i="38"/>
  <c r="M38" i="38"/>
  <c r="M43" i="38"/>
  <c r="M34" i="38"/>
  <c r="M60" i="38"/>
  <c r="M15" i="38"/>
  <c r="M16" i="38"/>
  <c r="M20" i="38"/>
  <c r="M35" i="38"/>
  <c r="M28" i="38"/>
  <c r="M42" i="38"/>
  <c r="M52" i="38"/>
  <c r="M48" i="38"/>
  <c r="M116" i="38"/>
  <c r="M17" i="38"/>
  <c r="M23" i="38"/>
  <c r="M30" i="38"/>
  <c r="M25" i="38"/>
  <c r="M32" i="38"/>
  <c r="M46" i="38"/>
  <c r="M44" i="38"/>
  <c r="M67" i="38"/>
  <c r="M53" i="38"/>
  <c r="M39" i="38"/>
  <c r="M72" i="38"/>
  <c r="M26" i="38"/>
  <c r="M45" i="38"/>
  <c r="M55" i="38"/>
  <c r="M40" i="38"/>
  <c r="M27" i="38"/>
  <c r="M113" i="38"/>
  <c r="M65" i="38"/>
  <c r="M41" i="38"/>
  <c r="M37" i="38"/>
  <c r="M91" i="38"/>
  <c r="M56" i="38"/>
  <c r="M76" i="38"/>
  <c r="M90" i="38"/>
  <c r="M33" i="38"/>
  <c r="M49" i="38"/>
  <c r="M111" i="38"/>
  <c r="M66" i="38"/>
  <c r="M64" i="38"/>
  <c r="M61" i="38"/>
  <c r="M73" i="38"/>
  <c r="M59" i="38"/>
  <c r="M107" i="38"/>
  <c r="M78" i="38"/>
  <c r="M94" i="38"/>
  <c r="M115" i="38"/>
  <c r="M205" i="38"/>
  <c r="M58" i="38"/>
  <c r="M84" i="38"/>
  <c r="M77" i="38"/>
  <c r="M62" i="38"/>
  <c r="M87" i="38"/>
  <c r="M71" i="38"/>
  <c r="M104" i="38"/>
  <c r="M74" i="38"/>
  <c r="M63" i="38"/>
  <c r="M36" i="38"/>
  <c r="M54" i="38"/>
  <c r="M81" i="38"/>
  <c r="M68" i="38"/>
  <c r="M97" i="38"/>
  <c r="M47" i="38"/>
  <c r="M96" i="38"/>
  <c r="M164" i="38"/>
  <c r="M112" i="38"/>
  <c r="M197" i="38"/>
  <c r="M70" i="38"/>
  <c r="M51" i="38"/>
  <c r="M93" i="38"/>
  <c r="M98" i="38"/>
  <c r="M108" i="38"/>
  <c r="M57" i="38"/>
  <c r="M123" i="38"/>
  <c r="M75" i="38"/>
  <c r="M194" i="38"/>
  <c r="M206" i="38"/>
  <c r="M109" i="38"/>
  <c r="M101" i="38"/>
  <c r="M31" i="38"/>
  <c r="M79" i="38"/>
  <c r="M126" i="38"/>
  <c r="M169" i="38"/>
  <c r="M89" i="38"/>
  <c r="M122" i="38"/>
  <c r="M124" i="38"/>
  <c r="M131" i="38"/>
  <c r="M166" i="38"/>
  <c r="M155" i="38"/>
  <c r="M117" i="38"/>
  <c r="M100" i="38"/>
  <c r="M118" i="38"/>
  <c r="M80" i="38"/>
  <c r="M120" i="38"/>
  <c r="M133" i="38"/>
  <c r="M114" i="38"/>
  <c r="M88" i="38"/>
  <c r="M138" i="38"/>
  <c r="M181" i="38"/>
  <c r="M127" i="38"/>
  <c r="M140" i="38"/>
  <c r="M95" i="38"/>
  <c r="M150" i="38"/>
  <c r="M137" i="38"/>
  <c r="M145" i="38"/>
  <c r="M139" i="38"/>
  <c r="M50" i="38"/>
  <c r="M151" i="38"/>
  <c r="M201" i="38"/>
  <c r="M146" i="38"/>
  <c r="M189" i="38"/>
  <c r="M167" i="38"/>
  <c r="M170" i="38"/>
  <c r="M160" i="38"/>
  <c r="M168" i="38"/>
  <c r="M187" i="38"/>
  <c r="M86" i="38"/>
  <c r="M207" i="38"/>
  <c r="M177" i="38"/>
  <c r="M103" i="38"/>
  <c r="M171" i="38"/>
  <c r="M99" i="38"/>
  <c r="M190" i="38"/>
  <c r="M144" i="38"/>
  <c r="M173" i="38"/>
  <c r="M129" i="38"/>
  <c r="M180" i="38"/>
  <c r="M149" i="38"/>
  <c r="M147" i="38"/>
  <c r="M136" i="38"/>
  <c r="M208" i="38"/>
  <c r="M105" i="38"/>
  <c r="M148" i="38"/>
  <c r="M161" i="38"/>
  <c r="M135" i="38"/>
  <c r="M209" i="38"/>
  <c r="M210" i="38"/>
  <c r="M174" i="38"/>
  <c r="M198" i="38"/>
  <c r="M211" i="38"/>
  <c r="M106" i="38"/>
  <c r="M176" i="38"/>
  <c r="M212" i="38"/>
  <c r="M158" i="38"/>
  <c r="M196" i="38"/>
  <c r="M82" i="38"/>
  <c r="M185" i="38"/>
  <c r="M193" i="38"/>
  <c r="M157" i="38"/>
  <c r="M178" i="38"/>
  <c r="M163" i="38"/>
  <c r="M195" i="38"/>
  <c r="M128" i="38"/>
  <c r="M156" i="38"/>
  <c r="M204" i="38"/>
  <c r="M69" i="38"/>
  <c r="M130" i="38"/>
  <c r="M159" i="38"/>
  <c r="M142" i="38"/>
  <c r="M152" i="38"/>
  <c r="M203" i="38"/>
  <c r="M184" i="38"/>
  <c r="M119" i="38"/>
  <c r="M186" i="38"/>
  <c r="M213" i="38"/>
  <c r="M110" i="38"/>
  <c r="M214" i="38"/>
  <c r="M215" i="38"/>
  <c r="M216" i="38"/>
  <c r="M125" i="38"/>
  <c r="M165" i="38"/>
  <c r="M121" i="38"/>
  <c r="M217" i="38"/>
  <c r="M218" i="38"/>
  <c r="M219" i="38"/>
  <c r="M134" i="38"/>
  <c r="M179" i="38"/>
  <c r="M200" i="38"/>
  <c r="M143" i="38"/>
  <c r="M175" i="38"/>
  <c r="M182" i="38"/>
  <c r="M202" i="38"/>
  <c r="M220" i="38"/>
  <c r="M172" i="38"/>
  <c r="M141" i="38"/>
  <c r="M132" i="38"/>
  <c r="M221" i="38"/>
  <c r="M222" i="38"/>
  <c r="M199" i="38"/>
  <c r="M183" i="38"/>
  <c r="M85" i="38"/>
  <c r="M92" i="38"/>
  <c r="M102" i="38"/>
  <c r="M192" i="38"/>
  <c r="M223" i="38"/>
  <c r="M83" i="38"/>
  <c r="M224" i="38"/>
  <c r="M225" i="38"/>
  <c r="M226" i="38"/>
  <c r="M227" i="38"/>
  <c r="M228" i="38"/>
  <c r="M153" i="38"/>
  <c r="M229" i="38"/>
  <c r="M230" i="38"/>
  <c r="M231" i="38"/>
  <c r="M188" i="38"/>
  <c r="M232" i="38"/>
  <c r="M233" i="38"/>
  <c r="M234" i="38"/>
  <c r="M235" i="38"/>
  <c r="M236" i="38"/>
  <c r="M237" i="38"/>
  <c r="M238" i="38"/>
  <c r="M239" i="38"/>
  <c r="M240" i="38"/>
  <c r="M241" i="38"/>
  <c r="M242" i="38"/>
  <c r="M243" i="38"/>
  <c r="M244" i="38"/>
  <c r="M245" i="38"/>
  <c r="M246" i="38"/>
  <c r="M247" i="38"/>
  <c r="M248" i="38"/>
  <c r="M249" i="38"/>
  <c r="M250" i="38"/>
  <c r="M251" i="38"/>
  <c r="M191" i="38"/>
  <c r="M252" i="38"/>
  <c r="M154" i="38"/>
  <c r="M162" i="38"/>
  <c r="H8" i="43" l="1"/>
  <c r="H10" i="43"/>
  <c r="H9" i="43"/>
  <c r="H14" i="43"/>
  <c r="H12" i="43"/>
  <c r="H11" i="43"/>
  <c r="H19" i="43"/>
  <c r="H51" i="43"/>
  <c r="H57" i="43"/>
  <c r="H17" i="43"/>
  <c r="H27" i="43"/>
  <c r="H13" i="43"/>
  <c r="H46" i="43"/>
  <c r="H20" i="43"/>
  <c r="H26" i="43"/>
  <c r="H56" i="43"/>
  <c r="H34" i="43"/>
  <c r="H21" i="43"/>
  <c r="H24" i="43"/>
  <c r="H42" i="43"/>
  <c r="H22" i="43"/>
  <c r="H25" i="43"/>
  <c r="H23" i="43"/>
  <c r="H142" i="43"/>
  <c r="H28" i="43"/>
  <c r="H79" i="43"/>
  <c r="H47" i="43"/>
  <c r="H44" i="43"/>
  <c r="H15" i="43"/>
  <c r="H18" i="43"/>
  <c r="H54" i="43"/>
  <c r="H31" i="43"/>
  <c r="H35" i="43"/>
  <c r="H74" i="43"/>
  <c r="H43" i="43"/>
  <c r="H114" i="43"/>
  <c r="H96" i="43"/>
  <c r="H178" i="43"/>
  <c r="H67" i="43"/>
  <c r="H16" i="43"/>
  <c r="H49" i="43"/>
  <c r="H33" i="43"/>
  <c r="H81" i="43"/>
  <c r="H30" i="43"/>
  <c r="H48" i="43"/>
  <c r="H37" i="43"/>
  <c r="H41" i="43"/>
  <c r="H52" i="43"/>
  <c r="H80" i="43"/>
  <c r="H101" i="43"/>
  <c r="H38" i="43"/>
  <c r="H60" i="43"/>
  <c r="H50" i="43"/>
  <c r="H150" i="43"/>
  <c r="H39" i="43"/>
  <c r="H29" i="43"/>
  <c r="H68" i="43"/>
  <c r="H99" i="43"/>
  <c r="H73" i="43"/>
  <c r="H85" i="43"/>
  <c r="H59" i="43"/>
  <c r="H55" i="43"/>
  <c r="H94" i="43"/>
  <c r="H92" i="43"/>
  <c r="H135" i="43"/>
  <c r="H65" i="43"/>
  <c r="H880" i="43"/>
  <c r="H128" i="43"/>
  <c r="H106" i="43"/>
  <c r="H215" i="43"/>
  <c r="H120" i="43"/>
  <c r="H137" i="43"/>
  <c r="H84" i="43"/>
  <c r="H118" i="43"/>
  <c r="H70" i="43"/>
  <c r="H130" i="43"/>
  <c r="H138" i="43"/>
  <c r="H102" i="43"/>
  <c r="H32" i="43"/>
  <c r="H133" i="43"/>
  <c r="H597" i="43"/>
  <c r="H107" i="43"/>
  <c r="H127" i="43"/>
  <c r="H100" i="43"/>
  <c r="H89" i="43"/>
  <c r="H123" i="43"/>
  <c r="H76" i="43"/>
  <c r="H75" i="43"/>
  <c r="H113" i="43"/>
  <c r="H285" i="43"/>
  <c r="H160" i="43"/>
  <c r="H439" i="43"/>
  <c r="H62" i="43"/>
  <c r="H66" i="43"/>
  <c r="H261" i="43"/>
  <c r="H119" i="43"/>
  <c r="H72" i="43"/>
  <c r="H201" i="43"/>
  <c r="H98" i="43"/>
  <c r="H124" i="43"/>
  <c r="H660" i="43"/>
  <c r="H112" i="43"/>
  <c r="H61" i="43"/>
  <c r="H152" i="43"/>
  <c r="H104" i="43"/>
  <c r="H91" i="43"/>
  <c r="H108" i="43"/>
  <c r="H298" i="43"/>
  <c r="H182" i="43"/>
  <c r="H395" i="43"/>
  <c r="H233" i="43"/>
  <c r="H95" i="43"/>
  <c r="H82" i="43"/>
  <c r="H316" i="43"/>
  <c r="H297" i="43"/>
  <c r="H196" i="43"/>
  <c r="H77" i="43"/>
  <c r="H353" i="43"/>
  <c r="H105" i="43"/>
  <c r="H121" i="43"/>
  <c r="H45" i="43"/>
  <c r="H149" i="43"/>
  <c r="H345" i="43"/>
  <c r="H170" i="43"/>
  <c r="H219" i="43"/>
  <c r="H167" i="43"/>
  <c r="H143" i="43"/>
  <c r="H283" i="43"/>
  <c r="H214" i="43"/>
  <c r="H189" i="43"/>
  <c r="H109" i="43"/>
  <c r="H209" i="43"/>
  <c r="H69" i="43"/>
  <c r="H188" i="43"/>
  <c r="H103" i="43"/>
  <c r="H179" i="43"/>
  <c r="H460" i="43"/>
  <c r="H171" i="43"/>
  <c r="H110" i="43"/>
  <c r="H242" i="43"/>
  <c r="H181" i="43"/>
  <c r="H206" i="43"/>
  <c r="H274" i="43"/>
  <c r="H309" i="43"/>
  <c r="H87" i="43"/>
  <c r="H268" i="43"/>
  <c r="H83" i="43"/>
  <c r="H177" i="43"/>
  <c r="H90" i="43"/>
  <c r="H144" i="43"/>
  <c r="H63" i="43"/>
  <c r="H213" i="43"/>
  <c r="H53" i="43"/>
  <c r="H111" i="43"/>
  <c r="H125" i="43"/>
  <c r="H86" i="43"/>
  <c r="H323" i="43"/>
  <c r="H239" i="43"/>
  <c r="H247" i="43"/>
  <c r="H370" i="43"/>
  <c r="H235" i="43"/>
  <c r="H249" i="43"/>
  <c r="H578" i="43"/>
  <c r="H256" i="43"/>
  <c r="H58" i="43"/>
  <c r="H64" i="43"/>
  <c r="H264" i="43"/>
  <c r="H609" i="43"/>
  <c r="H585" i="43"/>
  <c r="H140" i="43"/>
  <c r="H126" i="43"/>
  <c r="H136" i="43"/>
  <c r="H129" i="43"/>
  <c r="H166" i="43"/>
  <c r="H199" i="43"/>
  <c r="H340" i="43"/>
  <c r="H683" i="43"/>
  <c r="H190" i="43"/>
  <c r="H383" i="43"/>
  <c r="H203" i="43"/>
  <c r="H501" i="43"/>
  <c r="H306" i="43"/>
  <c r="H207" i="43"/>
  <c r="H313" i="43"/>
  <c r="H225" i="43"/>
  <c r="H240" i="43"/>
  <c r="H194" i="43"/>
  <c r="H78" i="43"/>
  <c r="H229" i="43"/>
  <c r="H816" i="43"/>
  <c r="H419" i="43"/>
  <c r="H158" i="43"/>
  <c r="H454" i="43"/>
  <c r="H165" i="43"/>
  <c r="H251" i="43"/>
  <c r="H192" i="43"/>
  <c r="H36" i="43"/>
  <c r="H633" i="43"/>
  <c r="H381" i="43"/>
  <c r="H410" i="43"/>
  <c r="H208" i="43"/>
  <c r="H750" i="43"/>
  <c r="H217" i="43"/>
  <c r="H148" i="43"/>
  <c r="H116" i="43"/>
  <c r="H228" i="43"/>
  <c r="H245" i="43"/>
  <c r="H371" i="43"/>
  <c r="H450" i="43"/>
  <c r="H368" i="43"/>
  <c r="H141" i="43"/>
  <c r="H185" i="43"/>
  <c r="H798" i="43"/>
  <c r="H653" i="43"/>
  <c r="H238" i="43"/>
  <c r="H831" i="43"/>
  <c r="H40" i="43"/>
  <c r="H153" i="43"/>
  <c r="H308" i="43"/>
  <c r="H292" i="43"/>
  <c r="H423" i="43"/>
  <c r="H183" i="43"/>
  <c r="H156" i="43"/>
  <c r="H534" i="43"/>
  <c r="H391" i="43"/>
  <c r="H243" i="43"/>
  <c r="H437" i="43"/>
  <c r="H649" i="43"/>
  <c r="H348" i="43"/>
  <c r="H163" i="43"/>
  <c r="H255" i="43"/>
  <c r="H570" i="43"/>
  <c r="H794" i="43"/>
  <c r="H413" i="43"/>
  <c r="H299" i="43"/>
  <c r="H265" i="43"/>
  <c r="H252" i="43"/>
  <c r="H349" i="43"/>
  <c r="H187" i="43"/>
  <c r="H134" i="43"/>
  <c r="H494" i="43"/>
  <c r="H139" i="43"/>
  <c r="H198" i="43"/>
  <c r="H404" i="43"/>
  <c r="H287" i="43"/>
  <c r="H489" i="43"/>
  <c r="H279" i="43"/>
  <c r="H193" i="43"/>
  <c r="H289" i="43"/>
  <c r="H157" i="43"/>
  <c r="H162" i="43"/>
  <c r="H246" i="43"/>
  <c r="H253" i="43"/>
  <c r="H205" i="43"/>
  <c r="H180" i="43"/>
  <c r="H173" i="43"/>
  <c r="H334" i="43"/>
  <c r="H472" i="43"/>
  <c r="H204" i="43"/>
  <c r="H644" i="43"/>
  <c r="H329" i="43"/>
  <c r="H202" i="43"/>
  <c r="H71" i="43"/>
  <c r="H227" i="43"/>
  <c r="H97" i="43"/>
  <c r="H424" i="43"/>
  <c r="H221" i="43"/>
  <c r="H259" i="43"/>
  <c r="H169" i="43"/>
  <c r="H224" i="43"/>
  <c r="H565" i="43"/>
  <c r="H236" i="43"/>
  <c r="H244" i="43"/>
  <c r="H520" i="43"/>
  <c r="H266" i="43"/>
  <c r="H267" i="43"/>
  <c r="H506" i="43"/>
  <c r="H220" i="43"/>
  <c r="H322" i="43"/>
  <c r="H248" i="43"/>
  <c r="H377" i="43"/>
  <c r="H580" i="43"/>
  <c r="H174" i="43"/>
  <c r="H318" i="43"/>
  <c r="H344" i="43"/>
  <c r="H161" i="43"/>
  <c r="H382" i="43"/>
  <c r="H154" i="43"/>
  <c r="H429" i="43"/>
  <c r="H223" i="43"/>
  <c r="H465" i="43"/>
  <c r="H328" i="43"/>
  <c r="H310" i="43"/>
  <c r="H88" i="43"/>
  <c r="H262" i="43"/>
  <c r="H1064" i="43"/>
  <c r="H93" i="43"/>
  <c r="H270" i="43"/>
  <c r="H168" i="43"/>
  <c r="H421" i="43"/>
  <c r="H321" i="43"/>
  <c r="H230" i="43"/>
  <c r="H286" i="43"/>
  <c r="H717" i="43"/>
  <c r="H290" i="43"/>
  <c r="H430" i="43"/>
  <c r="H155" i="43"/>
  <c r="H554" i="43"/>
  <c r="H241" i="43"/>
  <c r="H336" i="43"/>
  <c r="H474" i="43"/>
  <c r="H820" i="43"/>
  <c r="H727" i="43"/>
  <c r="H517" i="43"/>
  <c r="H359" i="43"/>
  <c r="H432" i="43"/>
  <c r="H469" i="43"/>
  <c r="H393" i="43"/>
  <c r="H438" i="43"/>
  <c r="H295" i="43"/>
  <c r="H315" i="43"/>
  <c r="H175" i="43"/>
  <c r="H302" i="43"/>
  <c r="H254" i="43"/>
  <c r="H401" i="43"/>
  <c r="H317" i="43"/>
  <c r="H338" i="43"/>
  <c r="H234" i="43"/>
  <c r="H146" i="43"/>
  <c r="H326" i="43"/>
  <c r="H396" i="43"/>
  <c r="H281" i="43"/>
  <c r="H350" i="43"/>
  <c r="H376" i="43"/>
  <c r="H260" i="43"/>
  <c r="H362" i="43"/>
  <c r="H282" i="43"/>
  <c r="H367" i="43"/>
  <c r="H311" i="43"/>
  <c r="H374" i="43"/>
  <c r="H147" i="43"/>
  <c r="H284" i="43"/>
  <c r="H184" i="43"/>
  <c r="H466" i="43"/>
  <c r="H346" i="43"/>
  <c r="H559" i="43"/>
  <c r="H524" i="43"/>
  <c r="H275" i="43"/>
  <c r="H409" i="43"/>
  <c r="H237" i="43"/>
  <c r="H441" i="43"/>
  <c r="H417" i="43"/>
  <c r="H581" i="43"/>
  <c r="H459" i="43"/>
  <c r="H352" i="43"/>
  <c r="H512" i="43"/>
  <c r="H131" i="43"/>
  <c r="H457" i="43"/>
  <c r="H277" i="43"/>
  <c r="H456" i="43"/>
  <c r="H513" i="43"/>
  <c r="H257" i="43"/>
  <c r="H592" i="43"/>
  <c r="H422" i="43"/>
  <c r="H732" i="43"/>
  <c r="H366" i="43"/>
  <c r="H400" i="43"/>
  <c r="H434" i="43"/>
  <c r="H452" i="43"/>
  <c r="H1105" i="43"/>
  <c r="H372" i="43"/>
  <c r="H312" i="43"/>
  <c r="H815" i="43"/>
  <c r="H946" i="43"/>
  <c r="H159" i="43"/>
  <c r="H216" i="43"/>
  <c r="H426" i="43"/>
  <c r="H715" i="43"/>
  <c r="H493" i="43"/>
  <c r="H414" i="43"/>
  <c r="H347" i="43"/>
  <c r="H296" i="43"/>
  <c r="H164" i="43"/>
  <c r="H390" i="43"/>
  <c r="H556" i="43"/>
  <c r="H583" i="43"/>
  <c r="H576" i="43"/>
  <c r="H280" i="43"/>
  <c r="H467" i="43"/>
  <c r="H358" i="43"/>
  <c r="H327" i="43"/>
  <c r="H443" i="43"/>
  <c r="H571" i="43"/>
  <c r="H273" i="43"/>
  <c r="H191" i="43"/>
  <c r="H826" i="43"/>
  <c r="H550" i="43"/>
  <c r="H300" i="43"/>
  <c r="H620" i="43"/>
  <c r="H431" i="43"/>
  <c r="H303" i="43"/>
  <c r="H912" i="43"/>
  <c r="H530" i="43"/>
  <c r="H356" i="43"/>
  <c r="H548" i="43"/>
  <c r="H482" i="43"/>
  <c r="H435" i="43"/>
  <c r="H218" i="43"/>
  <c r="H304" i="43"/>
  <c r="H397" i="43"/>
  <c r="H325" i="43"/>
  <c r="H1048" i="43"/>
  <c r="H364" i="43"/>
  <c r="H714" i="43"/>
  <c r="H412" i="43"/>
  <c r="H775" i="43"/>
  <c r="H514" i="43"/>
  <c r="H560" i="43"/>
  <c r="H444" i="43"/>
  <c r="H394" i="43"/>
  <c r="H652" i="43"/>
  <c r="H388" i="43"/>
  <c r="H197" i="43"/>
  <c r="H195" i="43"/>
  <c r="H615" i="43"/>
  <c r="H186" i="43"/>
  <c r="H339" i="43"/>
  <c r="H369" i="43"/>
  <c r="H258" i="43"/>
  <c r="H892" i="43"/>
  <c r="H470" i="43"/>
  <c r="H211" i="43"/>
  <c r="H420" i="43"/>
  <c r="H305" i="43"/>
  <c r="H226" i="43"/>
  <c r="H392" i="43"/>
  <c r="H319" i="43"/>
  <c r="H365" i="43"/>
  <c r="H573" i="43"/>
  <c r="H464" i="43"/>
  <c r="H486" i="43"/>
  <c r="H288" i="43"/>
  <c r="H600" i="43"/>
  <c r="H575" i="43"/>
  <c r="H640" i="43"/>
  <c r="H355" i="43"/>
  <c r="H330" i="43"/>
  <c r="H852" i="43"/>
  <c r="H504" i="43"/>
  <c r="H212" i="43"/>
  <c r="H674" i="43"/>
  <c r="H497" i="43"/>
  <c r="H733" i="43"/>
  <c r="H232" i="43"/>
  <c r="H723" i="43"/>
  <c r="H670" i="43"/>
  <c r="H623" i="43"/>
  <c r="H473" i="43"/>
  <c r="H115" i="43"/>
  <c r="H917" i="43"/>
  <c r="H967" i="43"/>
  <c r="H673" i="43"/>
  <c r="H151" i="43"/>
  <c r="H291" i="43"/>
  <c r="H210" i="43"/>
  <c r="H634" i="43"/>
  <c r="H222" i="43"/>
  <c r="H271" i="43"/>
  <c r="H724" i="43"/>
  <c r="H269" i="43"/>
  <c r="H834" i="43"/>
  <c r="H357" i="43"/>
  <c r="H496" i="43"/>
  <c r="H384" i="43"/>
  <c r="H671" i="43"/>
  <c r="H536" i="43"/>
  <c r="H293" i="43"/>
  <c r="H811" i="43"/>
  <c r="H720" i="43"/>
  <c r="H461" i="43"/>
  <c r="H900" i="43"/>
  <c r="H523" i="43"/>
  <c r="H324" i="43"/>
  <c r="H463" i="43"/>
  <c r="H122" i="43"/>
  <c r="H301" i="43"/>
  <c r="H509" i="43"/>
  <c r="H669" i="43"/>
  <c r="H386" i="43"/>
  <c r="H625" i="43"/>
  <c r="H440" i="43"/>
  <c r="H483" i="43"/>
  <c r="H278" i="43"/>
  <c r="H629" i="43"/>
  <c r="H408" i="43"/>
  <c r="H335" i="43"/>
  <c r="H176" i="43"/>
  <c r="H622" i="43"/>
  <c r="H745" i="43"/>
  <c r="H447" i="43"/>
  <c r="H477" i="43"/>
  <c r="H418" i="43"/>
  <c r="H484" i="43"/>
  <c r="H379" i="43"/>
  <c r="H490" i="43"/>
  <c r="H722" i="43"/>
  <c r="H231" i="43"/>
  <c r="H476" i="43"/>
  <c r="H406" i="43"/>
  <c r="H407" i="43"/>
  <c r="H363" i="43"/>
  <c r="H610" i="43"/>
  <c r="H172" i="43"/>
  <c r="H425" i="43"/>
  <c r="H529" i="43"/>
  <c r="H380" i="43"/>
  <c r="H117" i="43"/>
  <c r="H428" i="43"/>
  <c r="H272" i="43"/>
  <c r="H650" i="43"/>
  <c r="H331" i="43"/>
  <c r="H1095" i="43"/>
  <c r="H731" i="43"/>
  <c r="H747" i="43"/>
  <c r="H337" i="43"/>
  <c r="H595" i="43"/>
  <c r="H788" i="43"/>
  <c r="H402" i="43"/>
  <c r="H725" i="43"/>
  <c r="H700" i="43"/>
  <c r="H699" i="43"/>
  <c r="H665" i="43"/>
  <c r="H641" i="43"/>
  <c r="H602" i="43"/>
  <c r="H728" i="43"/>
  <c r="H608" i="43"/>
  <c r="H416" i="43"/>
  <c r="H737" i="43"/>
  <c r="H495" i="43"/>
  <c r="H642" i="43"/>
  <c r="H399" i="43"/>
  <c r="H606" i="43"/>
  <c r="H351" i="43"/>
  <c r="H436" i="43"/>
  <c r="H978" i="43"/>
  <c r="H361" i="43"/>
  <c r="H758" i="43"/>
  <c r="H537" i="43"/>
  <c r="H1074" i="43"/>
  <c r="H518" i="43"/>
  <c r="H637" i="43"/>
  <c r="H446" i="43"/>
  <c r="H1020" i="43"/>
  <c r="H584" i="43"/>
  <c r="H503" i="43"/>
  <c r="H941" i="43"/>
  <c r="H710" i="43"/>
  <c r="H449" i="43"/>
  <c r="H485" i="43"/>
  <c r="H1100" i="43"/>
  <c r="H387" i="43"/>
  <c r="H916" i="43"/>
  <c r="H562" i="43"/>
  <c r="H685" i="43"/>
  <c r="H545" i="43"/>
  <c r="H471" i="43"/>
  <c r="H549" i="43"/>
  <c r="H532" i="43"/>
  <c r="H468" i="43"/>
  <c r="H405" i="43"/>
  <c r="H611" i="43"/>
  <c r="H360" i="43"/>
  <c r="H521" i="43"/>
  <c r="H563" i="43"/>
  <c r="H938" i="43"/>
  <c r="H433" i="43"/>
  <c r="H341" i="43"/>
  <c r="H786" i="43"/>
  <c r="H453" i="43"/>
  <c r="H1044" i="43"/>
  <c r="H648" i="43"/>
  <c r="H567" i="43"/>
  <c r="H802" i="43"/>
  <c r="H694" i="43"/>
  <c r="H333" i="43"/>
  <c r="H535" i="43"/>
  <c r="H582" i="43"/>
  <c r="H736" i="43"/>
  <c r="H861" i="43"/>
  <c r="H771" i="43"/>
  <c r="H799" i="43"/>
  <c r="H1040" i="43"/>
  <c r="H742" i="43"/>
  <c r="H772" i="43"/>
  <c r="H919" i="43"/>
  <c r="H969" i="43"/>
  <c r="H541" i="43"/>
  <c r="H375" i="43"/>
  <c r="H654" i="43"/>
  <c r="H776" i="43"/>
  <c r="H442" i="43"/>
  <c r="H533" i="43"/>
  <c r="H481" i="43"/>
  <c r="H651" i="43"/>
  <c r="H507" i="43"/>
  <c r="H718" i="43"/>
  <c r="H508" i="43"/>
  <c r="H448" i="43"/>
  <c r="H793" i="43"/>
  <c r="H805" i="43"/>
  <c r="H250" i="43"/>
  <c r="H743" i="43"/>
  <c r="H837" i="43"/>
  <c r="H915" i="43"/>
  <c r="H579" i="43"/>
  <c r="H1102" i="43"/>
  <c r="H616" i="43"/>
  <c r="H738" i="43"/>
  <c r="H385" i="43"/>
  <c r="H557" i="43"/>
  <c r="H740" i="43"/>
  <c r="H1111" i="43"/>
  <c r="H874" i="43"/>
  <c r="H500" i="43"/>
  <c r="H373" i="43"/>
  <c r="H451" i="43"/>
  <c r="H498" i="43"/>
  <c r="H478" i="43"/>
  <c r="H415" i="43"/>
  <c r="H525" i="43"/>
  <c r="H276" i="43"/>
  <c r="H515" i="43"/>
  <c r="H681" i="43"/>
  <c r="H667" i="43"/>
  <c r="H588" i="43"/>
  <c r="H538" i="43"/>
  <c r="H411" i="43"/>
  <c r="H696" i="43"/>
  <c r="H591" i="43"/>
  <c r="H766" i="43"/>
  <c r="H993" i="43"/>
  <c r="H499" i="43"/>
  <c r="H1039" i="43"/>
  <c r="H643" i="43"/>
  <c r="H712" i="43"/>
  <c r="H702" i="43"/>
  <c r="H780" i="43"/>
  <c r="H686" i="43"/>
  <c r="H684" i="43"/>
  <c r="H959" i="43"/>
  <c r="H1015" i="43"/>
  <c r="H628" i="43"/>
  <c r="H813" i="43"/>
  <c r="H590" i="43"/>
  <c r="H882" i="43"/>
  <c r="H678" i="43"/>
  <c r="H672" i="43"/>
  <c r="H888" i="43"/>
  <c r="H846" i="43"/>
  <c r="H547" i="43"/>
  <c r="H778" i="43"/>
  <c r="H491" i="43"/>
  <c r="H735" i="43"/>
  <c r="H145" i="43"/>
  <c r="H1027" i="43"/>
  <c r="H961" i="43"/>
  <c r="H707" i="43"/>
  <c r="H511" i="43"/>
  <c r="H902" i="43"/>
  <c r="H739" i="43"/>
  <c r="H847" i="43"/>
  <c r="H881" i="43"/>
  <c r="H540" i="43"/>
  <c r="H692" i="43"/>
  <c r="H785" i="43"/>
  <c r="H475" i="43"/>
  <c r="H589" i="43"/>
  <c r="H835" i="43"/>
  <c r="H200" i="43"/>
  <c r="H555" i="43"/>
  <c r="H1004" i="43"/>
  <c r="H744" i="43"/>
  <c r="H596" i="43"/>
  <c r="H687" i="43"/>
  <c r="H828" i="43"/>
  <c r="H836" i="43"/>
  <c r="H613" i="43"/>
  <c r="H1033" i="43"/>
  <c r="H1050" i="43"/>
  <c r="H677" i="43"/>
  <c r="H927" i="43"/>
  <c r="H807" i="43"/>
  <c r="H632" i="43"/>
  <c r="H845" i="43"/>
  <c r="H603" i="43"/>
  <c r="H804" i="43"/>
  <c r="H676" i="43"/>
  <c r="H756" i="43"/>
  <c r="H966" i="43"/>
  <c r="H773" i="43"/>
  <c r="H759" i="43"/>
  <c r="H838" i="43"/>
  <c r="H819" i="43"/>
  <c r="H997" i="43"/>
  <c r="H332" i="43"/>
  <c r="H974" i="43"/>
  <c r="H398" i="43"/>
  <c r="H479" i="43"/>
  <c r="H855" i="43"/>
  <c r="H607" i="43"/>
  <c r="H986" i="43"/>
  <c r="H822" i="43"/>
  <c r="H627" i="43"/>
  <c r="H889" i="43"/>
  <c r="H598" i="43"/>
  <c r="H564" i="43"/>
  <c r="H487" i="43"/>
  <c r="H604" i="43"/>
  <c r="H626" i="43"/>
  <c r="H761" i="43"/>
  <c r="H953" i="43"/>
  <c r="H1071" i="43"/>
  <c r="H601" i="43"/>
  <c r="H865" i="43"/>
  <c r="H528" i="43"/>
  <c r="H849" i="43"/>
  <c r="H806" i="43"/>
  <c r="H741" i="43"/>
  <c r="H709" i="43"/>
  <c r="H751" i="43"/>
  <c r="H553" i="43"/>
  <c r="H920" i="43"/>
  <c r="H1120" i="43"/>
  <c r="H680" i="43"/>
  <c r="H1002" i="43"/>
  <c r="H488" i="43"/>
  <c r="H721" i="43"/>
  <c r="H711" i="43"/>
  <c r="H708" i="43"/>
  <c r="H668" i="43"/>
  <c r="H869" i="43"/>
  <c r="H832" i="43"/>
  <c r="H569" i="43"/>
  <c r="H647" i="43"/>
  <c r="H587" i="43"/>
  <c r="H930" i="43"/>
  <c r="H910" i="43"/>
  <c r="H995" i="43"/>
  <c r="H885" i="43"/>
  <c r="H843" i="43"/>
  <c r="H688" i="43"/>
  <c r="H561" i="43"/>
  <c r="H879" i="43"/>
  <c r="H719" i="43"/>
  <c r="H646" i="43"/>
  <c r="H982" i="43"/>
  <c r="H307" i="43"/>
  <c r="H931" i="43"/>
  <c r="H866" i="43"/>
  <c r="H814" i="43"/>
  <c r="H320" i="43"/>
  <c r="H343" i="43"/>
  <c r="H923" i="43"/>
  <c r="H903" i="43"/>
  <c r="H934" i="43"/>
  <c r="H730" i="43"/>
  <c r="H605" i="43"/>
  <c r="H960" i="43"/>
  <c r="H657" i="43"/>
  <c r="H704" i="43"/>
  <c r="H1053" i="43"/>
  <c r="H898" i="43"/>
  <c r="H901" i="43"/>
  <c r="H962" i="43"/>
  <c r="H925" i="43"/>
  <c r="H1018" i="43"/>
  <c r="H519" i="43"/>
  <c r="H659" i="43"/>
  <c r="H1136" i="43"/>
  <c r="H516" i="43"/>
  <c r="H705" i="43"/>
  <c r="H542" i="43"/>
  <c r="H801" i="43"/>
  <c r="H663" i="43"/>
  <c r="H574" i="43"/>
  <c r="H455" i="43"/>
  <c r="H763" i="43"/>
  <c r="H480" i="43"/>
  <c r="H803" i="43"/>
  <c r="H777" i="43"/>
  <c r="H403" i="43"/>
  <c r="H1141" i="43"/>
  <c r="H985" i="43"/>
  <c r="H1113" i="43"/>
  <c r="H883" i="43"/>
  <c r="H354" i="43"/>
  <c r="H749" i="43"/>
  <c r="H656" i="43"/>
  <c r="H716" i="43"/>
  <c r="H462" i="43"/>
  <c r="H873" i="43"/>
  <c r="H764" i="43"/>
  <c r="H697" i="43"/>
  <c r="H639" i="43"/>
  <c r="H784" i="43"/>
  <c r="H594" i="43"/>
  <c r="H531" i="43"/>
  <c r="H527" i="43"/>
  <c r="H825" i="43"/>
  <c r="H701" i="43"/>
  <c r="H863" i="43"/>
  <c r="H909" i="43"/>
  <c r="H505" i="43"/>
  <c r="H1107" i="43"/>
  <c r="H770" i="43"/>
  <c r="H1108" i="43"/>
  <c r="H973" i="43"/>
  <c r="H817" i="43"/>
  <c r="H586" i="43"/>
  <c r="H979" i="43"/>
  <c r="H790" i="43"/>
  <c r="H984" i="43"/>
  <c r="H796" i="43"/>
  <c r="H897" i="43"/>
  <c r="H821" i="43"/>
  <c r="H781" i="43"/>
  <c r="H864" i="43"/>
  <c r="H706" i="43"/>
  <c r="H844" i="43"/>
  <c r="H765" i="43"/>
  <c r="H729" i="43"/>
  <c r="H914" i="43"/>
  <c r="H675" i="43"/>
  <c r="H618" i="43"/>
  <c r="H988" i="43"/>
  <c r="H848" i="43"/>
  <c r="H612" i="43"/>
  <c r="H263" i="43"/>
  <c r="H935" i="43"/>
  <c r="H954" i="43"/>
  <c r="H342" i="43"/>
  <c r="H818" i="43"/>
  <c r="H593" i="43"/>
  <c r="H378" i="43"/>
  <c r="H631" i="43"/>
  <c r="H928" i="43"/>
  <c r="H543" i="43"/>
  <c r="H726" i="43"/>
  <c r="H791" i="43"/>
  <c r="H658" i="43"/>
  <c r="H851" i="43"/>
  <c r="H1021" i="43"/>
  <c r="H867" i="43"/>
  <c r="H666" i="43"/>
  <c r="H551" i="43"/>
  <c r="H655" i="43"/>
  <c r="H949" i="43"/>
  <c r="H877" i="43"/>
  <c r="H850" i="43"/>
  <c r="H823" i="43"/>
  <c r="H853" i="43"/>
  <c r="H1030" i="43"/>
  <c r="H787" i="43"/>
  <c r="H572" i="43"/>
  <c r="H904" i="43"/>
  <c r="H760" i="43"/>
  <c r="H314" i="43"/>
  <c r="H539" i="43"/>
  <c r="H662" i="43"/>
  <c r="H875" i="43"/>
  <c r="H1031" i="43"/>
  <c r="H1086" i="43"/>
  <c r="H767" i="43"/>
  <c r="H841" i="43"/>
  <c r="H789" i="43"/>
  <c r="H858" i="43"/>
  <c r="H682" i="43"/>
  <c r="H1052" i="43"/>
  <c r="H862" i="43"/>
  <c r="H860" i="43"/>
  <c r="H812" i="43"/>
  <c r="H958" i="43"/>
  <c r="H895" i="43"/>
  <c r="H599" i="43"/>
  <c r="H800" i="43"/>
  <c r="H911" i="43"/>
  <c r="H1017" i="43"/>
  <c r="H952" i="43"/>
  <c r="H713" i="43"/>
  <c r="H691" i="43"/>
  <c r="H856" i="43"/>
  <c r="H1026" i="43"/>
  <c r="H577" i="43"/>
  <c r="H878" i="43"/>
  <c r="H926" i="43"/>
  <c r="H679" i="43"/>
  <c r="H695" i="43"/>
  <c r="H893" i="43"/>
  <c r="H971" i="43"/>
  <c r="H827" i="43"/>
  <c r="H624" i="43"/>
  <c r="H833" i="43"/>
  <c r="H1079" i="43"/>
  <c r="H943" i="43"/>
  <c r="H957" i="43"/>
  <c r="H568" i="43"/>
  <c r="H689" i="43"/>
  <c r="H1061" i="43"/>
  <c r="H621" i="43"/>
  <c r="H922" i="43"/>
  <c r="H894" i="43"/>
  <c r="H932" i="43"/>
  <c r="H458" i="43"/>
  <c r="H999" i="43"/>
  <c r="H921" i="43"/>
  <c r="H944" i="43"/>
  <c r="H1083" i="43"/>
  <c r="H1068" i="43"/>
  <c r="H753" i="43"/>
  <c r="H808" i="43"/>
  <c r="H552" i="43"/>
  <c r="H698" i="43"/>
  <c r="H1016" i="43"/>
  <c r="H638" i="43"/>
  <c r="H132" i="43"/>
  <c r="H492" i="43"/>
  <c r="H614" i="43"/>
  <c r="H617" i="43"/>
  <c r="H1085" i="43"/>
  <c r="H1139" i="43"/>
  <c r="H783" i="43"/>
  <c r="H1118" i="43"/>
  <c r="H703" i="43"/>
  <c r="H445" i="43"/>
  <c r="H792" i="43"/>
  <c r="H977" i="43"/>
  <c r="H1093" i="43"/>
  <c r="H1043" i="43"/>
  <c r="H824" i="43"/>
  <c r="H664" i="43"/>
  <c r="H976" i="43"/>
  <c r="H951" i="43"/>
  <c r="H1088" i="43"/>
  <c r="H1106" i="43"/>
  <c r="H768" i="43"/>
  <c r="H427" i="43"/>
  <c r="H918" i="43"/>
  <c r="H945" i="43"/>
  <c r="H936" i="43"/>
  <c r="H1005" i="43"/>
  <c r="H1123" i="43"/>
  <c r="H1073" i="43"/>
  <c r="H522" i="43"/>
  <c r="H1084" i="43"/>
  <c r="H1047" i="43"/>
  <c r="H876" i="43"/>
  <c r="H1058" i="43"/>
  <c r="H884" i="43"/>
  <c r="H1075" i="43"/>
  <c r="H975" i="43"/>
  <c r="H870" i="43"/>
  <c r="H779" i="43"/>
  <c r="H829" i="43"/>
  <c r="H972" i="43"/>
  <c r="H924" i="43"/>
  <c r="H1028" i="43"/>
  <c r="H1051" i="43"/>
  <c r="H661" i="43"/>
  <c r="H983" i="43"/>
  <c r="H970" i="43"/>
  <c r="H558" i="43"/>
  <c r="H1091" i="43"/>
  <c r="H645" i="43"/>
  <c r="H526" i="43"/>
  <c r="H963" i="43"/>
  <c r="H830" i="43"/>
  <c r="H939" i="43"/>
  <c r="H950" i="43"/>
  <c r="H797" i="43"/>
  <c r="H899" i="43"/>
  <c r="H968" i="43"/>
  <c r="H1032" i="43"/>
  <c r="H933" i="43"/>
  <c r="H619" i="43"/>
  <c r="H752" i="43"/>
  <c r="H1037" i="43"/>
  <c r="H991" i="43"/>
  <c r="H992" i="43"/>
  <c r="H734" i="43"/>
  <c r="H810" i="43"/>
  <c r="H1046" i="43"/>
  <c r="H809" i="43"/>
  <c r="H907" i="43"/>
  <c r="H769" i="43"/>
  <c r="H1022" i="43"/>
  <c r="H981" i="43"/>
  <c r="H955" i="43"/>
  <c r="H947" i="43"/>
  <c r="H1087" i="43"/>
  <c r="H964" i="43"/>
  <c r="H1122" i="43"/>
  <c r="H1003" i="43"/>
  <c r="H1049" i="43"/>
  <c r="H1131" i="43"/>
  <c r="H1133" i="43"/>
  <c r="H690" i="43"/>
  <c r="H1059" i="43"/>
  <c r="H1010" i="43"/>
  <c r="H1081" i="43"/>
  <c r="H1140" i="43"/>
  <c r="H1076" i="43"/>
  <c r="H956" i="43"/>
  <c r="H908" i="43"/>
  <c r="H1013" i="43"/>
  <c r="H990" i="43"/>
  <c r="H948" i="43"/>
  <c r="H1146" i="43"/>
  <c r="H630" i="43"/>
  <c r="H1023" i="43"/>
  <c r="H693" i="43"/>
  <c r="H510" i="43"/>
  <c r="H929" i="43"/>
  <c r="H965" i="43"/>
  <c r="H1036" i="43"/>
  <c r="H1038" i="43"/>
  <c r="H1089" i="43"/>
  <c r="H1067" i="43"/>
  <c r="H1077" i="43"/>
  <c r="H755" i="43"/>
  <c r="H871" i="43"/>
  <c r="H857" i="43"/>
  <c r="H980" i="43"/>
  <c r="H1001" i="43"/>
  <c r="H1103" i="43"/>
  <c r="H762" i="43"/>
  <c r="H502" i="43"/>
  <c r="H1009" i="43"/>
  <c r="H994" i="43"/>
  <c r="H1069" i="43"/>
  <c r="H1094" i="43"/>
  <c r="H887" i="43"/>
  <c r="H1082" i="43"/>
  <c r="H544" i="43"/>
  <c r="H1024" i="43"/>
  <c r="H1057" i="43"/>
  <c r="H839" i="43"/>
  <c r="H940" i="43"/>
  <c r="H891" i="43"/>
  <c r="H754" i="43"/>
  <c r="H1056" i="43"/>
  <c r="H987" i="43"/>
  <c r="H1072" i="43"/>
  <c r="H1096" i="43"/>
  <c r="H905" i="43"/>
  <c r="H1121" i="43"/>
  <c r="H854" i="43"/>
  <c r="H1054" i="43"/>
  <c r="H913" i="43"/>
  <c r="H1029" i="43"/>
  <c r="H1127" i="43"/>
  <c r="H998" i="43"/>
  <c r="H886" i="43"/>
  <c r="H1042" i="43"/>
  <c r="H1112" i="43"/>
  <c r="H1134" i="43"/>
  <c r="H782" i="43"/>
  <c r="H795" i="43"/>
  <c r="H1124" i="43"/>
  <c r="H1147" i="43"/>
  <c r="H1114" i="43"/>
  <c r="H937" i="43"/>
  <c r="H840" i="43"/>
  <c r="H294" i="43"/>
  <c r="H1063" i="43"/>
  <c r="H1065" i="43"/>
  <c r="H868" i="43"/>
  <c r="H1132" i="43"/>
  <c r="H1062" i="43"/>
  <c r="H1041" i="43"/>
  <c r="H1135" i="43"/>
  <c r="H1012" i="43"/>
  <c r="H1000" i="43"/>
  <c r="H636" i="43"/>
  <c r="H842" i="43"/>
  <c r="H1011" i="43"/>
  <c r="H1035" i="43"/>
  <c r="H1101" i="43"/>
  <c r="H1116" i="43"/>
  <c r="H1019" i="43"/>
  <c r="H1148" i="43"/>
  <c r="H1045" i="43"/>
  <c r="H1130" i="43"/>
  <c r="H1115" i="43"/>
  <c r="H635" i="43"/>
  <c r="H890" i="43"/>
  <c r="H1109" i="43"/>
  <c r="H1117" i="43"/>
  <c r="H1125" i="43"/>
  <c r="H1129" i="43"/>
  <c r="H1142" i="43"/>
  <c r="H1099" i="43"/>
  <c r="H1006" i="43"/>
  <c r="H896" i="43"/>
  <c r="H1060" i="43"/>
  <c r="H389" i="43"/>
  <c r="H1143" i="43"/>
  <c r="H1090" i="43"/>
  <c r="H1137" i="43"/>
  <c r="H566" i="43"/>
  <c r="H1138" i="43"/>
  <c r="H1110" i="43"/>
  <c r="H1119" i="43"/>
  <c r="H1126" i="43"/>
  <c r="H1098" i="43"/>
  <c r="H1149" i="43"/>
  <c r="H1144" i="43"/>
  <c r="H996" i="43"/>
  <c r="H872" i="43"/>
  <c r="H1034" i="43"/>
  <c r="H1025" i="43"/>
  <c r="H1007" i="43"/>
  <c r="H1070" i="43"/>
  <c r="H1080" i="43"/>
  <c r="H1150" i="43"/>
  <c r="H757" i="43"/>
  <c r="H1066" i="43"/>
  <c r="H1078" i="43"/>
  <c r="H1151" i="43"/>
  <c r="H1014" i="43"/>
  <c r="H1152" i="43"/>
  <c r="H1153" i="43"/>
  <c r="H1154" i="43"/>
  <c r="H1155" i="43"/>
  <c r="H1156" i="43"/>
  <c r="H1128" i="43"/>
  <c r="H1145" i="43"/>
  <c r="H859" i="43"/>
  <c r="H1104" i="43"/>
  <c r="H1157" i="43"/>
  <c r="H1008" i="43"/>
  <c r="H546" i="43"/>
  <c r="H774" i="43"/>
  <c r="H989" i="43"/>
  <c r="H942" i="43"/>
  <c r="H746" i="43"/>
  <c r="H748" i="43"/>
  <c r="H1055" i="43"/>
  <c r="F1158" i="37" l="1"/>
  <c r="G1158" i="37"/>
  <c r="H1156" i="37"/>
  <c r="H1157" i="37"/>
  <c r="H1055" i="37"/>
  <c r="H437" i="37"/>
  <c r="H601" i="37"/>
  <c r="H389" i="37"/>
  <c r="H974" i="37"/>
  <c r="H655" i="37"/>
  <c r="H735" i="37"/>
  <c r="H867" i="37"/>
  <c r="K1156" i="37"/>
  <c r="K1157" i="37"/>
  <c r="K1055" i="37"/>
  <c r="K437" i="37"/>
  <c r="K601" i="37"/>
  <c r="K389" i="37"/>
  <c r="K974" i="37"/>
  <c r="K655" i="37"/>
  <c r="K735" i="37"/>
  <c r="K867" i="37"/>
  <c r="J1158" i="37"/>
  <c r="B1158" i="37"/>
  <c r="G1158" i="43"/>
  <c r="J1158" i="43"/>
  <c r="F1158" i="43"/>
  <c r="B1158" i="43"/>
  <c r="I1097" i="43" l="1"/>
  <c r="I906" i="43"/>
  <c r="I1092" i="43"/>
  <c r="I989" i="43"/>
  <c r="I746" i="43"/>
  <c r="I546" i="43"/>
  <c r="I748" i="43"/>
  <c r="I774" i="43"/>
  <c r="I1055" i="43"/>
  <c r="I942" i="43"/>
  <c r="E176" i="38" l="1"/>
  <c r="E175" i="38"/>
  <c r="E182" i="38"/>
  <c r="E202" i="38"/>
  <c r="E148" i="38"/>
  <c r="E220" i="38"/>
  <c r="E172" i="38"/>
  <c r="E168" i="38"/>
  <c r="L1006" i="37" l="1"/>
  <c r="L848" i="37"/>
  <c r="L1120" i="37"/>
  <c r="L744" i="37"/>
  <c r="L1157" i="37"/>
  <c r="L1055" i="37"/>
  <c r="K1165" i="37" l="1"/>
  <c r="K1168" i="37"/>
  <c r="K1167" i="37"/>
  <c r="K1164" i="37"/>
  <c r="K1166" i="37"/>
  <c r="K1170" i="37"/>
  <c r="K1171" i="37"/>
  <c r="K1169" i="37"/>
  <c r="K1163" i="37"/>
  <c r="E207" i="38" l="1"/>
  <c r="E85" i="38"/>
  <c r="E133" i="38"/>
  <c r="E82" i="38"/>
  <c r="E92" i="38"/>
  <c r="E209" i="38"/>
  <c r="E185" i="38"/>
  <c r="E102" i="38"/>
  <c r="E192" i="38"/>
  <c r="E223" i="38"/>
  <c r="E216" i="38"/>
  <c r="E83" i="38"/>
  <c r="E224" i="38"/>
  <c r="E210" i="38"/>
  <c r="E225" i="38"/>
  <c r="E226" i="38"/>
  <c r="E193" i="38"/>
  <c r="E227" i="38"/>
  <c r="E228" i="38"/>
  <c r="E153" i="38"/>
  <c r="E229" i="38"/>
  <c r="E230" i="38"/>
  <c r="E231" i="38"/>
  <c r="E177" i="38"/>
  <c r="E188" i="38"/>
  <c r="E232" i="38"/>
  <c r="E233" i="38"/>
  <c r="E234" i="38"/>
  <c r="E235" i="38"/>
  <c r="E236" i="38"/>
  <c r="E237" i="38"/>
  <c r="E238" i="38"/>
  <c r="E239" i="38"/>
  <c r="E211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191" i="38"/>
  <c r="E252" i="38"/>
  <c r="E154" i="38"/>
  <c r="E150" i="38"/>
  <c r="E162" i="38"/>
  <c r="B253" i="38" l="1"/>
  <c r="L47" i="37" l="1"/>
  <c r="L14" i="37"/>
  <c r="L12" i="37"/>
  <c r="L10" i="37"/>
  <c r="L253" i="37"/>
  <c r="L92" i="37"/>
  <c r="L87" i="37"/>
  <c r="L13" i="37"/>
  <c r="L1164" i="37" l="1"/>
  <c r="L1171" i="37"/>
  <c r="L1169" i="37"/>
  <c r="L1046" i="37"/>
  <c r="L902" i="37"/>
  <c r="L962" i="37"/>
  <c r="L769" i="37"/>
  <c r="L781" i="37"/>
  <c r="L782" i="37"/>
  <c r="L1122" i="37"/>
  <c r="L723" i="37"/>
  <c r="L1099" i="37"/>
  <c r="L1125" i="37"/>
  <c r="L489" i="37"/>
  <c r="L1068" i="37"/>
  <c r="L1137" i="37"/>
  <c r="L1062" i="37"/>
  <c r="L794" i="37"/>
  <c r="L1134" i="37"/>
  <c r="L1001" i="37"/>
  <c r="L1144" i="37"/>
  <c r="L1064" i="37"/>
  <c r="L1145" i="37"/>
  <c r="L1042" i="37"/>
  <c r="L1149" i="37"/>
  <c r="L1150" i="37"/>
  <c r="L1057" i="37"/>
  <c r="L1133" i="37"/>
  <c r="L1151" i="37"/>
  <c r="L1152" i="37"/>
  <c r="L1136" i="37"/>
  <c r="L1082" i="37"/>
  <c r="L715" i="37"/>
  <c r="L870" i="37"/>
  <c r="L1106" i="37"/>
  <c r="L1124" i="37"/>
  <c r="L1156" i="37"/>
  <c r="L954" i="37"/>
  <c r="M12" i="39" l="1"/>
  <c r="M30" i="39"/>
  <c r="M81" i="39"/>
  <c r="M50" i="39"/>
  <c r="M69" i="39"/>
  <c r="M22" i="39"/>
  <c r="M38" i="39"/>
  <c r="M24" i="39"/>
  <c r="M52" i="39"/>
  <c r="M73" i="39"/>
  <c r="M42" i="39"/>
  <c r="M31" i="39"/>
  <c r="M99" i="39"/>
  <c r="M79" i="39"/>
  <c r="M105" i="39"/>
  <c r="M34" i="39"/>
  <c r="M29" i="39"/>
  <c r="M13" i="39"/>
  <c r="M103" i="39"/>
  <c r="M54" i="39"/>
  <c r="M77" i="39"/>
  <c r="M35" i="39"/>
  <c r="M94" i="39"/>
  <c r="M32" i="39"/>
  <c r="M48" i="39"/>
  <c r="M68" i="39"/>
  <c r="M87" i="39"/>
  <c r="M19" i="39"/>
  <c r="M16" i="39"/>
  <c r="M108" i="39"/>
  <c r="M28" i="39"/>
  <c r="M47" i="39"/>
  <c r="M86" i="39"/>
  <c r="M55" i="39"/>
  <c r="M74" i="39"/>
  <c r="M71" i="39"/>
  <c r="M49" i="39"/>
  <c r="M82" i="39"/>
  <c r="M53" i="39"/>
  <c r="M88" i="39"/>
  <c r="M115" i="39"/>
  <c r="M84" i="39"/>
  <c r="M39" i="39"/>
  <c r="M116" i="39"/>
  <c r="M51" i="39"/>
  <c r="M46" i="39"/>
  <c r="M96" i="39"/>
  <c r="M117" i="39"/>
  <c r="M43" i="39"/>
  <c r="M60" i="39"/>
  <c r="M59" i="39"/>
  <c r="M109" i="39"/>
  <c r="M41" i="39"/>
  <c r="M25" i="39"/>
  <c r="M76" i="39"/>
  <c r="M17" i="39"/>
  <c r="M58" i="39"/>
  <c r="M111" i="39"/>
  <c r="M118" i="39"/>
  <c r="M78" i="39"/>
  <c r="M89" i="39"/>
  <c r="M57" i="39"/>
  <c r="M64" i="39"/>
  <c r="M75" i="39"/>
  <c r="M119" i="39"/>
  <c r="M61" i="39"/>
  <c r="M120" i="39"/>
  <c r="M37" i="39"/>
  <c r="M100" i="39"/>
  <c r="M83" i="39"/>
  <c r="M104" i="39"/>
  <c r="M90" i="39"/>
  <c r="M44" i="39"/>
  <c r="M95" i="39"/>
  <c r="M112" i="39"/>
  <c r="M70" i="39"/>
  <c r="M67" i="39"/>
  <c r="M72" i="39"/>
  <c r="M121" i="39"/>
  <c r="M65" i="39"/>
  <c r="M113" i="39"/>
  <c r="M27" i="39"/>
  <c r="M122" i="39"/>
  <c r="M106" i="39"/>
  <c r="M97" i="39"/>
  <c r="M45" i="39"/>
  <c r="M98" i="39"/>
  <c r="M80" i="39"/>
  <c r="M66" i="39"/>
  <c r="M110" i="39"/>
  <c r="M102" i="39"/>
  <c r="M123" i="39"/>
  <c r="M36" i="39"/>
  <c r="M124" i="39"/>
  <c r="M14" i="39"/>
  <c r="M125" i="39"/>
  <c r="M126" i="39"/>
  <c r="M127" i="39"/>
  <c r="M128" i="39"/>
  <c r="M63" i="39"/>
  <c r="M107" i="39"/>
  <c r="M56" i="39"/>
  <c r="M114" i="39"/>
  <c r="M85" i="39"/>
  <c r="M129" i="39"/>
  <c r="M92" i="39"/>
  <c r="M130" i="39"/>
  <c r="M131" i="39"/>
  <c r="M132" i="39"/>
  <c r="M93" i="39"/>
  <c r="M62" i="39"/>
  <c r="M133" i="39"/>
  <c r="M134" i="39"/>
  <c r="M135" i="39"/>
  <c r="M136" i="39"/>
  <c r="M137" i="39"/>
  <c r="M91" i="39"/>
  <c r="M138" i="39"/>
  <c r="L101" i="39"/>
  <c r="L9" i="39"/>
  <c r="L21" i="39"/>
  <c r="L8" i="39"/>
  <c r="L18" i="39"/>
  <c r="L10" i="39"/>
  <c r="L20" i="39"/>
  <c r="L40" i="39"/>
  <c r="L33" i="39"/>
  <c r="L23" i="39"/>
  <c r="L15" i="39"/>
  <c r="L26" i="39"/>
  <c r="L11" i="39"/>
  <c r="L12" i="39"/>
  <c r="L30" i="39"/>
  <c r="L81" i="39"/>
  <c r="L50" i="39"/>
  <c r="L69" i="39"/>
  <c r="L22" i="39"/>
  <c r="L38" i="39"/>
  <c r="L24" i="39"/>
  <c r="L52" i="39"/>
  <c r="L73" i="39"/>
  <c r="L42" i="39"/>
  <c r="L31" i="39"/>
  <c r="L99" i="39"/>
  <c r="L79" i="39"/>
  <c r="L105" i="39"/>
  <c r="L34" i="39"/>
  <c r="L29" i="39"/>
  <c r="L13" i="39"/>
  <c r="L103" i="39"/>
  <c r="L54" i="39"/>
  <c r="L77" i="39"/>
  <c r="L35" i="39"/>
  <c r="L94" i="39"/>
  <c r="L32" i="39"/>
  <c r="L48" i="39"/>
  <c r="L68" i="39"/>
  <c r="L87" i="39"/>
  <c r="L19" i="39"/>
  <c r="L16" i="39"/>
  <c r="L108" i="39"/>
  <c r="L28" i="39"/>
  <c r="L47" i="39"/>
  <c r="L86" i="39"/>
  <c r="L55" i="39"/>
  <c r="L74" i="39"/>
  <c r="L71" i="39"/>
  <c r="L49" i="39"/>
  <c r="L82" i="39"/>
  <c r="L53" i="39"/>
  <c r="L88" i="39"/>
  <c r="L115" i="39"/>
  <c r="L84" i="39"/>
  <c r="L39" i="39"/>
  <c r="L116" i="39"/>
  <c r="L51" i="39"/>
  <c r="L46" i="39"/>
  <c r="L96" i="39"/>
  <c r="L117" i="39"/>
  <c r="L43" i="39"/>
  <c r="L60" i="39"/>
  <c r="L59" i="39"/>
  <c r="L109" i="39"/>
  <c r="L41" i="39"/>
  <c r="L25" i="39"/>
  <c r="L76" i="39"/>
  <c r="L17" i="39"/>
  <c r="L58" i="39"/>
  <c r="L111" i="39"/>
  <c r="L118" i="39"/>
  <c r="L78" i="39"/>
  <c r="L89" i="39"/>
  <c r="L57" i="39"/>
  <c r="L64" i="39"/>
  <c r="L75" i="39"/>
  <c r="L119" i="39"/>
  <c r="L61" i="39"/>
  <c r="L120" i="39"/>
  <c r="L37" i="39"/>
  <c r="L100" i="39"/>
  <c r="L83" i="39"/>
  <c r="L104" i="39"/>
  <c r="L90" i="39"/>
  <c r="L44" i="39"/>
  <c r="L95" i="39"/>
  <c r="L112" i="39"/>
  <c r="L70" i="39"/>
  <c r="L67" i="39"/>
  <c r="L72" i="39"/>
  <c r="L121" i="39"/>
  <c r="L65" i="39"/>
  <c r="L113" i="39"/>
  <c r="L27" i="39"/>
  <c r="L122" i="39"/>
  <c r="L106" i="39"/>
  <c r="L97" i="39"/>
  <c r="L45" i="39"/>
  <c r="L98" i="39"/>
  <c r="L80" i="39"/>
  <c r="L66" i="39"/>
  <c r="L110" i="39"/>
  <c r="L102" i="39"/>
  <c r="L123" i="39"/>
  <c r="L36" i="39"/>
  <c r="L124" i="39"/>
  <c r="L14" i="39"/>
  <c r="L125" i="39"/>
  <c r="L126" i="39"/>
  <c r="L127" i="39"/>
  <c r="L128" i="39"/>
  <c r="L63" i="39"/>
  <c r="L107" i="39"/>
  <c r="L56" i="39"/>
  <c r="L114" i="39"/>
  <c r="L85" i="39"/>
  <c r="L129" i="39"/>
  <c r="L92" i="39"/>
  <c r="L130" i="39"/>
  <c r="L131" i="39"/>
  <c r="L132" i="39"/>
  <c r="L93" i="39"/>
  <c r="L62" i="39"/>
  <c r="L133" i="39"/>
  <c r="L134" i="39"/>
  <c r="L135" i="39"/>
  <c r="L136" i="39"/>
  <c r="L137" i="39"/>
  <c r="L91" i="39"/>
  <c r="L138" i="39"/>
  <c r="L608" i="37" l="1"/>
  <c r="L887" i="37"/>
  <c r="L641" i="37"/>
  <c r="L1080" i="37"/>
  <c r="L1135" i="37"/>
  <c r="L1119" i="37"/>
  <c r="L959" i="37"/>
  <c r="L1129" i="37"/>
  <c r="L967" i="37"/>
  <c r="L965" i="37"/>
  <c r="L628" i="37"/>
  <c r="L961" i="37"/>
  <c r="L672" i="37"/>
  <c r="H232" i="37"/>
  <c r="H870" i="37" l="1"/>
  <c r="H608" i="37"/>
  <c r="H887" i="37"/>
  <c r="H641" i="37"/>
  <c r="H1080" i="37"/>
  <c r="H1135" i="37"/>
  <c r="H1119" i="37"/>
  <c r="H1106" i="37"/>
  <c r="H959" i="37"/>
  <c r="H1124" i="37"/>
  <c r="H1129" i="37"/>
  <c r="H967" i="37"/>
  <c r="H965" i="37"/>
  <c r="H628" i="37"/>
  <c r="H961" i="37"/>
  <c r="H672" i="37"/>
  <c r="H954" i="37"/>
  <c r="K715" i="37"/>
  <c r="K870" i="37"/>
  <c r="K608" i="37"/>
  <c r="K887" i="37"/>
  <c r="K641" i="37"/>
  <c r="K1080" i="37"/>
  <c r="K1135" i="37"/>
  <c r="K1119" i="37"/>
  <c r="K1106" i="37"/>
  <c r="K959" i="37"/>
  <c r="K1124" i="37"/>
  <c r="K1129" i="37"/>
  <c r="K967" i="37"/>
  <c r="K965" i="37"/>
  <c r="K628" i="37"/>
  <c r="K961" i="37"/>
  <c r="K672" i="37"/>
  <c r="K954" i="37"/>
  <c r="L1105" i="37" l="1"/>
  <c r="L1094" i="37"/>
  <c r="L1109" i="37"/>
  <c r="L1113" i="37"/>
  <c r="L1110" i="37"/>
  <c r="L1141" i="37"/>
  <c r="L1143" i="37"/>
  <c r="L1115" i="37"/>
  <c r="L832" i="37"/>
  <c r="L893" i="37"/>
  <c r="L1139" i="37"/>
  <c r="L1117" i="37"/>
  <c r="L1118" i="37"/>
  <c r="L1079" i="37"/>
  <c r="L1076" i="37"/>
  <c r="L1104" i="37"/>
  <c r="L1114" i="37"/>
  <c r="L733" i="37"/>
  <c r="L1072" i="37"/>
  <c r="L1140" i="37"/>
  <c r="L780" i="37"/>
  <c r="L869" i="37"/>
  <c r="L1069" i="37"/>
  <c r="L985" i="37"/>
  <c r="L1116" i="37"/>
  <c r="L679" i="37"/>
  <c r="L923" i="37"/>
  <c r="L1063" i="37"/>
  <c r="L472" i="37"/>
  <c r="L1128" i="37"/>
  <c r="L1100" i="37"/>
  <c r="L694" i="37"/>
  <c r="L662" i="37"/>
  <c r="L1098" i="37"/>
  <c r="L804" i="37"/>
  <c r="L1108" i="37"/>
  <c r="L522" i="37"/>
  <c r="L1053" i="37"/>
  <c r="L1131" i="37"/>
  <c r="L153" i="37"/>
  <c r="L952" i="37"/>
  <c r="L975" i="37"/>
  <c r="L1045" i="37"/>
  <c r="L1051" i="37"/>
  <c r="L1132" i="37"/>
  <c r="L1111" i="37"/>
  <c r="L970" i="37"/>
  <c r="L1061" i="37"/>
  <c r="L755" i="37"/>
  <c r="L879" i="37"/>
  <c r="L915" i="37"/>
  <c r="L436" i="37"/>
  <c r="L604" i="37"/>
  <c r="L1019" i="37"/>
  <c r="L935" i="37"/>
  <c r="L713" i="37"/>
  <c r="L415" i="37"/>
  <c r="L988" i="37"/>
  <c r="L1138" i="37"/>
  <c r="L1107" i="37"/>
  <c r="L658" i="37"/>
  <c r="L1074" i="37"/>
  <c r="L554" i="37"/>
  <c r="L1033" i="37"/>
  <c r="L496" i="37"/>
  <c r="L1084" i="37"/>
  <c r="L562" i="37"/>
  <c r="L169" i="37"/>
  <c r="L964" i="37"/>
  <c r="L210" i="37"/>
  <c r="L797" i="37"/>
  <c r="L883" i="37"/>
  <c r="L1071" i="37"/>
  <c r="L640" i="37"/>
  <c r="L1097" i="37"/>
  <c r="L1013" i="37"/>
  <c r="L803" i="37"/>
  <c r="L432" i="37"/>
  <c r="L1073" i="37"/>
  <c r="L512" i="37"/>
  <c r="L1121" i="37"/>
  <c r="L934" i="37"/>
  <c r="L695" i="37"/>
  <c r="L953" i="37"/>
  <c r="L674" i="37"/>
  <c r="L1049" i="37"/>
  <c r="L648" i="37"/>
  <c r="L1085" i="37"/>
  <c r="L1126" i="37"/>
  <c r="L607" i="37"/>
  <c r="L784" i="37"/>
  <c r="L634" i="37"/>
  <c r="L665" i="37"/>
  <c r="L1058" i="37"/>
  <c r="L1091" i="37"/>
  <c r="L546" i="37"/>
  <c r="L926" i="37"/>
  <c r="L944" i="37"/>
  <c r="L699" i="37"/>
  <c r="L775" i="37"/>
  <c r="L654" i="37"/>
  <c r="L793" i="37"/>
  <c r="L1112" i="37"/>
  <c r="L948" i="37"/>
  <c r="L687" i="37"/>
  <c r="L808" i="37"/>
  <c r="L812" i="37"/>
  <c r="L993" i="37"/>
  <c r="L528" i="37"/>
  <c r="L422" i="37"/>
  <c r="L729" i="37"/>
  <c r="L1052" i="37"/>
  <c r="L482" i="37"/>
  <c r="L906" i="37"/>
  <c r="L406" i="37"/>
  <c r="L615" i="37"/>
  <c r="L379" i="37"/>
  <c r="L809" i="37"/>
  <c r="L892" i="37"/>
  <c r="L796" i="37"/>
  <c r="L622" i="37"/>
  <c r="L1060" i="37"/>
  <c r="L886" i="37"/>
  <c r="L517" i="37"/>
  <c r="L675" i="37"/>
  <c r="L728" i="37"/>
  <c r="L485" i="37"/>
  <c r="L579" i="37"/>
  <c r="L693" i="37"/>
  <c r="L750" i="37"/>
  <c r="L826" i="37"/>
  <c r="L501" i="37"/>
  <c r="L309" i="37"/>
  <c r="L1089" i="37"/>
  <c r="L352" i="37"/>
  <c r="L773" i="37"/>
  <c r="L1102" i="37"/>
  <c r="L559" i="37"/>
  <c r="L732" i="37"/>
  <c r="L822" i="37"/>
  <c r="L337" i="37"/>
  <c r="L502" i="37"/>
  <c r="L639" i="37"/>
  <c r="L815" i="37"/>
  <c r="L703" i="37"/>
  <c r="L125" i="37"/>
  <c r="L909" i="37"/>
  <c r="L568" i="37"/>
  <c r="L621" i="37"/>
  <c r="L636" i="37"/>
  <c r="L539" i="37"/>
  <c r="L1044" i="37"/>
  <c r="L282" i="37"/>
  <c r="L708" i="37"/>
  <c r="L386" i="37"/>
  <c r="L633" i="37"/>
  <c r="L420" i="37"/>
  <c r="L564" i="37"/>
  <c r="L470" i="37"/>
  <c r="L487" i="37"/>
  <c r="L326" i="37"/>
  <c r="L418" i="37"/>
  <c r="L843" i="37"/>
  <c r="L395" i="37"/>
  <c r="L493" i="37"/>
  <c r="L327" i="37"/>
  <c r="L321" i="37"/>
  <c r="L293" i="37"/>
  <c r="L763" i="37"/>
  <c r="L142" i="37"/>
  <c r="L863" i="37"/>
  <c r="L254" i="37"/>
  <c r="L400" i="37"/>
  <c r="L538" i="37"/>
  <c r="L671" i="37"/>
  <c r="L1130" i="37"/>
  <c r="L431" i="37"/>
  <c r="L1032" i="37"/>
  <c r="L612" i="37"/>
  <c r="L552" i="37"/>
  <c r="L224" i="37"/>
  <c r="L786" i="37"/>
  <c r="L392" i="37"/>
  <c r="L480" i="37"/>
  <c r="L391" i="37"/>
  <c r="L798" i="37"/>
  <c r="L971" i="37"/>
  <c r="L378" i="37"/>
  <c r="L258" i="37"/>
  <c r="L842" i="37"/>
  <c r="L999" i="37"/>
  <c r="L494" i="37"/>
  <c r="L638" i="37"/>
  <c r="L313" i="37"/>
  <c r="L455" i="37"/>
  <c r="L664" i="37"/>
  <c r="L289" i="37"/>
  <c r="L518" i="37"/>
  <c r="L299" i="37"/>
  <c r="L670" i="37"/>
  <c r="L720" i="37"/>
  <c r="L165" i="37"/>
  <c r="L260" i="37"/>
  <c r="L357" i="37"/>
  <c r="L199" i="37"/>
  <c r="L376" i="37"/>
  <c r="L126" i="37"/>
  <c r="L145" i="37"/>
  <c r="L317" i="37"/>
  <c r="L363" i="37"/>
  <c r="L385" i="37"/>
  <c r="L271" i="37"/>
  <c r="L233" i="37"/>
  <c r="L384" i="37"/>
  <c r="L300" i="37"/>
  <c r="L524" i="37"/>
  <c r="L805" i="37"/>
  <c r="L109" i="37"/>
  <c r="L181" i="37"/>
  <c r="L270" i="37"/>
  <c r="L515" i="37"/>
  <c r="L227" i="37"/>
  <c r="L250" i="37"/>
  <c r="L499" i="37"/>
  <c r="L336" i="37"/>
  <c r="L91" i="37"/>
  <c r="L302" i="37"/>
  <c r="L516" i="37"/>
  <c r="L358" i="37"/>
  <c r="L191" i="37"/>
  <c r="L427" i="37"/>
  <c r="L234" i="37"/>
  <c r="L328" i="37"/>
  <c r="L355" i="37"/>
  <c r="L182" i="37"/>
  <c r="L242" i="37"/>
  <c r="L273" i="37"/>
  <c r="L110" i="37"/>
  <c r="L208" i="37"/>
  <c r="L290" i="37"/>
  <c r="L308" i="37"/>
  <c r="L221" i="37"/>
  <c r="L347" i="37"/>
  <c r="L424" i="37"/>
  <c r="L201" i="37"/>
  <c r="L237" i="37"/>
  <c r="L561" i="37"/>
  <c r="L858" i="37"/>
  <c r="L130" i="37"/>
  <c r="L154" i="37"/>
  <c r="L535" i="37"/>
  <c r="L30" i="37"/>
  <c r="L269" i="37"/>
  <c r="L170" i="37"/>
  <c r="L85" i="37"/>
  <c r="L131" i="37"/>
  <c r="L318" i="37"/>
  <c r="L194" i="37"/>
  <c r="L184" i="37"/>
  <c r="L18" i="37"/>
  <c r="L112" i="37"/>
  <c r="L86" i="37"/>
  <c r="L121" i="37"/>
  <c r="L36" i="37"/>
  <c r="L238" i="37"/>
  <c r="L134" i="37"/>
  <c r="L148" i="37"/>
  <c r="L50" i="37"/>
  <c r="L294" i="37"/>
  <c r="L144" i="37"/>
  <c r="L172" i="37"/>
  <c r="L252" i="37"/>
  <c r="L159" i="37"/>
  <c r="L64" i="37"/>
  <c r="L291" i="37"/>
  <c r="L139" i="37"/>
  <c r="L247" i="37"/>
  <c r="L135" i="37"/>
  <c r="L81" i="37"/>
  <c r="L197" i="37"/>
  <c r="L53" i="37"/>
  <c r="L187" i="37"/>
  <c r="L44" i="37"/>
  <c r="L61" i="37"/>
  <c r="L19" i="37"/>
  <c r="L55" i="37"/>
  <c r="L60" i="37"/>
  <c r="L38" i="37"/>
  <c r="L40" i="37"/>
  <c r="L255" i="37"/>
  <c r="L58" i="37"/>
  <c r="L52" i="37"/>
  <c r="L77" i="37"/>
  <c r="L301" i="37"/>
  <c r="L29" i="37"/>
  <c r="L173" i="37"/>
  <c r="L116" i="37"/>
  <c r="L80" i="37"/>
  <c r="L22" i="37"/>
  <c r="L117" i="37"/>
  <c r="L32" i="37"/>
  <c r="L219" i="37"/>
  <c r="L23" i="37"/>
  <c r="L31" i="37"/>
  <c r="L960" i="37"/>
  <c r="L991" i="37"/>
  <c r="L1041" i="37"/>
  <c r="L598" i="37"/>
  <c r="L228" i="37"/>
  <c r="L982" i="37"/>
  <c r="L667" i="37"/>
  <c r="L1037" i="37"/>
  <c r="L1034" i="37"/>
  <c r="L676" i="37"/>
  <c r="L866" i="37"/>
  <c r="L1004" i="37"/>
  <c r="L1021" i="37"/>
  <c r="L498" i="37"/>
  <c r="L761" i="37"/>
  <c r="L760" i="37"/>
  <c r="L1075" i="37"/>
  <c r="L1065" i="37"/>
  <c r="L1005" i="37"/>
  <c r="L1014" i="37"/>
  <c r="L660" i="37"/>
  <c r="L1039" i="37"/>
  <c r="L1095" i="37"/>
  <c r="L630" i="37"/>
  <c r="L833" i="37"/>
  <c r="L1016" i="37"/>
  <c r="L956" i="37"/>
  <c r="L1008" i="37"/>
  <c r="L195" i="37"/>
  <c r="L606" i="37"/>
  <c r="L995" i="37"/>
  <c r="L774" i="37"/>
  <c r="L464" i="37"/>
  <c r="L365" i="37"/>
  <c r="L978" i="37"/>
  <c r="L933" i="37"/>
  <c r="L1029" i="37"/>
  <c r="L620" i="37"/>
  <c r="L958" i="37"/>
  <c r="L894" i="37"/>
  <c r="L749" i="37"/>
  <c r="L937" i="37"/>
  <c r="L471" i="37"/>
  <c r="L1000" i="37"/>
  <c r="L625" i="37"/>
  <c r="L656" i="37"/>
  <c r="L941" i="37"/>
  <c r="L789" i="37"/>
  <c r="L968" i="37"/>
  <c r="L922" i="37"/>
  <c r="L469" i="37"/>
  <c r="L684" i="37"/>
  <c r="L827" i="37"/>
  <c r="L1070" i="37"/>
  <c r="L792" i="37"/>
  <c r="L727" i="37"/>
  <c r="L1078" i="37"/>
  <c r="L911" i="37"/>
  <c r="L575" i="37"/>
  <c r="L198" i="37"/>
  <c r="L969" i="37"/>
  <c r="L890" i="37"/>
  <c r="L725" i="37"/>
  <c r="L631" i="37"/>
  <c r="L990" i="37"/>
  <c r="L772" i="37"/>
  <c r="L1010" i="37"/>
  <c r="L683" i="37"/>
  <c r="L413" i="37"/>
  <c r="L932" i="37"/>
  <c r="L865" i="37"/>
  <c r="L860" i="37"/>
  <c r="L943" i="37"/>
  <c r="L457" i="37"/>
  <c r="L1023" i="37"/>
  <c r="L416" i="37"/>
  <c r="L1003" i="37"/>
  <c r="L830" i="37"/>
  <c r="L1026" i="37"/>
  <c r="L979" i="37"/>
  <c r="L259" i="37"/>
  <c r="L590" i="37"/>
  <c r="L458" i="37"/>
  <c r="L897" i="37"/>
  <c r="L938" i="37"/>
  <c r="L855" i="37"/>
  <c r="L925" i="37"/>
  <c r="L936" i="37"/>
  <c r="L998" i="37"/>
  <c r="L710" i="37"/>
  <c r="L646" i="37"/>
  <c r="L847" i="37"/>
  <c r="L316" i="37"/>
  <c r="L919" i="37"/>
  <c r="L396" i="37"/>
  <c r="L1103" i="37"/>
  <c r="L1081" i="37"/>
  <c r="L597" i="37"/>
  <c r="L785" i="37"/>
  <c r="L647" i="37"/>
  <c r="L1020" i="37"/>
  <c r="L800" i="37"/>
  <c r="L1092" i="37"/>
  <c r="L940" i="37"/>
  <c r="L222" i="37"/>
  <c r="L659" i="37"/>
  <c r="L924" i="37"/>
  <c r="L821" i="37"/>
  <c r="L973" i="37"/>
  <c r="L819" i="37"/>
  <c r="L530" i="37"/>
  <c r="L987" i="37"/>
  <c r="L513" i="37"/>
  <c r="L895" i="37"/>
  <c r="L757" i="37"/>
  <c r="L903" i="37"/>
  <c r="L1022" i="37"/>
  <c r="L977" i="37"/>
  <c r="L555" i="37"/>
  <c r="L752" i="37"/>
  <c r="L751" i="37"/>
  <c r="L931" i="37"/>
  <c r="L1012" i="37"/>
  <c r="L900" i="37"/>
  <c r="L1047" i="37"/>
  <c r="L1030" i="37"/>
  <c r="L441" i="37"/>
  <c r="L916" i="37"/>
  <c r="L685" i="37"/>
  <c r="L813" i="37"/>
  <c r="L908" i="37"/>
  <c r="L1024" i="37"/>
  <c r="L807" i="37"/>
  <c r="L1067" i="37"/>
  <c r="L737" i="37"/>
  <c r="L864" i="37"/>
  <c r="L882" i="37"/>
  <c r="L806" i="37"/>
  <c r="L717" i="37"/>
  <c r="L1056" i="37"/>
  <c r="L889" i="37"/>
  <c r="L868" i="37"/>
  <c r="L1088" i="37"/>
  <c r="L945" i="37"/>
  <c r="L957" i="37"/>
  <c r="L680" i="37"/>
  <c r="L739" i="37"/>
  <c r="L526" i="37"/>
  <c r="L837" i="37"/>
  <c r="L161" i="37"/>
  <c r="L949" i="37"/>
  <c r="L542" i="37"/>
  <c r="L1035" i="37"/>
  <c r="L696" i="37"/>
  <c r="L1011" i="37"/>
  <c r="L950" i="37"/>
  <c r="L884" i="37"/>
  <c r="L192" i="37"/>
  <c r="L746" i="37"/>
  <c r="L488" i="37"/>
  <c r="L1093" i="37"/>
  <c r="L1002" i="37"/>
  <c r="L877" i="37"/>
  <c r="L296" i="37"/>
  <c r="L566" i="37"/>
  <c r="L876" i="37"/>
  <c r="L983" i="37"/>
  <c r="L850" i="37"/>
  <c r="L277" i="37"/>
  <c r="L743" i="37"/>
  <c r="L835" i="37"/>
  <c r="L762" i="37"/>
  <c r="L861" i="37"/>
  <c r="L947" i="37"/>
  <c r="L275" i="37"/>
  <c r="L519" i="37"/>
  <c r="L460" i="37"/>
  <c r="L734" i="37"/>
  <c r="L642" i="37"/>
  <c r="L186" i="37"/>
  <c r="L817" i="37"/>
  <c r="L730" i="37"/>
  <c r="L921" i="37"/>
  <c r="L465" i="37"/>
  <c r="L939" i="37"/>
  <c r="L459" i="37"/>
  <c r="L779" i="37"/>
  <c r="L456" i="37"/>
  <c r="L1009" i="37"/>
  <c r="L955" i="37"/>
  <c r="L706" i="37"/>
  <c r="L284" i="37"/>
  <c r="L771" i="37"/>
  <c r="L605" i="37"/>
  <c r="L851" i="37"/>
  <c r="L928" i="37"/>
  <c r="L673" i="37"/>
  <c r="L390" i="37"/>
  <c r="L845" i="37"/>
  <c r="L880" i="37"/>
  <c r="L859" i="37"/>
  <c r="L394" i="37"/>
  <c r="L846" i="37"/>
  <c r="L836" i="37"/>
  <c r="L657" i="37"/>
  <c r="L1028" i="37"/>
  <c r="L777" i="37"/>
  <c r="L701" i="37"/>
  <c r="L896" i="37"/>
  <c r="L537" i="37"/>
  <c r="L650" i="37"/>
  <c r="L407" i="37"/>
  <c r="L818" i="37"/>
  <c r="L1031" i="37"/>
  <c r="L913" i="37"/>
  <c r="L823" i="37"/>
  <c r="L718" i="37"/>
  <c r="L788" i="37"/>
  <c r="L1066" i="37"/>
  <c r="L759" i="37"/>
  <c r="L677" i="37"/>
  <c r="L411" i="37"/>
  <c r="L669" i="37"/>
  <c r="L814" i="37"/>
  <c r="L287" i="37"/>
  <c r="L709" i="37"/>
  <c r="L120" i="37"/>
  <c r="L573" i="37"/>
  <c r="L623" i="37"/>
  <c r="L1123" i="37"/>
  <c r="L602" i="37"/>
  <c r="L143" i="37"/>
  <c r="L1142" i="37"/>
  <c r="L532" i="37"/>
  <c r="L1017" i="37"/>
  <c r="L966" i="37"/>
  <c r="L857" i="37"/>
  <c r="L719" i="37"/>
  <c r="L553" i="37"/>
  <c r="L637" i="37"/>
  <c r="L629" i="37"/>
  <c r="L767" i="37"/>
  <c r="L475" i="37"/>
  <c r="L616" i="37"/>
  <c r="L1025" i="37"/>
  <c r="L849" i="37"/>
  <c r="L556" i="37"/>
  <c r="L942" i="37"/>
  <c r="L862" i="37"/>
  <c r="L748" i="37"/>
  <c r="L1101" i="37"/>
  <c r="L500" i="37"/>
  <c r="L871" i="37"/>
  <c r="L770" i="37"/>
  <c r="L360" i="37"/>
  <c r="L1036" i="37"/>
  <c r="L576" i="37"/>
  <c r="L476" i="37"/>
  <c r="L1050" i="37"/>
  <c r="L508" i="37"/>
  <c r="L681" i="37"/>
  <c r="L914" i="37"/>
  <c r="L873" i="37"/>
  <c r="L951" i="37"/>
  <c r="L619" i="37"/>
  <c r="L856" i="37"/>
  <c r="L511" i="37"/>
  <c r="L731" i="37"/>
  <c r="L156" i="37"/>
  <c r="L929" i="37"/>
  <c r="L549" i="37"/>
  <c r="L481" i="37"/>
  <c r="L483" i="37"/>
  <c r="L402" i="37"/>
  <c r="L885" i="37"/>
  <c r="L613" i="37"/>
  <c r="L509" i="37"/>
  <c r="L558" i="37"/>
  <c r="L790" i="37"/>
  <c r="L831" i="37"/>
  <c r="L1018" i="37"/>
  <c r="L398" i="37"/>
  <c r="L99" i="37"/>
  <c r="L901" i="37"/>
  <c r="L721" i="37"/>
  <c r="L802" i="37"/>
  <c r="L698" i="37"/>
  <c r="L1083" i="37"/>
  <c r="L799" i="37"/>
  <c r="L986" i="37"/>
  <c r="L736" i="37"/>
  <c r="L778" i="37"/>
  <c r="L324" i="37"/>
  <c r="L503" i="37"/>
  <c r="L584" i="37"/>
  <c r="L491" i="37"/>
  <c r="L452" i="37"/>
  <c r="L989" i="37"/>
  <c r="L589" i="37"/>
  <c r="L548" i="37"/>
  <c r="L505" i="37"/>
  <c r="L787" i="37"/>
  <c r="L632" i="37"/>
  <c r="L563" i="37"/>
  <c r="L412" i="37"/>
  <c r="L609" i="37"/>
  <c r="L976" i="37"/>
  <c r="L614" i="37"/>
  <c r="L463" i="37"/>
  <c r="L393" i="37"/>
  <c r="L704" i="37"/>
  <c r="L875" i="37"/>
  <c r="L653" i="37"/>
  <c r="L740" i="37"/>
  <c r="L66" i="37"/>
  <c r="L157" i="37"/>
  <c r="L572" i="37"/>
  <c r="L917" i="37"/>
  <c r="L298" i="37"/>
  <c r="L335" i="37"/>
  <c r="L756" i="37"/>
  <c r="L320" i="37"/>
  <c r="L690" i="37"/>
  <c r="L872" i="37"/>
  <c r="L776" i="37"/>
  <c r="L439" i="37"/>
  <c r="L577" i="37"/>
  <c r="L48" i="37"/>
  <c r="L874" i="37"/>
  <c r="L697" i="37"/>
  <c r="L588" i="37"/>
  <c r="L1038" i="37"/>
  <c r="L801" i="37"/>
  <c r="L844" i="37"/>
  <c r="L825" i="37"/>
  <c r="L907" i="37"/>
  <c r="L1048" i="37"/>
  <c r="L447" i="37"/>
  <c r="L403" i="37"/>
  <c r="L963" i="37"/>
  <c r="L692" i="37"/>
  <c r="L996" i="37"/>
  <c r="L707" i="37"/>
  <c r="L898" i="37"/>
  <c r="L244" i="37"/>
  <c r="L816" i="37"/>
  <c r="L1054" i="37"/>
  <c r="L585" i="37"/>
  <c r="L446" i="37"/>
  <c r="L397" i="37"/>
  <c r="L306" i="37"/>
  <c r="L525" i="37"/>
  <c r="L811" i="37"/>
  <c r="L981" i="37"/>
  <c r="L661" i="37"/>
  <c r="L35" i="37"/>
  <c r="L1086" i="37"/>
  <c r="L594" i="37"/>
  <c r="L216" i="37"/>
  <c r="L1096" i="37"/>
  <c r="L611" i="37"/>
  <c r="L992" i="37"/>
  <c r="L124" i="37"/>
  <c r="L373" i="37"/>
  <c r="L668" i="37"/>
  <c r="L429" i="37"/>
  <c r="L747" i="37"/>
  <c r="L644" i="37"/>
  <c r="L533" i="37"/>
  <c r="L506" i="37"/>
  <c r="L678" i="37"/>
  <c r="L852" i="37"/>
  <c r="L438" i="37"/>
  <c r="L980" i="37"/>
  <c r="L304" i="37"/>
  <c r="L618" i="37"/>
  <c r="L382" i="37"/>
  <c r="L484" i="37"/>
  <c r="L600" i="37"/>
  <c r="L1127" i="37"/>
  <c r="L810" i="37"/>
  <c r="L362" i="37"/>
  <c r="L267" i="37"/>
  <c r="L624" i="37"/>
  <c r="L473" i="37"/>
  <c r="L712" i="37"/>
  <c r="L342" i="37"/>
  <c r="L997" i="37"/>
  <c r="L738" i="37"/>
  <c r="L388" i="37"/>
  <c r="L207" i="37"/>
  <c r="L878" i="37"/>
  <c r="L591" i="37"/>
  <c r="L507" i="37"/>
  <c r="L497" i="37"/>
  <c r="L521" i="37"/>
  <c r="L716" i="37"/>
  <c r="L688" i="37"/>
  <c r="L711" i="37"/>
  <c r="L74" i="37"/>
  <c r="L1043" i="37"/>
  <c r="L346" i="37"/>
  <c r="L652" i="37"/>
  <c r="L466" i="37"/>
  <c r="L649" i="37"/>
  <c r="L754" i="37"/>
  <c r="L421" i="37"/>
  <c r="L582" i="37"/>
  <c r="L59" i="37"/>
  <c r="L702" i="37"/>
  <c r="L758" i="37"/>
  <c r="L543" i="37"/>
  <c r="L344" i="37"/>
  <c r="L426" i="37"/>
  <c r="L910" i="37"/>
  <c r="L312" i="37"/>
  <c r="L338" i="37"/>
  <c r="L645" i="37"/>
  <c r="L343" i="37"/>
  <c r="L295" i="37"/>
  <c r="L1087" i="37"/>
  <c r="L829" i="37"/>
  <c r="L435" i="37"/>
  <c r="L189" i="37"/>
  <c r="L510" i="37"/>
  <c r="L745" i="37"/>
  <c r="L428" i="37"/>
  <c r="L474" i="37"/>
  <c r="L1040" i="37"/>
  <c r="L599" i="37"/>
  <c r="L682" i="37"/>
  <c r="L783" i="37"/>
  <c r="L927" i="37"/>
  <c r="L374" i="37"/>
  <c r="L430" i="37"/>
  <c r="L691" i="37"/>
  <c r="L445" i="37"/>
  <c r="L450" i="37"/>
  <c r="L643" i="37"/>
  <c r="L592" i="37"/>
  <c r="L595" i="37"/>
  <c r="L444" i="37"/>
  <c r="L593" i="37"/>
  <c r="L689" i="37"/>
  <c r="L791" i="37"/>
  <c r="L479" i="37"/>
  <c r="L766" i="37"/>
  <c r="L881" i="37"/>
  <c r="L490" i="37"/>
  <c r="L557" i="37"/>
  <c r="L839" i="37"/>
  <c r="L724" i="37"/>
  <c r="L531" i="37"/>
  <c r="L666" i="37"/>
  <c r="L190" i="37"/>
  <c r="L541" i="37"/>
  <c r="L371" i="37"/>
  <c r="L215" i="37"/>
  <c r="L443" i="37"/>
  <c r="L504" i="37"/>
  <c r="L686" i="37"/>
  <c r="L433" i="37"/>
  <c r="L795" i="37"/>
  <c r="L583" i="37"/>
  <c r="L854" i="37"/>
  <c r="L462" i="37"/>
  <c r="L651" i="37"/>
  <c r="L348" i="37"/>
  <c r="L714" i="37"/>
  <c r="L138" i="37"/>
  <c r="L243" i="37"/>
  <c r="L768" i="37"/>
  <c r="L627" i="37"/>
  <c r="L891" i="37"/>
  <c r="L626" i="37"/>
  <c r="L168" i="37"/>
  <c r="L523" i="37"/>
  <c r="L551" i="37"/>
  <c r="L905" i="37"/>
  <c r="L310" i="37"/>
  <c r="L560" i="37"/>
  <c r="L331" i="37"/>
  <c r="L603" i="37"/>
  <c r="L586" i="37"/>
  <c r="L314" i="37"/>
  <c r="L206" i="37"/>
  <c r="L994" i="37"/>
  <c r="L912" i="37"/>
  <c r="L361" i="37"/>
  <c r="L550" i="37"/>
  <c r="L423" i="37"/>
  <c r="L536" i="37"/>
  <c r="L663" i="37"/>
  <c r="L742" i="37"/>
  <c r="L377" i="37"/>
  <c r="L581" i="37"/>
  <c r="L414" i="37"/>
  <c r="L527" i="37"/>
  <c r="L571" i="37"/>
  <c r="L545" i="37"/>
  <c r="L1015" i="37"/>
  <c r="L387" i="37"/>
  <c r="L442" i="37"/>
  <c r="L351" i="37"/>
  <c r="L425" i="37"/>
  <c r="L477" i="37"/>
  <c r="L286" i="37"/>
  <c r="L1027" i="37"/>
  <c r="L140" i="37"/>
  <c r="L478" i="37"/>
  <c r="L434" i="37"/>
  <c r="L251" i="37"/>
  <c r="L372" i="37"/>
  <c r="L401" i="37"/>
  <c r="L345" i="37"/>
  <c r="L492" i="37"/>
  <c r="L288" i="37"/>
  <c r="L280" i="37"/>
  <c r="L449" i="37"/>
  <c r="L899" i="37"/>
  <c r="L204" i="37"/>
  <c r="L101" i="37"/>
  <c r="L841" i="37"/>
  <c r="L853" i="37"/>
  <c r="L547" i="37"/>
  <c r="L323" i="37"/>
  <c r="L164" i="37"/>
  <c r="L339" i="37"/>
  <c r="L764" i="37"/>
  <c r="L214" i="37"/>
  <c r="L225" i="37"/>
  <c r="L753" i="37"/>
  <c r="L128" i="37"/>
  <c r="L341" i="37"/>
  <c r="L367" i="37"/>
  <c r="L178" i="37"/>
  <c r="L129" i="37"/>
  <c r="L828" i="37"/>
  <c r="L155" i="37"/>
  <c r="L453" i="37"/>
  <c r="L410" i="37"/>
  <c r="L514" i="37"/>
  <c r="L375" i="37"/>
  <c r="L1077" i="37"/>
  <c r="L820" i="37"/>
  <c r="L838" i="37"/>
  <c r="L256" i="37"/>
  <c r="L93" i="37"/>
  <c r="L305" i="37"/>
  <c r="L213" i="37"/>
  <c r="L27" i="37"/>
  <c r="L569" i="37"/>
  <c r="L278" i="37"/>
  <c r="L241" i="37"/>
  <c r="L325" i="37"/>
  <c r="L468" i="37"/>
  <c r="L461" i="37"/>
  <c r="L529" i="37"/>
  <c r="L366" i="37"/>
  <c r="L356" i="37"/>
  <c r="L88" i="37"/>
  <c r="L353" i="37"/>
  <c r="L580" i="37"/>
  <c r="L409" i="37"/>
  <c r="L726" i="37"/>
  <c r="L67" i="37"/>
  <c r="L203" i="37"/>
  <c r="L920" i="37"/>
  <c r="L176" i="37"/>
  <c r="L419" i="37"/>
  <c r="L262" i="37"/>
  <c r="L368" i="37"/>
  <c r="L229" i="37"/>
  <c r="L281" i="37"/>
  <c r="L824" i="37"/>
  <c r="L89" i="37"/>
  <c r="L330" i="37"/>
  <c r="L440" i="37"/>
  <c r="L113" i="37"/>
  <c r="L285" i="37"/>
  <c r="L617" i="37"/>
  <c r="L257" i="37"/>
  <c r="L741" i="37"/>
  <c r="L354" i="37"/>
  <c r="L166" i="37"/>
  <c r="L307" i="37"/>
  <c r="L495" i="37"/>
  <c r="L205" i="37"/>
  <c r="L381" i="37"/>
  <c r="L404" i="37"/>
  <c r="L106" i="37"/>
  <c r="L239" i="37"/>
  <c r="L292" i="37"/>
  <c r="L249" i="37"/>
  <c r="L467" i="37"/>
  <c r="L209" i="37"/>
  <c r="L319" i="37"/>
  <c r="L369" i="37"/>
  <c r="L147" i="37"/>
  <c r="L350" i="37"/>
  <c r="L235" i="37"/>
  <c r="L248" i="37"/>
  <c r="L700" i="37"/>
  <c r="L212" i="37"/>
  <c r="L359" i="37"/>
  <c r="L370" i="37"/>
  <c r="L84" i="37"/>
  <c r="L332" i="37"/>
  <c r="L188" i="37"/>
  <c r="L276" i="37"/>
  <c r="L180" i="37"/>
  <c r="L565" i="37"/>
  <c r="L179" i="37"/>
  <c r="L329" i="37"/>
  <c r="L279" i="37"/>
  <c r="L596" i="37"/>
  <c r="L196" i="37"/>
  <c r="L274" i="37"/>
  <c r="L383" i="37"/>
  <c r="L349" i="37"/>
  <c r="L78" i="37"/>
  <c r="L28" i="37"/>
  <c r="L240" i="37"/>
  <c r="L722" i="37"/>
  <c r="L200" i="37"/>
  <c r="L417" i="37"/>
  <c r="L399" i="37"/>
  <c r="L54" i="37"/>
  <c r="L408" i="37"/>
  <c r="L226" i="37"/>
  <c r="L322" i="37"/>
  <c r="L141" i="37"/>
  <c r="L333" i="37"/>
  <c r="L236" i="37"/>
  <c r="L263" i="37"/>
  <c r="L540" i="37"/>
  <c r="L46" i="37"/>
  <c r="L454" i="37"/>
  <c r="L574" i="37"/>
  <c r="L95" i="37"/>
  <c r="L217" i="37"/>
  <c r="L380" i="37"/>
  <c r="L72" i="37"/>
  <c r="L765" i="37"/>
  <c r="L73" i="37"/>
  <c r="L245" i="37"/>
  <c r="L544" i="37"/>
  <c r="L520" i="37"/>
  <c r="L311" i="37"/>
  <c r="L888" i="37"/>
  <c r="L167" i="37"/>
  <c r="L76" i="37"/>
  <c r="L133" i="37"/>
  <c r="L51" i="37"/>
  <c r="L162" i="37"/>
  <c r="L231" i="37"/>
  <c r="L272" i="37"/>
  <c r="L587" i="37"/>
  <c r="L152" i="37"/>
  <c r="L149" i="37"/>
  <c r="L123" i="37"/>
  <c r="L610" i="37"/>
  <c r="L137" i="37"/>
  <c r="L448" i="37"/>
  <c r="L65" i="37"/>
  <c r="L223" i="37"/>
  <c r="L340" i="37"/>
  <c r="L150" i="37"/>
  <c r="L334" i="37"/>
  <c r="L364" i="37"/>
  <c r="L69" i="37"/>
  <c r="L283" i="37"/>
  <c r="L315" i="37"/>
  <c r="L303" i="37"/>
  <c r="L405" i="37"/>
  <c r="L160" i="37"/>
  <c r="L534" i="37"/>
  <c r="L62" i="37"/>
  <c r="L174" i="37"/>
  <c r="L840" i="37"/>
  <c r="L1007" i="37"/>
  <c r="L177" i="37"/>
  <c r="L230" i="37"/>
  <c r="L118" i="37"/>
  <c r="L705" i="37"/>
  <c r="L266" i="37"/>
  <c r="L33" i="37"/>
  <c r="L297" i="37"/>
  <c r="L107" i="37"/>
  <c r="L108" i="37"/>
  <c r="L218" i="37"/>
  <c r="L185" i="37"/>
  <c r="L104" i="37"/>
  <c r="L103" i="37"/>
  <c r="L98" i="37"/>
  <c r="L96" i="37"/>
  <c r="L486" i="37"/>
  <c r="L158" i="37"/>
  <c r="L261" i="37"/>
  <c r="L75" i="37"/>
  <c r="L97" i="37"/>
  <c r="L127" i="37"/>
  <c r="L193" i="37"/>
  <c r="L102" i="37"/>
  <c r="L246" i="37"/>
  <c r="L119" i="37"/>
  <c r="L111" i="37"/>
  <c r="L151" i="37"/>
  <c r="L972" i="37"/>
  <c r="L100" i="37"/>
  <c r="L83" i="37"/>
  <c r="L21" i="37"/>
  <c r="L268" i="37"/>
  <c r="L26" i="37"/>
  <c r="L570" i="37"/>
  <c r="L114" i="37"/>
  <c r="L578" i="37"/>
  <c r="L15" i="37"/>
  <c r="L25" i="37"/>
  <c r="L930" i="37"/>
  <c r="L56" i="37"/>
  <c r="L451" i="37"/>
  <c r="L904" i="37"/>
  <c r="L202" i="37"/>
  <c r="L37" i="37"/>
  <c r="L68" i="37"/>
  <c r="L63" i="37"/>
  <c r="L105" i="37"/>
  <c r="L232" i="37"/>
  <c r="L43" i="37"/>
  <c r="L567" i="37"/>
  <c r="L220" i="37"/>
  <c r="L171" i="37"/>
  <c r="L94" i="37"/>
  <c r="L183" i="37"/>
  <c r="L42" i="37"/>
  <c r="L11" i="37"/>
  <c r="L175" i="37"/>
  <c r="L39" i="37"/>
  <c r="L79" i="37"/>
  <c r="L70" i="37"/>
  <c r="L265" i="37"/>
  <c r="L146" i="37"/>
  <c r="L122" i="37"/>
  <c r="L71" i="37"/>
  <c r="L211" i="37"/>
  <c r="L57" i="37"/>
  <c r="L163" i="37"/>
  <c r="L17" i="37"/>
  <c r="L264" i="37"/>
  <c r="L136" i="37"/>
  <c r="L132" i="37"/>
  <c r="L49" i="37"/>
  <c r="L24" i="37"/>
  <c r="L34" i="37"/>
  <c r="L82" i="37"/>
  <c r="L41" i="37"/>
  <c r="L90" i="37"/>
  <c r="L45" i="37"/>
  <c r="L16" i="37"/>
  <c r="L9" i="37"/>
  <c r="L20" i="37"/>
  <c r="L8" i="37"/>
  <c r="K1105" i="37"/>
  <c r="K1094" i="37"/>
  <c r="K1109" i="37"/>
  <c r="K1113" i="37"/>
  <c r="K1155" i="37"/>
  <c r="K1110" i="37"/>
  <c r="K1141" i="37"/>
  <c r="K1082" i="37"/>
  <c r="K1143" i="37"/>
  <c r="K1136" i="37"/>
  <c r="K1115" i="37"/>
  <c r="K1152" i="37"/>
  <c r="K1151" i="37"/>
  <c r="K832" i="37"/>
  <c r="K1133" i="37"/>
  <c r="K893" i="37"/>
  <c r="K1139" i="37"/>
  <c r="K1117" i="37"/>
  <c r="K1118" i="37"/>
  <c r="K1057" i="37"/>
  <c r="K1150" i="37"/>
  <c r="K1149" i="37"/>
  <c r="K1079" i="37"/>
  <c r="K1076" i="37"/>
  <c r="K1104" i="37"/>
  <c r="K1114" i="37"/>
  <c r="K733" i="37"/>
  <c r="K1072" i="37"/>
  <c r="K1140" i="37"/>
  <c r="K780" i="37"/>
  <c r="K869" i="37"/>
  <c r="K1042" i="37"/>
  <c r="K1069" i="37"/>
  <c r="K985" i="37"/>
  <c r="K1145" i="37"/>
  <c r="K1116" i="37"/>
  <c r="K679" i="37"/>
  <c r="K923" i="37"/>
  <c r="K1064" i="37"/>
  <c r="K1063" i="37"/>
  <c r="K1144" i="37"/>
  <c r="K472" i="37"/>
  <c r="K1128" i="37"/>
  <c r="K1100" i="37"/>
  <c r="K694" i="37"/>
  <c r="K662" i="37"/>
  <c r="K1001" i="37"/>
  <c r="K1098" i="37"/>
  <c r="K804" i="37"/>
  <c r="K1108" i="37"/>
  <c r="K522" i="37"/>
  <c r="K1053" i="37"/>
  <c r="K1131" i="37"/>
  <c r="K1134" i="37"/>
  <c r="K153" i="37"/>
  <c r="K952" i="37"/>
  <c r="K975" i="37"/>
  <c r="K1045" i="37"/>
  <c r="K1051" i="37"/>
  <c r="K1132" i="37"/>
  <c r="K1111" i="37"/>
  <c r="K970" i="37"/>
  <c r="K1061" i="37"/>
  <c r="K755" i="37"/>
  <c r="K879" i="37"/>
  <c r="K915" i="37"/>
  <c r="K436" i="37"/>
  <c r="K604" i="37"/>
  <c r="K1019" i="37"/>
  <c r="K935" i="37"/>
  <c r="K713" i="37"/>
  <c r="K794" i="37"/>
  <c r="K415" i="37"/>
  <c r="K988" i="37"/>
  <c r="K1138" i="37"/>
  <c r="K1107" i="37"/>
  <c r="K658" i="37"/>
  <c r="K1062" i="37"/>
  <c r="K1074" i="37"/>
  <c r="K554" i="37"/>
  <c r="K1137" i="37"/>
  <c r="K1033" i="37"/>
  <c r="K496" i="37"/>
  <c r="K1084" i="37"/>
  <c r="K562" i="37"/>
  <c r="K169" i="37"/>
  <c r="K964" i="37"/>
  <c r="K210" i="37"/>
  <c r="K797" i="37"/>
  <c r="K883" i="37"/>
  <c r="K1068" i="37"/>
  <c r="K1071" i="37"/>
  <c r="K640" i="37"/>
  <c r="K1097" i="37"/>
  <c r="K1013" i="37"/>
  <c r="K803" i="37"/>
  <c r="K432" i="37"/>
  <c r="K1073" i="37"/>
  <c r="K512" i="37"/>
  <c r="K1121" i="37"/>
  <c r="K934" i="37"/>
  <c r="K695" i="37"/>
  <c r="K953" i="37"/>
  <c r="K674" i="37"/>
  <c r="K1049" i="37"/>
  <c r="K648" i="37"/>
  <c r="K1085" i="37"/>
  <c r="K1126" i="37"/>
  <c r="K607" i="37"/>
  <c r="K784" i="37"/>
  <c r="K634" i="37"/>
  <c r="K665" i="37"/>
  <c r="K1058" i="37"/>
  <c r="K1091" i="37"/>
  <c r="K546" i="37"/>
  <c r="K926" i="37"/>
  <c r="K944" i="37"/>
  <c r="K699" i="37"/>
  <c r="K775" i="37"/>
  <c r="K654" i="37"/>
  <c r="K793" i="37"/>
  <c r="K1112" i="37"/>
  <c r="K948" i="37"/>
  <c r="K687" i="37"/>
  <c r="K808" i="37"/>
  <c r="K812" i="37"/>
  <c r="K993" i="37"/>
  <c r="K528" i="37"/>
  <c r="K422" i="37"/>
  <c r="K729" i="37"/>
  <c r="K1052" i="37"/>
  <c r="K482" i="37"/>
  <c r="K906" i="37"/>
  <c r="K406" i="37"/>
  <c r="K615" i="37"/>
  <c r="K379" i="37"/>
  <c r="K809" i="37"/>
  <c r="K892" i="37"/>
  <c r="K796" i="37"/>
  <c r="K622" i="37"/>
  <c r="K489" i="37"/>
  <c r="K1060" i="37"/>
  <c r="K1125" i="37"/>
  <c r="K886" i="37"/>
  <c r="K517" i="37"/>
  <c r="K675" i="37"/>
  <c r="K728" i="37"/>
  <c r="K485" i="37"/>
  <c r="K579" i="37"/>
  <c r="K693" i="37"/>
  <c r="K1099" i="37"/>
  <c r="K750" i="37"/>
  <c r="K826" i="37"/>
  <c r="K501" i="37"/>
  <c r="K309" i="37"/>
  <c r="K1089" i="37"/>
  <c r="K352" i="37"/>
  <c r="K773" i="37"/>
  <c r="K1102" i="37"/>
  <c r="K559" i="37"/>
  <c r="K723" i="37"/>
  <c r="K732" i="37"/>
  <c r="K822" i="37"/>
  <c r="K1122" i="37"/>
  <c r="K337" i="37"/>
  <c r="K502" i="37"/>
  <c r="K639" i="37"/>
  <c r="K815" i="37"/>
  <c r="K703" i="37"/>
  <c r="K125" i="37"/>
  <c r="K909" i="37"/>
  <c r="K568" i="37"/>
  <c r="K621" i="37"/>
  <c r="K636" i="37"/>
  <c r="K539" i="37"/>
  <c r="K1044" i="37"/>
  <c r="K282" i="37"/>
  <c r="K708" i="37"/>
  <c r="K386" i="37"/>
  <c r="K633" i="37"/>
  <c r="K420" i="37"/>
  <c r="K564" i="37"/>
  <c r="K470" i="37"/>
  <c r="K487" i="37"/>
  <c r="K326" i="37"/>
  <c r="K418" i="37"/>
  <c r="K843" i="37"/>
  <c r="K395" i="37"/>
  <c r="K493" i="37"/>
  <c r="K327" i="37"/>
  <c r="K321" i="37"/>
  <c r="K293" i="37"/>
  <c r="K763" i="37"/>
  <c r="K142" i="37"/>
  <c r="K782" i="37"/>
  <c r="K863" i="37"/>
  <c r="K254" i="37"/>
  <c r="K400" i="37"/>
  <c r="K538" i="37"/>
  <c r="K671" i="37"/>
  <c r="K1130" i="37"/>
  <c r="K431" i="37"/>
  <c r="K1032" i="37"/>
  <c r="K612" i="37"/>
  <c r="K552" i="37"/>
  <c r="K224" i="37"/>
  <c r="K786" i="37"/>
  <c r="K392" i="37"/>
  <c r="K480" i="37"/>
  <c r="K391" i="37"/>
  <c r="K798" i="37"/>
  <c r="K971" i="37"/>
  <c r="K378" i="37"/>
  <c r="K258" i="37"/>
  <c r="K842" i="37"/>
  <c r="K999" i="37"/>
  <c r="K494" i="37"/>
  <c r="K638" i="37"/>
  <c r="K313" i="37"/>
  <c r="K455" i="37"/>
  <c r="K664" i="37"/>
  <c r="K289" i="37"/>
  <c r="K518" i="37"/>
  <c r="K299" i="37"/>
  <c r="K670" i="37"/>
  <c r="K720" i="37"/>
  <c r="K165" i="37"/>
  <c r="K260" i="37"/>
  <c r="K357" i="37"/>
  <c r="K199" i="37"/>
  <c r="K376" i="37"/>
  <c r="K126" i="37"/>
  <c r="K145" i="37"/>
  <c r="K317" i="37"/>
  <c r="K363" i="37"/>
  <c r="K385" i="37"/>
  <c r="K271" i="37"/>
  <c r="K233" i="37"/>
  <c r="K384" i="37"/>
  <c r="K300" i="37"/>
  <c r="K524" i="37"/>
  <c r="K805" i="37"/>
  <c r="K109" i="37"/>
  <c r="K181" i="37"/>
  <c r="K270" i="37"/>
  <c r="K515" i="37"/>
  <c r="K227" i="37"/>
  <c r="K250" i="37"/>
  <c r="K499" i="37"/>
  <c r="K336" i="37"/>
  <c r="K91" i="37"/>
  <c r="K302" i="37"/>
  <c r="K516" i="37"/>
  <c r="K358" i="37"/>
  <c r="K191" i="37"/>
  <c r="K427" i="37"/>
  <c r="K234" i="37"/>
  <c r="K328" i="37"/>
  <c r="K355" i="37"/>
  <c r="K182" i="37"/>
  <c r="K242" i="37"/>
  <c r="K273" i="37"/>
  <c r="K110" i="37"/>
  <c r="K208" i="37"/>
  <c r="K290" i="37"/>
  <c r="K308" i="37"/>
  <c r="K221" i="37"/>
  <c r="K347" i="37"/>
  <c r="K424" i="37"/>
  <c r="K201" i="37"/>
  <c r="K237" i="37"/>
  <c r="K561" i="37"/>
  <c r="K858" i="37"/>
  <c r="K130" i="37"/>
  <c r="K154" i="37"/>
  <c r="K535" i="37"/>
  <c r="K30" i="37"/>
  <c r="K269" i="37"/>
  <c r="K170" i="37"/>
  <c r="K85" i="37"/>
  <c r="K131" i="37"/>
  <c r="K318" i="37"/>
  <c r="K194" i="37"/>
  <c r="K184" i="37"/>
  <c r="K18" i="37"/>
  <c r="K112" i="37"/>
  <c r="K86" i="37"/>
  <c r="K121" i="37"/>
  <c r="K36" i="37"/>
  <c r="K238" i="37"/>
  <c r="K134" i="37"/>
  <c r="K148" i="37"/>
  <c r="K50" i="37"/>
  <c r="K294" i="37"/>
  <c r="K144" i="37"/>
  <c r="K172" i="37"/>
  <c r="K252" i="37"/>
  <c r="K159" i="37"/>
  <c r="K64" i="37"/>
  <c r="K291" i="37"/>
  <c r="K139" i="37"/>
  <c r="K247" i="37"/>
  <c r="K135" i="37"/>
  <c r="K81" i="37"/>
  <c r="K197" i="37"/>
  <c r="K53" i="37"/>
  <c r="K187" i="37"/>
  <c r="K44" i="37"/>
  <c r="K61" i="37"/>
  <c r="K19" i="37"/>
  <c r="K55" i="37"/>
  <c r="K60" i="37"/>
  <c r="K38" i="37"/>
  <c r="K40" i="37"/>
  <c r="K255" i="37"/>
  <c r="K58" i="37"/>
  <c r="K52" i="37"/>
  <c r="K77" i="37"/>
  <c r="K301" i="37"/>
  <c r="K29" i="37"/>
  <c r="K173" i="37"/>
  <c r="K116" i="37"/>
  <c r="K80" i="37"/>
  <c r="K22" i="37"/>
  <c r="K117" i="37"/>
  <c r="K32" i="37"/>
  <c r="K219" i="37"/>
  <c r="K23" i="37"/>
  <c r="K31" i="37"/>
  <c r="K960" i="37"/>
  <c r="K991" i="37"/>
  <c r="K1041" i="37"/>
  <c r="K598" i="37"/>
  <c r="K228" i="37"/>
  <c r="K982" i="37"/>
  <c r="K667" i="37"/>
  <c r="K1037" i="37"/>
  <c r="K1034" i="37"/>
  <c r="K676" i="37"/>
  <c r="K866" i="37"/>
  <c r="K1004" i="37"/>
  <c r="K1021" i="37"/>
  <c r="K498" i="37"/>
  <c r="K761" i="37"/>
  <c r="K760" i="37"/>
  <c r="K1075" i="37"/>
  <c r="K1065" i="37"/>
  <c r="K1005" i="37"/>
  <c r="K1014" i="37"/>
  <c r="K660" i="37"/>
  <c r="K1039" i="37"/>
  <c r="K1095" i="37"/>
  <c r="K630" i="37"/>
  <c r="K833" i="37"/>
  <c r="K1016" i="37"/>
  <c r="K781" i="37"/>
  <c r="K956" i="37"/>
  <c r="K1008" i="37"/>
  <c r="K195" i="37"/>
  <c r="K606" i="37"/>
  <c r="K995" i="37"/>
  <c r="K774" i="37"/>
  <c r="K464" i="37"/>
  <c r="K365" i="37"/>
  <c r="K978" i="37"/>
  <c r="K933" i="37"/>
  <c r="K1029" i="37"/>
  <c r="K769" i="37"/>
  <c r="K620" i="37"/>
  <c r="K958" i="37"/>
  <c r="K894" i="37"/>
  <c r="K749" i="37"/>
  <c r="K937" i="37"/>
  <c r="K471" i="37"/>
  <c r="K1000" i="37"/>
  <c r="K625" i="37"/>
  <c r="K656" i="37"/>
  <c r="K941" i="37"/>
  <c r="K789" i="37"/>
  <c r="K968" i="37"/>
  <c r="K922" i="37"/>
  <c r="K469" i="37"/>
  <c r="K684" i="37"/>
  <c r="K827" i="37"/>
  <c r="K1070" i="37"/>
  <c r="K792" i="37"/>
  <c r="K727" i="37"/>
  <c r="K1078" i="37"/>
  <c r="K911" i="37"/>
  <c r="K575" i="37"/>
  <c r="K198" i="37"/>
  <c r="K969" i="37"/>
  <c r="K890" i="37"/>
  <c r="K725" i="37"/>
  <c r="K631" i="37"/>
  <c r="K990" i="37"/>
  <c r="K772" i="37"/>
  <c r="K1010" i="37"/>
  <c r="K683" i="37"/>
  <c r="K413" i="37"/>
  <c r="K932" i="37"/>
  <c r="K865" i="37"/>
  <c r="K860" i="37"/>
  <c r="K943" i="37"/>
  <c r="K457" i="37"/>
  <c r="K1023" i="37"/>
  <c r="K416" i="37"/>
  <c r="K1003" i="37"/>
  <c r="K830" i="37"/>
  <c r="K1026" i="37"/>
  <c r="K979" i="37"/>
  <c r="K259" i="37"/>
  <c r="K590" i="37"/>
  <c r="K458" i="37"/>
  <c r="K897" i="37"/>
  <c r="K938" i="37"/>
  <c r="K855" i="37"/>
  <c r="K925" i="37"/>
  <c r="K936" i="37"/>
  <c r="K998" i="37"/>
  <c r="K710" i="37"/>
  <c r="K646" i="37"/>
  <c r="K847" i="37"/>
  <c r="K316" i="37"/>
  <c r="K919" i="37"/>
  <c r="K396" i="37"/>
  <c r="K1103" i="37"/>
  <c r="K1081" i="37"/>
  <c r="K597" i="37"/>
  <c r="K785" i="37"/>
  <c r="K647" i="37"/>
  <c r="K1020" i="37"/>
  <c r="K800" i="37"/>
  <c r="K1092" i="37"/>
  <c r="K940" i="37"/>
  <c r="K222" i="37"/>
  <c r="K659" i="37"/>
  <c r="K924" i="37"/>
  <c r="K821" i="37"/>
  <c r="K973" i="37"/>
  <c r="K819" i="37"/>
  <c r="K530" i="37"/>
  <c r="K987" i="37"/>
  <c r="K513" i="37"/>
  <c r="K895" i="37"/>
  <c r="K757" i="37"/>
  <c r="K903" i="37"/>
  <c r="K1022" i="37"/>
  <c r="K977" i="37"/>
  <c r="K555" i="37"/>
  <c r="K752" i="37"/>
  <c r="K751" i="37"/>
  <c r="K931" i="37"/>
  <c r="K1012" i="37"/>
  <c r="K900" i="37"/>
  <c r="K1047" i="37"/>
  <c r="K1030" i="37"/>
  <c r="K441" i="37"/>
  <c r="K916" i="37"/>
  <c r="K685" i="37"/>
  <c r="K813" i="37"/>
  <c r="K908" i="37"/>
  <c r="K1024" i="37"/>
  <c r="K807" i="37"/>
  <c r="K1067" i="37"/>
  <c r="K962" i="37"/>
  <c r="K737" i="37"/>
  <c r="K864" i="37"/>
  <c r="K882" i="37"/>
  <c r="K806" i="37"/>
  <c r="K717" i="37"/>
  <c r="K1056" i="37"/>
  <c r="K889" i="37"/>
  <c r="K868" i="37"/>
  <c r="K1088" i="37"/>
  <c r="K945" i="37"/>
  <c r="K957" i="37"/>
  <c r="K680" i="37"/>
  <c r="K739" i="37"/>
  <c r="K526" i="37"/>
  <c r="K837" i="37"/>
  <c r="K161" i="37"/>
  <c r="K949" i="37"/>
  <c r="K542" i="37"/>
  <c r="K1035" i="37"/>
  <c r="K696" i="37"/>
  <c r="K1011" i="37"/>
  <c r="K950" i="37"/>
  <c r="K884" i="37"/>
  <c r="K192" i="37"/>
  <c r="K746" i="37"/>
  <c r="K488" i="37"/>
  <c r="K1093" i="37"/>
  <c r="K1002" i="37"/>
  <c r="K877" i="37"/>
  <c r="K296" i="37"/>
  <c r="K566" i="37"/>
  <c r="K876" i="37"/>
  <c r="K902" i="37"/>
  <c r="K983" i="37"/>
  <c r="K850" i="37"/>
  <c r="K277" i="37"/>
  <c r="K743" i="37"/>
  <c r="K835" i="37"/>
  <c r="K762" i="37"/>
  <c r="K861" i="37"/>
  <c r="K947" i="37"/>
  <c r="K275" i="37"/>
  <c r="K519" i="37"/>
  <c r="K460" i="37"/>
  <c r="K734" i="37"/>
  <c r="K642" i="37"/>
  <c r="K186" i="37"/>
  <c r="K817" i="37"/>
  <c r="K730" i="37"/>
  <c r="K921" i="37"/>
  <c r="K465" i="37"/>
  <c r="K939" i="37"/>
  <c r="K459" i="37"/>
  <c r="K779" i="37"/>
  <c r="K456" i="37"/>
  <c r="K1009" i="37"/>
  <c r="K955" i="37"/>
  <c r="K706" i="37"/>
  <c r="K284" i="37"/>
  <c r="K771" i="37"/>
  <c r="K605" i="37"/>
  <c r="K851" i="37"/>
  <c r="K928" i="37"/>
  <c r="K673" i="37"/>
  <c r="K390" i="37"/>
  <c r="K845" i="37"/>
  <c r="K880" i="37"/>
  <c r="K859" i="37"/>
  <c r="K394" i="37"/>
  <c r="K846" i="37"/>
  <c r="K836" i="37"/>
  <c r="K657" i="37"/>
  <c r="K1028" i="37"/>
  <c r="K777" i="37"/>
  <c r="K701" i="37"/>
  <c r="K896" i="37"/>
  <c r="K537" i="37"/>
  <c r="K650" i="37"/>
  <c r="K407" i="37"/>
  <c r="K818" i="37"/>
  <c r="K1031" i="37"/>
  <c r="K913" i="37"/>
  <c r="K823" i="37"/>
  <c r="K718" i="37"/>
  <c r="K788" i="37"/>
  <c r="K1066" i="37"/>
  <c r="K759" i="37"/>
  <c r="K677" i="37"/>
  <c r="K411" i="37"/>
  <c r="K669" i="37"/>
  <c r="K814" i="37"/>
  <c r="K287" i="37"/>
  <c r="K709" i="37"/>
  <c r="K120" i="37"/>
  <c r="K573" i="37"/>
  <c r="K623" i="37"/>
  <c r="K1123" i="37"/>
  <c r="K602" i="37"/>
  <c r="K143" i="37"/>
  <c r="K1142" i="37"/>
  <c r="K532" i="37"/>
  <c r="K1017" i="37"/>
  <c r="K966" i="37"/>
  <c r="K857" i="37"/>
  <c r="K719" i="37"/>
  <c r="K553" i="37"/>
  <c r="K637" i="37"/>
  <c r="K629" i="37"/>
  <c r="K767" i="37"/>
  <c r="K475" i="37"/>
  <c r="K616" i="37"/>
  <c r="K1025" i="37"/>
  <c r="K849" i="37"/>
  <c r="K556" i="37"/>
  <c r="K942" i="37"/>
  <c r="K862" i="37"/>
  <c r="K748" i="37"/>
  <c r="K1101" i="37"/>
  <c r="K500" i="37"/>
  <c r="K871" i="37"/>
  <c r="K770" i="37"/>
  <c r="K360" i="37"/>
  <c r="K1036" i="37"/>
  <c r="K576" i="37"/>
  <c r="K476" i="37"/>
  <c r="K1050" i="37"/>
  <c r="K508" i="37"/>
  <c r="K681" i="37"/>
  <c r="K914" i="37"/>
  <c r="K873" i="37"/>
  <c r="K951" i="37"/>
  <c r="K619" i="37"/>
  <c r="K856" i="37"/>
  <c r="K511" i="37"/>
  <c r="K731" i="37"/>
  <c r="K156" i="37"/>
  <c r="K929" i="37"/>
  <c r="K549" i="37"/>
  <c r="K481" i="37"/>
  <c r="K483" i="37"/>
  <c r="K402" i="37"/>
  <c r="K885" i="37"/>
  <c r="K613" i="37"/>
  <c r="K509" i="37"/>
  <c r="K558" i="37"/>
  <c r="K790" i="37"/>
  <c r="K831" i="37"/>
  <c r="K1018" i="37"/>
  <c r="K398" i="37"/>
  <c r="K99" i="37"/>
  <c r="K901" i="37"/>
  <c r="K721" i="37"/>
  <c r="K802" i="37"/>
  <c r="K698" i="37"/>
  <c r="K1083" i="37"/>
  <c r="K799" i="37"/>
  <c r="K986" i="37"/>
  <c r="K736" i="37"/>
  <c r="K778" i="37"/>
  <c r="K324" i="37"/>
  <c r="K503" i="37"/>
  <c r="K584" i="37"/>
  <c r="K491" i="37"/>
  <c r="K452" i="37"/>
  <c r="K989" i="37"/>
  <c r="K589" i="37"/>
  <c r="K548" i="37"/>
  <c r="K505" i="37"/>
  <c r="K787" i="37"/>
  <c r="K632" i="37"/>
  <c r="K563" i="37"/>
  <c r="K412" i="37"/>
  <c r="K609" i="37"/>
  <c r="K976" i="37"/>
  <c r="K614" i="37"/>
  <c r="K463" i="37"/>
  <c r="K393" i="37"/>
  <c r="K704" i="37"/>
  <c r="K875" i="37"/>
  <c r="K653" i="37"/>
  <c r="K740" i="37"/>
  <c r="K66" i="37"/>
  <c r="K157" i="37"/>
  <c r="K572" i="37"/>
  <c r="K917" i="37"/>
  <c r="K298" i="37"/>
  <c r="K335" i="37"/>
  <c r="K756" i="37"/>
  <c r="K320" i="37"/>
  <c r="K1046" i="37"/>
  <c r="K690" i="37"/>
  <c r="K872" i="37"/>
  <c r="K776" i="37"/>
  <c r="K439" i="37"/>
  <c r="K577" i="37"/>
  <c r="K48" i="37"/>
  <c r="K874" i="37"/>
  <c r="K697" i="37"/>
  <c r="K588" i="37"/>
  <c r="K1038" i="37"/>
  <c r="K801" i="37"/>
  <c r="K844" i="37"/>
  <c r="K825" i="37"/>
  <c r="K907" i="37"/>
  <c r="K1048" i="37"/>
  <c r="K447" i="37"/>
  <c r="K403" i="37"/>
  <c r="K963" i="37"/>
  <c r="K692" i="37"/>
  <c r="K996" i="37"/>
  <c r="K707" i="37"/>
  <c r="K898" i="37"/>
  <c r="H715" i="37"/>
  <c r="H1105" i="37"/>
  <c r="H1094" i="37"/>
  <c r="H1109" i="37"/>
  <c r="H1113" i="37"/>
  <c r="H1110" i="37"/>
  <c r="H1141" i="37"/>
  <c r="H1082" i="37"/>
  <c r="H1143" i="37"/>
  <c r="H1136" i="37"/>
  <c r="H1115" i="37"/>
  <c r="H1152" i="37"/>
  <c r="H1151" i="37"/>
  <c r="H832" i="37"/>
  <c r="H1133" i="37"/>
  <c r="H893" i="37"/>
  <c r="H1139" i="37"/>
  <c r="H1117" i="37"/>
  <c r="H1118" i="37"/>
  <c r="H1057" i="37"/>
  <c r="H1150" i="37"/>
  <c r="H1149" i="37"/>
  <c r="H1079" i="37"/>
  <c r="H1076" i="37"/>
  <c r="H1104" i="37"/>
  <c r="H1114" i="37"/>
  <c r="H733" i="37"/>
  <c r="H1072" i="37"/>
  <c r="H1140" i="37"/>
  <c r="H780" i="37"/>
  <c r="H869" i="37"/>
  <c r="H1042" i="37"/>
  <c r="H1069" i="37"/>
  <c r="H985" i="37"/>
  <c r="H1145" i="37"/>
  <c r="H1116" i="37"/>
  <c r="H679" i="37"/>
  <c r="H923" i="37"/>
  <c r="H1064" i="37"/>
  <c r="H1063" i="37"/>
  <c r="H1144" i="37"/>
  <c r="H472" i="37"/>
  <c r="H1128" i="37"/>
  <c r="H1100" i="37"/>
  <c r="H694" i="37"/>
  <c r="H662" i="37"/>
  <c r="H1001" i="37"/>
  <c r="H1098" i="37"/>
  <c r="H804" i="37"/>
  <c r="H1108" i="37"/>
  <c r="H522" i="37"/>
  <c r="H1053" i="37"/>
  <c r="H1131" i="37"/>
  <c r="H1134" i="37"/>
  <c r="H153" i="37"/>
  <c r="H952" i="37"/>
  <c r="H975" i="37"/>
  <c r="H1045" i="37"/>
  <c r="H1051" i="37"/>
  <c r="H1132" i="37"/>
  <c r="H1111" i="37"/>
  <c r="H970" i="37"/>
  <c r="H1061" i="37"/>
  <c r="H755" i="37"/>
  <c r="H879" i="37"/>
  <c r="H915" i="37"/>
  <c r="H436" i="37"/>
  <c r="H604" i="37"/>
  <c r="H1019" i="37"/>
  <c r="H935" i="37"/>
  <c r="H713" i="37"/>
  <c r="H794" i="37"/>
  <c r="H415" i="37"/>
  <c r="H988" i="37"/>
  <c r="H1138" i="37"/>
  <c r="H1107" i="37"/>
  <c r="H658" i="37"/>
  <c r="H1062" i="37"/>
  <c r="H1074" i="37"/>
  <c r="H554" i="37"/>
  <c r="H1137" i="37"/>
  <c r="H1033" i="37"/>
  <c r="H496" i="37"/>
  <c r="H1084" i="37"/>
  <c r="H562" i="37"/>
  <c r="H169" i="37"/>
  <c r="H964" i="37"/>
  <c r="H210" i="37"/>
  <c r="H797" i="37"/>
  <c r="H883" i="37"/>
  <c r="H1068" i="37"/>
  <c r="H1071" i="37"/>
  <c r="H640" i="37"/>
  <c r="H1097" i="37"/>
  <c r="H1013" i="37"/>
  <c r="H803" i="37"/>
  <c r="H432" i="37"/>
  <c r="H1073" i="37"/>
  <c r="H512" i="37"/>
  <c r="H1121" i="37"/>
  <c r="H934" i="37"/>
  <c r="H695" i="37"/>
  <c r="H953" i="37"/>
  <c r="H674" i="37"/>
  <c r="H1049" i="37"/>
  <c r="H648" i="37"/>
  <c r="H1085" i="37"/>
  <c r="H1126" i="37"/>
  <c r="H607" i="37"/>
  <c r="H784" i="37"/>
  <c r="H634" i="37"/>
  <c r="H665" i="37"/>
  <c r="H1058" i="37"/>
  <c r="H1091" i="37"/>
  <c r="H546" i="37"/>
  <c r="H926" i="37"/>
  <c r="H944" i="37"/>
  <c r="H699" i="37"/>
  <c r="H775" i="37"/>
  <c r="H654" i="37"/>
  <c r="H793" i="37"/>
  <c r="H1112" i="37"/>
  <c r="H948" i="37"/>
  <c r="H687" i="37"/>
  <c r="H808" i="37"/>
  <c r="H812" i="37"/>
  <c r="H993" i="37"/>
  <c r="H528" i="37"/>
  <c r="H422" i="37"/>
  <c r="H729" i="37"/>
  <c r="H1052" i="37"/>
  <c r="H482" i="37"/>
  <c r="H906" i="37"/>
  <c r="H406" i="37"/>
  <c r="H615" i="37"/>
  <c r="H379" i="37"/>
  <c r="H809" i="37"/>
  <c r="H892" i="37"/>
  <c r="H796" i="37"/>
  <c r="H622" i="37"/>
  <c r="H489" i="37"/>
  <c r="H1060" i="37"/>
  <c r="H1125" i="37"/>
  <c r="H886" i="37"/>
  <c r="H517" i="37"/>
  <c r="H675" i="37"/>
  <c r="H728" i="37"/>
  <c r="H485" i="37"/>
  <c r="H579" i="37"/>
  <c r="H693" i="37"/>
  <c r="H1099" i="37"/>
  <c r="H750" i="37"/>
  <c r="H826" i="37"/>
  <c r="H501" i="37"/>
  <c r="H309" i="37"/>
  <c r="H1089" i="37"/>
  <c r="H352" i="37"/>
  <c r="H773" i="37"/>
  <c r="H1102" i="37"/>
  <c r="H559" i="37"/>
  <c r="H723" i="37"/>
  <c r="H732" i="37"/>
  <c r="H822" i="37"/>
  <c r="H1122" i="37"/>
  <c r="H337" i="37"/>
  <c r="H502" i="37"/>
  <c r="H639" i="37"/>
  <c r="H815" i="37"/>
  <c r="H703" i="37"/>
  <c r="H125" i="37"/>
  <c r="H909" i="37"/>
  <c r="H568" i="37"/>
  <c r="H621" i="37"/>
  <c r="H636" i="37"/>
  <c r="H539" i="37"/>
  <c r="H1044" i="37"/>
  <c r="H282" i="37"/>
  <c r="H708" i="37"/>
  <c r="H386" i="37"/>
  <c r="H633" i="37"/>
  <c r="H420" i="37"/>
  <c r="H564" i="37"/>
  <c r="H470" i="37"/>
  <c r="H487" i="37"/>
  <c r="H326" i="37"/>
  <c r="H418" i="37"/>
  <c r="H843" i="37"/>
  <c r="H395" i="37"/>
  <c r="H493" i="37"/>
  <c r="H327" i="37"/>
  <c r="H321" i="37"/>
  <c r="H293" i="37"/>
  <c r="H763" i="37"/>
  <c r="H142" i="37"/>
  <c r="H782" i="37"/>
  <c r="H863" i="37"/>
  <c r="H254" i="37"/>
  <c r="H400" i="37"/>
  <c r="H538" i="37"/>
  <c r="H671" i="37"/>
  <c r="H1130" i="37"/>
  <c r="H431" i="37"/>
  <c r="H1032" i="37"/>
  <c r="H612" i="37"/>
  <c r="H552" i="37"/>
  <c r="H224" i="37"/>
  <c r="H786" i="37"/>
  <c r="H392" i="37"/>
  <c r="H480" i="37"/>
  <c r="H391" i="37"/>
  <c r="H798" i="37"/>
  <c r="H971" i="37"/>
  <c r="H378" i="37"/>
  <c r="H258" i="37"/>
  <c r="H842" i="37"/>
  <c r="H999" i="37"/>
  <c r="H494" i="37"/>
  <c r="H638" i="37"/>
  <c r="H313" i="37"/>
  <c r="H455" i="37"/>
  <c r="H664" i="37"/>
  <c r="H289" i="37"/>
  <c r="H518" i="37"/>
  <c r="H299" i="37"/>
  <c r="H670" i="37"/>
  <c r="H720" i="37"/>
  <c r="H165" i="37"/>
  <c r="H260" i="37"/>
  <c r="H357" i="37"/>
  <c r="H199" i="37"/>
  <c r="H376" i="37"/>
  <c r="H126" i="37"/>
  <c r="H145" i="37"/>
  <c r="H317" i="37"/>
  <c r="H363" i="37"/>
  <c r="H385" i="37"/>
  <c r="H271" i="37"/>
  <c r="H233" i="37"/>
  <c r="H384" i="37"/>
  <c r="H300" i="37"/>
  <c r="H524" i="37"/>
  <c r="H805" i="37"/>
  <c r="H109" i="37"/>
  <c r="H181" i="37"/>
  <c r="H270" i="37"/>
  <c r="H515" i="37"/>
  <c r="H227" i="37"/>
  <c r="H250" i="37"/>
  <c r="H499" i="37"/>
  <c r="H336" i="37"/>
  <c r="H91" i="37"/>
  <c r="H302" i="37"/>
  <c r="H516" i="37"/>
  <c r="H358" i="37"/>
  <c r="H191" i="37"/>
  <c r="H427" i="37"/>
  <c r="H234" i="37"/>
  <c r="H328" i="37"/>
  <c r="H355" i="37"/>
  <c r="H182" i="37"/>
  <c r="H242" i="37"/>
  <c r="H273" i="37"/>
  <c r="H110" i="37"/>
  <c r="H208" i="37"/>
  <c r="H290" i="37"/>
  <c r="H308" i="37"/>
  <c r="H221" i="37"/>
  <c r="H347" i="37"/>
  <c r="H424" i="37"/>
  <c r="H201" i="37"/>
  <c r="H237" i="37"/>
  <c r="H561" i="37"/>
  <c r="H858" i="37"/>
  <c r="H130" i="37"/>
  <c r="H154" i="37"/>
  <c r="H535" i="37"/>
  <c r="H30" i="37"/>
  <c r="H269" i="37"/>
  <c r="H170" i="37"/>
  <c r="H85" i="37"/>
  <c r="H131" i="37"/>
  <c r="H318" i="37"/>
  <c r="H194" i="37"/>
  <c r="H184" i="37"/>
  <c r="H18" i="37"/>
  <c r="H112" i="37"/>
  <c r="H86" i="37"/>
  <c r="H121" i="37"/>
  <c r="H36" i="37"/>
  <c r="H238" i="37"/>
  <c r="H134" i="37"/>
  <c r="H148" i="37"/>
  <c r="H50" i="37"/>
  <c r="H294" i="37"/>
  <c r="H144" i="37"/>
  <c r="H172" i="37"/>
  <c r="H252" i="37"/>
  <c r="H159" i="37"/>
  <c r="H64" i="37"/>
  <c r="H291" i="37"/>
  <c r="H139" i="37"/>
  <c r="H247" i="37"/>
  <c r="H135" i="37"/>
  <c r="H81" i="37"/>
  <c r="H197" i="37"/>
  <c r="H53" i="37"/>
  <c r="H187" i="37"/>
  <c r="H44" i="37"/>
  <c r="H61" i="37"/>
  <c r="H19" i="37"/>
  <c r="H55" i="37"/>
  <c r="H60" i="37"/>
  <c r="H38" i="37"/>
  <c r="H40" i="37"/>
  <c r="H255" i="37"/>
  <c r="H58" i="37"/>
  <c r="H52" i="37"/>
  <c r="H77" i="37"/>
  <c r="H301" i="37"/>
  <c r="H29" i="37"/>
  <c r="H173" i="37"/>
  <c r="H116" i="37"/>
  <c r="H80" i="37"/>
  <c r="H22" i="37"/>
  <c r="H117" i="37"/>
  <c r="H32" i="37"/>
  <c r="H219" i="37"/>
  <c r="H23" i="37"/>
  <c r="H31" i="37"/>
  <c r="H960" i="37"/>
  <c r="H991" i="37"/>
  <c r="H1041" i="37"/>
  <c r="H598" i="37"/>
  <c r="H228" i="37"/>
  <c r="H982" i="37"/>
  <c r="H667" i="37"/>
  <c r="H1037" i="37"/>
  <c r="H1034" i="37"/>
  <c r="H676" i="37"/>
  <c r="H866" i="37"/>
  <c r="H1004" i="37"/>
  <c r="H1021" i="37"/>
  <c r="H498" i="37"/>
  <c r="H761" i="37"/>
  <c r="H760" i="37"/>
  <c r="H1075" i="37"/>
  <c r="H1065" i="37"/>
  <c r="H1005" i="37"/>
  <c r="H1014" i="37"/>
  <c r="H660" i="37"/>
  <c r="H1039" i="37"/>
  <c r="H1095" i="37"/>
  <c r="H630" i="37"/>
  <c r="H833" i="37"/>
  <c r="H1016" i="37"/>
  <c r="H781" i="37"/>
  <c r="H956" i="37"/>
  <c r="H1008" i="37"/>
  <c r="H195" i="37"/>
  <c r="H606" i="37"/>
  <c r="H995" i="37"/>
  <c r="H774" i="37"/>
  <c r="H464" i="37"/>
  <c r="H365" i="37"/>
  <c r="H978" i="37"/>
  <c r="H933" i="37"/>
  <c r="H1029" i="37"/>
  <c r="H769" i="37"/>
  <c r="H620" i="37"/>
  <c r="H958" i="37"/>
  <c r="H894" i="37"/>
  <c r="H749" i="37"/>
  <c r="H937" i="37"/>
  <c r="H471" i="37"/>
  <c r="H1000" i="37"/>
  <c r="H625" i="37"/>
  <c r="H656" i="37"/>
  <c r="H941" i="37"/>
  <c r="H789" i="37"/>
  <c r="H968" i="37"/>
  <c r="H922" i="37"/>
  <c r="H469" i="37"/>
  <c r="H684" i="37"/>
  <c r="H827" i="37"/>
  <c r="H1070" i="37"/>
  <c r="H792" i="37"/>
  <c r="H727" i="37"/>
  <c r="H1078" i="37"/>
  <c r="H911" i="37"/>
  <c r="H575" i="37"/>
  <c r="H198" i="37"/>
  <c r="H969" i="37"/>
  <c r="H890" i="37"/>
  <c r="H725" i="37"/>
  <c r="H631" i="37"/>
  <c r="H990" i="37"/>
  <c r="H772" i="37"/>
  <c r="H1010" i="37"/>
  <c r="H683" i="37"/>
  <c r="H413" i="37"/>
  <c r="H932" i="37"/>
  <c r="H865" i="37"/>
  <c r="H860" i="37"/>
  <c r="H943" i="37"/>
  <c r="H457" i="37"/>
  <c r="H1023" i="37"/>
  <c r="H416" i="37"/>
  <c r="H1003" i="37"/>
  <c r="H830" i="37"/>
  <c r="H1026" i="37"/>
  <c r="H979" i="37"/>
  <c r="H259" i="37"/>
  <c r="H590" i="37"/>
  <c r="H458" i="37"/>
  <c r="H897" i="37"/>
  <c r="H938" i="37"/>
  <c r="H855" i="37"/>
  <c r="H925" i="37"/>
  <c r="H936" i="37"/>
  <c r="H998" i="37"/>
  <c r="H710" i="37"/>
  <c r="H646" i="37"/>
  <c r="H847" i="37"/>
  <c r="H316" i="37"/>
  <c r="H919" i="37"/>
  <c r="H396" i="37"/>
  <c r="H1103" i="37"/>
  <c r="H1081" i="37"/>
  <c r="H597" i="37"/>
  <c r="H785" i="37"/>
  <c r="H647" i="37"/>
  <c r="H1020" i="37"/>
  <c r="H800" i="37"/>
  <c r="H1092" i="37"/>
  <c r="H940" i="37"/>
  <c r="H222" i="37"/>
  <c r="H659" i="37"/>
  <c r="H924" i="37"/>
  <c r="H821" i="37"/>
  <c r="H973" i="37"/>
  <c r="H819" i="37"/>
  <c r="H530" i="37"/>
  <c r="H987" i="37"/>
  <c r="H513" i="37"/>
  <c r="H895" i="37"/>
  <c r="H757" i="37"/>
  <c r="H903" i="37"/>
  <c r="H1022" i="37"/>
  <c r="H977" i="37"/>
  <c r="H555" i="37"/>
  <c r="H752" i="37"/>
  <c r="H751" i="37"/>
  <c r="H931" i="37"/>
  <c r="H1012" i="37"/>
  <c r="H900" i="37"/>
  <c r="H1047" i="37"/>
  <c r="H1030" i="37"/>
  <c r="H441" i="37"/>
  <c r="H916" i="37"/>
  <c r="H685" i="37"/>
  <c r="H813" i="37"/>
  <c r="H908" i="37"/>
  <c r="H1024" i="37"/>
  <c r="H807" i="37"/>
  <c r="H1067" i="37"/>
  <c r="H962" i="37"/>
  <c r="H737" i="37"/>
  <c r="H864" i="37"/>
  <c r="H882" i="37"/>
  <c r="H806" i="37"/>
  <c r="H717" i="37"/>
  <c r="H1056" i="37"/>
  <c r="H889" i="37"/>
  <c r="H868" i="37"/>
  <c r="H1088" i="37"/>
  <c r="H945" i="37"/>
  <c r="H957" i="37"/>
  <c r="H680" i="37"/>
  <c r="H739" i="37"/>
  <c r="H526" i="37"/>
  <c r="H837" i="37"/>
  <c r="H161" i="37"/>
  <c r="H949" i="37"/>
  <c r="H542" i="37"/>
  <c r="H1035" i="37"/>
  <c r="H696" i="37"/>
  <c r="H1011" i="37"/>
  <c r="H950" i="37"/>
  <c r="H884" i="37"/>
  <c r="H192" i="37"/>
  <c r="H746" i="37"/>
  <c r="H488" i="37"/>
  <c r="H1093" i="37"/>
  <c r="H1002" i="37"/>
  <c r="H877" i="37"/>
  <c r="H296" i="37"/>
  <c r="H566" i="37"/>
  <c r="H876" i="37"/>
  <c r="H902" i="37"/>
  <c r="H983" i="37"/>
  <c r="H850" i="37"/>
  <c r="H277" i="37"/>
  <c r="H743" i="37"/>
  <c r="H835" i="37"/>
  <c r="H762" i="37"/>
  <c r="H861" i="37"/>
  <c r="H947" i="37"/>
  <c r="H275" i="37"/>
  <c r="H519" i="37"/>
  <c r="H460" i="37"/>
  <c r="H734" i="37"/>
  <c r="H642" i="37"/>
  <c r="H186" i="37"/>
  <c r="H817" i="37"/>
  <c r="H730" i="37"/>
  <c r="H921" i="37"/>
  <c r="H465" i="37"/>
  <c r="H939" i="37"/>
  <c r="H459" i="37"/>
  <c r="H779" i="37"/>
  <c r="H456" i="37"/>
  <c r="H1009" i="37"/>
  <c r="H955" i="37"/>
  <c r="H706" i="37"/>
  <c r="H284" i="37"/>
  <c r="H771" i="37"/>
  <c r="H605" i="37"/>
  <c r="H851" i="37"/>
  <c r="H928" i="37"/>
  <c r="H673" i="37"/>
  <c r="H390" i="37"/>
  <c r="H845" i="37"/>
  <c r="H880" i="37"/>
  <c r="H859" i="37"/>
  <c r="H394" i="37"/>
  <c r="H846" i="37"/>
  <c r="H836" i="37"/>
  <c r="H657" i="37"/>
  <c r="H1028" i="37"/>
  <c r="H777" i="37"/>
  <c r="H701" i="37"/>
  <c r="H896" i="37"/>
  <c r="H537" i="37"/>
  <c r="H650" i="37"/>
  <c r="H407" i="37"/>
  <c r="H818" i="37"/>
  <c r="H1031" i="37"/>
  <c r="H913" i="37"/>
  <c r="H823" i="37"/>
  <c r="H718" i="37"/>
  <c r="H788" i="37"/>
  <c r="H1066" i="37"/>
  <c r="H759" i="37"/>
  <c r="H677" i="37"/>
  <c r="H411" i="37"/>
  <c r="H669" i="37"/>
  <c r="H814" i="37"/>
  <c r="H287" i="37"/>
  <c r="H709" i="37"/>
  <c r="H120" i="37"/>
  <c r="H573" i="37"/>
  <c r="H623" i="37"/>
  <c r="H1123" i="37"/>
  <c r="H602" i="37"/>
  <c r="H143" i="37"/>
  <c r="H1142" i="37"/>
  <c r="H532" i="37"/>
  <c r="H1017" i="37"/>
  <c r="H966" i="37"/>
  <c r="H857" i="37"/>
  <c r="H719" i="37"/>
  <c r="H553" i="37"/>
  <c r="H637" i="37"/>
  <c r="H629" i="37"/>
  <c r="H767" i="37"/>
  <c r="H475" i="37"/>
  <c r="H616" i="37"/>
  <c r="H1025" i="37"/>
  <c r="H849" i="37"/>
  <c r="H556" i="37"/>
  <c r="H942" i="37"/>
  <c r="H862" i="37"/>
  <c r="H748" i="37"/>
  <c r="H1101" i="37"/>
  <c r="H500" i="37"/>
  <c r="H871" i="37"/>
  <c r="H770" i="37"/>
  <c r="H360" i="37"/>
  <c r="H1036" i="37"/>
  <c r="H576" i="37"/>
  <c r="H476" i="37"/>
  <c r="H1050" i="37"/>
  <c r="H508" i="37"/>
  <c r="H681" i="37"/>
  <c r="H914" i="37"/>
  <c r="H873" i="37"/>
  <c r="H951" i="37"/>
  <c r="H619" i="37"/>
  <c r="H856" i="37"/>
  <c r="H511" i="37"/>
  <c r="H731" i="37"/>
  <c r="H156" i="37"/>
  <c r="H929" i="37"/>
  <c r="H549" i="37"/>
  <c r="H481" i="37"/>
  <c r="H483" i="37"/>
  <c r="H402" i="37"/>
  <c r="H885" i="37"/>
  <c r="H613" i="37"/>
  <c r="H509" i="37"/>
  <c r="H558" i="37"/>
  <c r="H790" i="37"/>
  <c r="H831" i="37"/>
  <c r="H1018" i="37"/>
  <c r="H398" i="37"/>
  <c r="H99" i="37"/>
  <c r="H901" i="37"/>
  <c r="H721" i="37"/>
  <c r="H802" i="37"/>
  <c r="H698" i="37"/>
  <c r="H1083" i="37"/>
  <c r="H799" i="37"/>
  <c r="H986" i="37"/>
  <c r="H736" i="37"/>
  <c r="H778" i="37"/>
  <c r="H324" i="37"/>
  <c r="H503" i="37"/>
  <c r="H584" i="37"/>
  <c r="H491" i="37"/>
  <c r="H452" i="37"/>
  <c r="H989" i="37"/>
  <c r="H589" i="37"/>
  <c r="H548" i="37"/>
  <c r="H505" i="37"/>
  <c r="H787" i="37"/>
  <c r="H632" i="37"/>
  <c r="H563" i="37"/>
  <c r="H412" i="37"/>
  <c r="H609" i="37"/>
  <c r="H976" i="37"/>
  <c r="H614" i="37"/>
  <c r="H463" i="37"/>
  <c r="H393" i="37"/>
  <c r="H704" i="37"/>
  <c r="H875" i="37"/>
  <c r="H653" i="37"/>
  <c r="H740" i="37"/>
  <c r="H66" i="37"/>
  <c r="H157" i="37"/>
  <c r="H572" i="37"/>
  <c r="H917" i="37"/>
  <c r="H298" i="37"/>
  <c r="H335" i="37"/>
  <c r="H756" i="37"/>
  <c r="H320" i="37"/>
  <c r="H1046" i="37"/>
  <c r="H690" i="37"/>
  <c r="H872" i="37"/>
  <c r="H776" i="37"/>
  <c r="H439" i="37"/>
  <c r="H577" i="37"/>
  <c r="H48" i="37"/>
  <c r="H874" i="37"/>
  <c r="H697" i="37"/>
  <c r="H588" i="37"/>
  <c r="H1038" i="37"/>
  <c r="H801" i="37"/>
  <c r="H844" i="37"/>
  <c r="H825" i="37"/>
  <c r="H907" i="37"/>
  <c r="H1048" i="37"/>
  <c r="H447" i="37"/>
  <c r="H403" i="37"/>
  <c r="H963" i="37"/>
  <c r="H692" i="37"/>
  <c r="H996" i="37"/>
  <c r="H707" i="37"/>
  <c r="H898" i="37"/>
  <c r="G253" i="38" l="1"/>
  <c r="J1172" i="37" l="1"/>
  <c r="F1172" i="43" l="1"/>
  <c r="I8" i="43" l="1"/>
  <c r="I34" i="43"/>
  <c r="I35" i="43"/>
  <c r="I80" i="43"/>
  <c r="I135" i="43"/>
  <c r="I597" i="43"/>
  <c r="I72" i="43"/>
  <c r="I82" i="43"/>
  <c r="I214" i="43"/>
  <c r="I87" i="43"/>
  <c r="I235" i="43"/>
  <c r="I683" i="43"/>
  <c r="I454" i="43"/>
  <c r="I450" i="43"/>
  <c r="I391" i="43"/>
  <c r="I134" i="43"/>
  <c r="I173" i="43"/>
  <c r="I236" i="43"/>
  <c r="I154" i="43"/>
  <c r="I717" i="43"/>
  <c r="I295" i="43"/>
  <c r="I362" i="43"/>
  <c r="I417" i="43"/>
  <c r="I434" i="43"/>
  <c r="I390" i="43"/>
  <c r="I431" i="43"/>
  <c r="I775" i="43"/>
  <c r="I211" i="43"/>
  <c r="I852" i="43"/>
  <c r="I291" i="43"/>
  <c r="I461" i="43"/>
  <c r="I335" i="43"/>
  <c r="I610" i="43"/>
  <c r="I788" i="43"/>
  <c r="I351" i="43"/>
  <c r="I449" i="43"/>
  <c r="I563" i="43"/>
  <c r="I771" i="43"/>
  <c r="I718" i="43"/>
  <c r="I696" i="43"/>
  <c r="I590" i="43"/>
  <c r="I739" i="43"/>
  <c r="I836" i="43"/>
  <c r="I759" i="43"/>
  <c r="I1120" i="43"/>
  <c r="I10" i="43"/>
  <c r="I21" i="43"/>
  <c r="I74" i="43"/>
  <c r="I101" i="43"/>
  <c r="I65" i="43"/>
  <c r="I107" i="43"/>
  <c r="I201" i="43"/>
  <c r="I316" i="43"/>
  <c r="I189" i="43"/>
  <c r="I268" i="43"/>
  <c r="I249" i="43"/>
  <c r="I190" i="43"/>
  <c r="I165" i="43"/>
  <c r="I368" i="43"/>
  <c r="I243" i="43"/>
  <c r="I494" i="43"/>
  <c r="I334" i="43"/>
  <c r="I244" i="43"/>
  <c r="I429" i="43"/>
  <c r="I290" i="43"/>
  <c r="I315" i="43"/>
  <c r="I282" i="43"/>
  <c r="I581" i="43"/>
  <c r="I452" i="43"/>
  <c r="I556" i="43"/>
  <c r="I303" i="43"/>
  <c r="I514" i="43"/>
  <c r="I420" i="43"/>
  <c r="I504" i="43"/>
  <c r="I210" i="43"/>
  <c r="I9" i="43"/>
  <c r="I24" i="43"/>
  <c r="I43" i="43"/>
  <c r="I38" i="43"/>
  <c r="I880" i="43"/>
  <c r="I127" i="43"/>
  <c r="I98" i="43"/>
  <c r="I297" i="43"/>
  <c r="I109" i="43"/>
  <c r="I83" i="43"/>
  <c r="I578" i="43"/>
  <c r="I383" i="43"/>
  <c r="I251" i="43"/>
  <c r="I141" i="43"/>
  <c r="I437" i="43"/>
  <c r="I139" i="43"/>
  <c r="I472" i="43"/>
  <c r="I520" i="43"/>
  <c r="I223" i="43"/>
  <c r="I430" i="43"/>
  <c r="I175" i="43"/>
  <c r="I367" i="43"/>
  <c r="I459" i="43"/>
  <c r="I1105" i="43"/>
  <c r="I583" i="43"/>
  <c r="I912" i="43"/>
  <c r="I560" i="43"/>
  <c r="I305" i="43"/>
  <c r="I212" i="43"/>
  <c r="I634" i="43"/>
  <c r="I523" i="43"/>
  <c r="I622" i="43"/>
  <c r="I725" i="43"/>
  <c r="I978" i="43"/>
  <c r="I1100" i="43"/>
  <c r="I433" i="43"/>
  <c r="I1040" i="43"/>
  <c r="I448" i="43"/>
  <c r="I500" i="43"/>
  <c r="I766" i="43"/>
  <c r="I678" i="43"/>
  <c r="I881" i="43"/>
  <c r="I1033" i="43"/>
  <c r="I819" i="43"/>
  <c r="I626" i="43"/>
  <c r="I1002" i="43"/>
  <c r="I688" i="43"/>
  <c r="I605" i="43"/>
  <c r="I801" i="43"/>
  <c r="I716" i="43"/>
  <c r="I770" i="43"/>
  <c r="I729" i="43"/>
  <c r="I543" i="43"/>
  <c r="I787" i="43"/>
  <c r="I1052" i="43"/>
  <c r="I621" i="43"/>
  <c r="I638" i="43"/>
  <c r="I664" i="43"/>
  <c r="I876" i="43"/>
  <c r="I1091" i="43"/>
  <c r="I992" i="43"/>
  <c r="I1131" i="43"/>
  <c r="I693" i="43"/>
  <c r="I762" i="43"/>
  <c r="I1056" i="43"/>
  <c r="I782" i="43"/>
  <c r="I1000" i="43"/>
  <c r="I1125" i="43"/>
  <c r="I1098" i="43"/>
  <c r="I1152" i="43"/>
  <c r="I14" i="43"/>
  <c r="I12" i="43"/>
  <c r="I22" i="43"/>
  <c r="I96" i="43"/>
  <c r="I50" i="43"/>
  <c r="I106" i="43"/>
  <c r="I89" i="43"/>
  <c r="I660" i="43"/>
  <c r="I77" i="43"/>
  <c r="I69" i="43"/>
  <c r="I90" i="43"/>
  <c r="I58" i="43"/>
  <c r="I501" i="43"/>
  <c r="I36" i="43"/>
  <c r="I798" i="43"/>
  <c r="I348" i="43"/>
  <c r="I404" i="43"/>
  <c r="I644" i="43"/>
  <c r="I267" i="43"/>
  <c r="I328" i="43"/>
  <c r="I554" i="43"/>
  <c r="I254" i="43"/>
  <c r="I374" i="43"/>
  <c r="I512" i="43"/>
  <c r="I312" i="43"/>
  <c r="I280" i="43"/>
  <c r="I356" i="43"/>
  <c r="I394" i="43"/>
  <c r="I392" i="43"/>
  <c r="I497" i="43"/>
  <c r="I271" i="43"/>
  <c r="I463" i="43"/>
  <c r="I447" i="43"/>
  <c r="I529" i="43"/>
  <c r="I699" i="43"/>
  <c r="I758" i="43"/>
  <c r="I916" i="43"/>
  <c r="I786" i="43"/>
  <c r="I772" i="43"/>
  <c r="I805" i="43"/>
  <c r="I451" i="43"/>
  <c r="I499" i="43"/>
  <c r="I888" i="43"/>
  <c r="I692" i="43"/>
  <c r="I677" i="43"/>
  <c r="I332" i="43"/>
  <c r="I953" i="43"/>
  <c r="I721" i="43"/>
  <c r="I879" i="43"/>
  <c r="I657" i="43"/>
  <c r="I574" i="43"/>
  <c r="I873" i="43"/>
  <c r="I973" i="43"/>
  <c r="I675" i="43"/>
  <c r="I791" i="43"/>
  <c r="I904" i="43"/>
  <c r="I860" i="43"/>
  <c r="I926" i="43"/>
  <c r="I894" i="43"/>
  <c r="I492" i="43"/>
  <c r="I951" i="43"/>
  <c r="I884" i="43"/>
  <c r="I526" i="43"/>
  <c r="I810" i="43"/>
  <c r="I690" i="43"/>
  <c r="I929" i="43"/>
  <c r="I502" i="43"/>
  <c r="I1072" i="43"/>
  <c r="I1124" i="43"/>
  <c r="I842" i="43"/>
  <c r="I1142" i="43"/>
  <c r="I1144" i="43"/>
  <c r="I1154" i="43"/>
  <c r="I11" i="43"/>
  <c r="I25" i="43"/>
  <c r="I178" i="43"/>
  <c r="I150" i="43"/>
  <c r="I215" i="43"/>
  <c r="I123" i="43"/>
  <c r="I112" i="43"/>
  <c r="I353" i="43"/>
  <c r="I188" i="43"/>
  <c r="I144" i="43"/>
  <c r="I64" i="43"/>
  <c r="I306" i="43"/>
  <c r="I633" i="43"/>
  <c r="I653" i="43"/>
  <c r="I287" i="43"/>
  <c r="I329" i="43"/>
  <c r="I506" i="43"/>
  <c r="I310" i="43"/>
  <c r="I241" i="43"/>
  <c r="I401" i="43"/>
  <c r="I147" i="43"/>
  <c r="I131" i="43"/>
  <c r="I467" i="43"/>
  <c r="I548" i="43"/>
  <c r="I652" i="43"/>
  <c r="I19" i="43"/>
  <c r="I23" i="43"/>
  <c r="I67" i="43"/>
  <c r="I39" i="43"/>
  <c r="I120" i="43"/>
  <c r="I76" i="43"/>
  <c r="I61" i="43"/>
  <c r="I105" i="43"/>
  <c r="I103" i="43"/>
  <c r="I63" i="43"/>
  <c r="I264" i="43"/>
  <c r="I207" i="43"/>
  <c r="I381" i="43"/>
  <c r="I238" i="43"/>
  <c r="I163" i="43"/>
  <c r="I489" i="43"/>
  <c r="I202" i="43"/>
  <c r="I220" i="43"/>
  <c r="I88" i="43"/>
  <c r="I336" i="43"/>
  <c r="I317" i="43"/>
  <c r="I284" i="43"/>
  <c r="I51" i="43"/>
  <c r="I142" i="43"/>
  <c r="I16" i="43"/>
  <c r="I29" i="43"/>
  <c r="I137" i="43"/>
  <c r="I75" i="43"/>
  <c r="I152" i="43"/>
  <c r="I121" i="43"/>
  <c r="I179" i="43"/>
  <c r="I213" i="43"/>
  <c r="I609" i="43"/>
  <c r="I313" i="43"/>
  <c r="I410" i="43"/>
  <c r="I831" i="43"/>
  <c r="I255" i="43"/>
  <c r="I279" i="43"/>
  <c r="I71" i="43"/>
  <c r="I322" i="43"/>
  <c r="I262" i="43"/>
  <c r="I474" i="43"/>
  <c r="I338" i="43"/>
  <c r="I184" i="43"/>
  <c r="I277" i="43"/>
  <c r="I159" i="43"/>
  <c r="I327" i="43"/>
  <c r="I435" i="43"/>
  <c r="I197" i="43"/>
  <c r="I573" i="43"/>
  <c r="I723" i="43"/>
  <c r="I834" i="43"/>
  <c r="I509" i="43"/>
  <c r="I484" i="43"/>
  <c r="I428" i="43"/>
  <c r="I602" i="43"/>
  <c r="I518" i="43"/>
  <c r="I545" i="43"/>
  <c r="I648" i="43"/>
  <c r="I541" i="43"/>
  <c r="I837" i="43"/>
  <c r="I415" i="43"/>
  <c r="I712" i="43"/>
  <c r="I778" i="43"/>
  <c r="I589" i="43"/>
  <c r="I479" i="43"/>
  <c r="I865" i="43"/>
  <c r="I668" i="43"/>
  <c r="I982" i="43"/>
  <c r="I898" i="43"/>
  <c r="I480" i="43"/>
  <c r="I639" i="43"/>
  <c r="I979" i="43"/>
  <c r="I848" i="43"/>
  <c r="I1021" i="43"/>
  <c r="I539" i="43"/>
  <c r="I895" i="43"/>
  <c r="I893" i="43"/>
  <c r="I999" i="43"/>
  <c r="I1085" i="43"/>
  <c r="I768" i="43"/>
  <c r="I870" i="43"/>
  <c r="I939" i="43"/>
  <c r="I907" i="43"/>
  <c r="I1081" i="43"/>
  <c r="I1038" i="43"/>
  <c r="I1069" i="43"/>
  <c r="I1121" i="43"/>
  <c r="I937" i="43"/>
  <c r="I1101" i="43"/>
  <c r="I896" i="43"/>
  <c r="I1034" i="43"/>
  <c r="I1128" i="43"/>
  <c r="I216" i="43"/>
  <c r="I218" i="43"/>
  <c r="I195" i="43"/>
  <c r="I464" i="43"/>
  <c r="I670" i="43"/>
  <c r="I357" i="43"/>
  <c r="I669" i="43"/>
  <c r="I272" i="43"/>
  <c r="I728" i="43"/>
  <c r="I637" i="43"/>
  <c r="I471" i="43"/>
  <c r="I567" i="43"/>
  <c r="I915" i="43"/>
  <c r="I57" i="43"/>
  <c r="I28" i="43"/>
  <c r="I49" i="43"/>
  <c r="I68" i="43"/>
  <c r="I84" i="43"/>
  <c r="I113" i="43"/>
  <c r="I104" i="43"/>
  <c r="I45" i="43"/>
  <c r="I460" i="43"/>
  <c r="I53" i="43"/>
  <c r="I585" i="43"/>
  <c r="I225" i="43"/>
  <c r="I208" i="43"/>
  <c r="I40" i="43"/>
  <c r="I570" i="43"/>
  <c r="I193" i="43"/>
  <c r="I227" i="43"/>
  <c r="I248" i="43"/>
  <c r="I1064" i="43"/>
  <c r="I820" i="43"/>
  <c r="I234" i="43"/>
  <c r="I466" i="43"/>
  <c r="I456" i="43"/>
  <c r="I443" i="43"/>
  <c r="I379" i="43"/>
  <c r="I17" i="43"/>
  <c r="I79" i="43"/>
  <c r="I33" i="43"/>
  <c r="I99" i="43"/>
  <c r="I118" i="43"/>
  <c r="I285" i="43"/>
  <c r="I91" i="43"/>
  <c r="I149" i="43"/>
  <c r="I171" i="43"/>
  <c r="I111" i="43"/>
  <c r="I140" i="43"/>
  <c r="I240" i="43"/>
  <c r="I750" i="43"/>
  <c r="I153" i="43"/>
  <c r="I794" i="43"/>
  <c r="I289" i="43"/>
  <c r="I97" i="43"/>
  <c r="I377" i="43"/>
  <c r="I93" i="43"/>
  <c r="I727" i="43"/>
  <c r="I146" i="43"/>
  <c r="I346" i="43"/>
  <c r="I513" i="43"/>
  <c r="I426" i="43"/>
  <c r="I571" i="43"/>
  <c r="I304" i="43"/>
  <c r="I615" i="43"/>
  <c r="I486" i="43"/>
  <c r="I623" i="43"/>
  <c r="I496" i="43"/>
  <c r="I386" i="43"/>
  <c r="I490" i="43"/>
  <c r="I650" i="43"/>
  <c r="I608" i="43"/>
  <c r="I549" i="43"/>
  <c r="I802" i="43"/>
  <c r="I654" i="43"/>
  <c r="I579" i="43"/>
  <c r="I276" i="43"/>
  <c r="I780" i="43"/>
  <c r="I735" i="43"/>
  <c r="I200" i="43"/>
  <c r="I845" i="43"/>
  <c r="I607" i="43"/>
  <c r="I27" i="43"/>
  <c r="I47" i="43"/>
  <c r="I81" i="43"/>
  <c r="I73" i="43"/>
  <c r="I70" i="43"/>
  <c r="I160" i="43"/>
  <c r="I108" i="43"/>
  <c r="I345" i="43"/>
  <c r="I110" i="43"/>
  <c r="I125" i="43"/>
  <c r="I126" i="43"/>
  <c r="I194" i="43"/>
  <c r="I217" i="43"/>
  <c r="I308" i="43"/>
  <c r="I413" i="43"/>
  <c r="I157" i="43"/>
  <c r="I424" i="43"/>
  <c r="I580" i="43"/>
  <c r="I270" i="43"/>
  <c r="I517" i="43"/>
  <c r="I326" i="43"/>
  <c r="I559" i="43"/>
  <c r="I257" i="43"/>
  <c r="I715" i="43"/>
  <c r="I273" i="43"/>
  <c r="I397" i="43"/>
  <c r="I186" i="43"/>
  <c r="I288" i="43"/>
  <c r="I473" i="43"/>
  <c r="I384" i="43"/>
  <c r="I625" i="43"/>
  <c r="I722" i="43"/>
  <c r="I331" i="43"/>
  <c r="I416" i="43"/>
  <c r="I446" i="43"/>
  <c r="I532" i="43"/>
  <c r="I694" i="43"/>
  <c r="I46" i="43"/>
  <c r="I15" i="43"/>
  <c r="I48" i="43"/>
  <c r="I59" i="43"/>
  <c r="I138" i="43"/>
  <c r="I62" i="43"/>
  <c r="I182" i="43"/>
  <c r="I219" i="43"/>
  <c r="I181" i="43"/>
  <c r="I323" i="43"/>
  <c r="I129" i="43"/>
  <c r="I229" i="43"/>
  <c r="I116" i="43"/>
  <c r="I423" i="43"/>
  <c r="I265" i="43"/>
  <c r="I246" i="43"/>
  <c r="I259" i="43"/>
  <c r="I318" i="43"/>
  <c r="I421" i="43"/>
  <c r="I432" i="43"/>
  <c r="I281" i="43"/>
  <c r="I275" i="43"/>
  <c r="I422" i="43"/>
  <c r="I414" i="43"/>
  <c r="I826" i="43"/>
  <c r="I1048" i="43"/>
  <c r="I369" i="43"/>
  <c r="I575" i="43"/>
  <c r="I917" i="43"/>
  <c r="I536" i="43"/>
  <c r="I483" i="43"/>
  <c r="I476" i="43"/>
  <c r="I731" i="43"/>
  <c r="I495" i="43"/>
  <c r="I584" i="43"/>
  <c r="I405" i="43"/>
  <c r="I535" i="43"/>
  <c r="I533" i="43"/>
  <c r="I738" i="43"/>
  <c r="I667" i="43"/>
  <c r="I959" i="43"/>
  <c r="I961" i="43"/>
  <c r="I744" i="43"/>
  <c r="I676" i="43"/>
  <c r="I627" i="43"/>
  <c r="I709" i="43"/>
  <c r="I587" i="43"/>
  <c r="I320" i="43"/>
  <c r="I519" i="43"/>
  <c r="I985" i="43"/>
  <c r="I825" i="43"/>
  <c r="I821" i="43"/>
  <c r="I342" i="43"/>
  <c r="I949" i="43"/>
  <c r="I1086" i="43"/>
  <c r="I952" i="43"/>
  <c r="I1079" i="43"/>
  <c r="I1068" i="43"/>
  <c r="I445" i="43"/>
  <c r="I1005" i="43"/>
  <c r="I1028" i="43"/>
  <c r="I1032" i="43"/>
  <c r="I947" i="43"/>
  <c r="I1013" i="43"/>
  <c r="I871" i="43"/>
  <c r="I1024" i="43"/>
  <c r="I1127" i="43"/>
  <c r="I868" i="43"/>
  <c r="I1130" i="43"/>
  <c r="I1137" i="43"/>
  <c r="I1150" i="43"/>
  <c r="I1008" i="43"/>
  <c r="I20" i="43"/>
  <c r="I18" i="43"/>
  <c r="I37" i="43"/>
  <c r="I55" i="43"/>
  <c r="I102" i="43"/>
  <c r="I66" i="43"/>
  <c r="I395" i="43"/>
  <c r="I167" i="43"/>
  <c r="I206" i="43"/>
  <c r="I239" i="43"/>
  <c r="I166" i="43"/>
  <c r="I816" i="43"/>
  <c r="I228" i="43"/>
  <c r="I183" i="43"/>
  <c r="I252" i="43"/>
  <c r="I253" i="43"/>
  <c r="I169" i="43"/>
  <c r="I344" i="43"/>
  <c r="I321" i="43"/>
  <c r="I469" i="43"/>
  <c r="I350" i="43"/>
  <c r="I409" i="43"/>
  <c r="I732" i="43"/>
  <c r="I347" i="43"/>
  <c r="I550" i="43"/>
  <c r="I364" i="43"/>
  <c r="I258" i="43"/>
  <c r="I640" i="43"/>
  <c r="I967" i="43"/>
  <c r="I293" i="43"/>
  <c r="I278" i="43"/>
  <c r="I406" i="43"/>
  <c r="I747" i="43"/>
  <c r="I642" i="43"/>
  <c r="I611" i="43"/>
  <c r="I582" i="43"/>
  <c r="I26" i="43"/>
  <c r="I54" i="43"/>
  <c r="I41" i="43"/>
  <c r="I94" i="43"/>
  <c r="I32" i="43"/>
  <c r="I261" i="43"/>
  <c r="I233" i="43"/>
  <c r="I143" i="43"/>
  <c r="I274" i="43"/>
  <c r="I247" i="43"/>
  <c r="I199" i="43"/>
  <c r="I419" i="43"/>
  <c r="I245" i="43"/>
  <c r="I156" i="43"/>
  <c r="I349" i="43"/>
  <c r="I205" i="43"/>
  <c r="I224" i="43"/>
  <c r="I161" i="43"/>
  <c r="I230" i="43"/>
  <c r="I393" i="43"/>
  <c r="I376" i="43"/>
  <c r="I237" i="43"/>
  <c r="I366" i="43"/>
  <c r="I296" i="43"/>
  <c r="I300" i="43"/>
  <c r="I714" i="43"/>
  <c r="I892" i="43"/>
  <c r="I355" i="43"/>
  <c r="I673" i="43"/>
  <c r="I811" i="43"/>
  <c r="I629" i="43"/>
  <c r="I407" i="43"/>
  <c r="I337" i="43"/>
  <c r="I399" i="43"/>
  <c r="I941" i="43"/>
  <c r="I360" i="43"/>
  <c r="I736" i="43"/>
  <c r="I651" i="43"/>
  <c r="I557" i="43"/>
  <c r="I538" i="43"/>
  <c r="I628" i="43"/>
  <c r="I511" i="43"/>
  <c r="I687" i="43"/>
  <c r="I966" i="43"/>
  <c r="I598" i="43"/>
  <c r="I553" i="43"/>
  <c r="I910" i="43"/>
  <c r="I923" i="43"/>
  <c r="I1136" i="43"/>
  <c r="I883" i="43"/>
  <c r="I863" i="43"/>
  <c r="I864" i="43"/>
  <c r="I593" i="43"/>
  <c r="I850" i="43"/>
  <c r="I841" i="43"/>
  <c r="I691" i="43"/>
  <c r="I56" i="43"/>
  <c r="I31" i="43"/>
  <c r="I52" i="43"/>
  <c r="I92" i="43"/>
  <c r="I133" i="43"/>
  <c r="I119" i="43"/>
  <c r="I95" i="43"/>
  <c r="I283" i="43"/>
  <c r="I309" i="43"/>
  <c r="I370" i="43"/>
  <c r="I340" i="43"/>
  <c r="I158" i="43"/>
  <c r="I371" i="43"/>
  <c r="I534" i="43"/>
  <c r="I187" i="43"/>
  <c r="I180" i="43"/>
  <c r="I565" i="43"/>
  <c r="I382" i="43"/>
  <c r="I286" i="43"/>
  <c r="I438" i="43"/>
  <c r="I260" i="43"/>
  <c r="I441" i="43"/>
  <c r="I400" i="43"/>
  <c r="I164" i="43"/>
  <c r="I620" i="43"/>
  <c r="I412" i="43"/>
  <c r="I470" i="43"/>
  <c r="I330" i="43"/>
  <c r="I151" i="43"/>
  <c r="I720" i="43"/>
  <c r="I408" i="43"/>
  <c r="I363" i="43"/>
  <c r="I595" i="43"/>
  <c r="I606" i="43"/>
  <c r="I710" i="43"/>
  <c r="I521" i="43"/>
  <c r="I861" i="43"/>
  <c r="I507" i="43"/>
  <c r="I740" i="43"/>
  <c r="I411" i="43"/>
  <c r="I813" i="43"/>
  <c r="I902" i="43"/>
  <c r="I828" i="43"/>
  <c r="I773" i="43"/>
  <c r="I564" i="43"/>
  <c r="I920" i="43"/>
  <c r="I995" i="43"/>
  <c r="I903" i="43"/>
  <c r="I516" i="43"/>
  <c r="I354" i="43"/>
  <c r="I909" i="43"/>
  <c r="I706" i="43"/>
  <c r="I378" i="43"/>
  <c r="I823" i="43"/>
  <c r="I789" i="43"/>
  <c r="I856" i="43"/>
  <c r="I568" i="43"/>
  <c r="I552" i="43"/>
  <c r="I1093" i="43"/>
  <c r="I522" i="43"/>
  <c r="I983" i="43"/>
  <c r="I752" i="43"/>
  <c r="I1122" i="43"/>
  <c r="I1146" i="43"/>
  <c r="I980" i="43"/>
  <c r="I940" i="43"/>
  <c r="I1042" i="43"/>
  <c r="I1041" i="43"/>
  <c r="I890" i="43"/>
  <c r="I1110" i="43"/>
  <c r="I1078" i="43"/>
  <c r="I1111" i="43"/>
  <c r="I487" i="43"/>
  <c r="I885" i="43"/>
  <c r="I13" i="43"/>
  <c r="I242" i="43"/>
  <c r="I221" i="43"/>
  <c r="I946" i="43"/>
  <c r="I733" i="43"/>
  <c r="I231" i="43"/>
  <c r="I503" i="43"/>
  <c r="I776" i="43"/>
  <c r="I681" i="43"/>
  <c r="I1027" i="43"/>
  <c r="I804" i="43"/>
  <c r="I806" i="43"/>
  <c r="I307" i="43"/>
  <c r="I542" i="43"/>
  <c r="I531" i="43"/>
  <c r="I618" i="43"/>
  <c r="I877" i="43"/>
  <c r="I599" i="43"/>
  <c r="I689" i="43"/>
  <c r="I1139" i="43"/>
  <c r="I1073" i="43"/>
  <c r="I830" i="43"/>
  <c r="I1087" i="43"/>
  <c r="I965" i="43"/>
  <c r="I544" i="43"/>
  <c r="I795" i="43"/>
  <c r="I1148" i="43"/>
  <c r="I1126" i="43"/>
  <c r="I859" i="43"/>
  <c r="I505" i="43"/>
  <c r="I572" i="43"/>
  <c r="I932" i="43"/>
  <c r="I1058" i="43"/>
  <c r="I1067" i="43"/>
  <c r="I635" i="43"/>
  <c r="I341" i="43"/>
  <c r="I1140" i="43"/>
  <c r="I913" i="43"/>
  <c r="I661" i="43"/>
  <c r="I537" i="43"/>
  <c r="I1018" i="43"/>
  <c r="I566" i="43"/>
  <c r="I42" i="43"/>
  <c r="I177" i="43"/>
  <c r="I266" i="43"/>
  <c r="I493" i="43"/>
  <c r="I232" i="43"/>
  <c r="I172" i="43"/>
  <c r="I485" i="43"/>
  <c r="I442" i="43"/>
  <c r="I588" i="43"/>
  <c r="I707" i="43"/>
  <c r="I756" i="43"/>
  <c r="I741" i="43"/>
  <c r="I931" i="43"/>
  <c r="I663" i="43"/>
  <c r="I527" i="43"/>
  <c r="I988" i="43"/>
  <c r="I853" i="43"/>
  <c r="I800" i="43"/>
  <c r="I1061" i="43"/>
  <c r="I783" i="43"/>
  <c r="I1084" i="43"/>
  <c r="I950" i="43"/>
  <c r="I964" i="43"/>
  <c r="I1036" i="43"/>
  <c r="I1057" i="43"/>
  <c r="I1147" i="43"/>
  <c r="I1045" i="43"/>
  <c r="I1149" i="43"/>
  <c r="I1104" i="43"/>
  <c r="I263" i="43"/>
  <c r="I703" i="43"/>
  <c r="I1049" i="43"/>
  <c r="I840" i="43"/>
  <c r="I686" i="43"/>
  <c r="I824" i="43"/>
  <c r="I1099" i="43"/>
  <c r="I971" i="43"/>
  <c r="I1151" i="43"/>
  <c r="I198" i="43"/>
  <c r="I945" i="43"/>
  <c r="I44" i="43"/>
  <c r="I86" i="43"/>
  <c r="I174" i="43"/>
  <c r="I576" i="43"/>
  <c r="I115" i="43"/>
  <c r="I425" i="43"/>
  <c r="I387" i="43"/>
  <c r="I481" i="43"/>
  <c r="I591" i="43"/>
  <c r="I847" i="43"/>
  <c r="I838" i="43"/>
  <c r="I751" i="43"/>
  <c r="I866" i="43"/>
  <c r="I455" i="43"/>
  <c r="I701" i="43"/>
  <c r="I612" i="43"/>
  <c r="I1030" i="43"/>
  <c r="I911" i="43"/>
  <c r="I922" i="43"/>
  <c r="I1118" i="43"/>
  <c r="I1047" i="43"/>
  <c r="I797" i="43"/>
  <c r="I1003" i="43"/>
  <c r="I1089" i="43"/>
  <c r="I839" i="43"/>
  <c r="I1114" i="43"/>
  <c r="I1115" i="43"/>
  <c r="I996" i="43"/>
  <c r="I1157" i="43"/>
  <c r="I763" i="43"/>
  <c r="I1017" i="43"/>
  <c r="I899" i="43"/>
  <c r="I891" i="43"/>
  <c r="I872" i="43"/>
  <c r="I555" i="43"/>
  <c r="I1083" i="43"/>
  <c r="I1132" i="43"/>
  <c r="I658" i="43"/>
  <c r="I908" i="43"/>
  <c r="I1029" i="43"/>
  <c r="I807" i="43"/>
  <c r="I697" i="43"/>
  <c r="I886" i="43"/>
  <c r="I114" i="43"/>
  <c r="I256" i="43"/>
  <c r="I465" i="43"/>
  <c r="I358" i="43"/>
  <c r="I222" i="43"/>
  <c r="I380" i="43"/>
  <c r="I562" i="43"/>
  <c r="I508" i="43"/>
  <c r="I993" i="43"/>
  <c r="I540" i="43"/>
  <c r="I997" i="43"/>
  <c r="I680" i="43"/>
  <c r="I814" i="43"/>
  <c r="I869" i="43"/>
  <c r="I875" i="43"/>
  <c r="I857" i="43"/>
  <c r="I767" i="43"/>
  <c r="I1046" i="43"/>
  <c r="I636" i="43"/>
  <c r="I547" i="43"/>
  <c r="I862" i="43"/>
  <c r="I30" i="43"/>
  <c r="I136" i="43"/>
  <c r="I168" i="43"/>
  <c r="I191" i="43"/>
  <c r="I724" i="43"/>
  <c r="I117" i="43"/>
  <c r="I685" i="43"/>
  <c r="I793" i="43"/>
  <c r="I1039" i="43"/>
  <c r="I785" i="43"/>
  <c r="I974" i="43"/>
  <c r="I488" i="43"/>
  <c r="I343" i="43"/>
  <c r="I803" i="43"/>
  <c r="I1107" i="43"/>
  <c r="I935" i="43"/>
  <c r="I760" i="43"/>
  <c r="I713" i="43"/>
  <c r="I458" i="43"/>
  <c r="I792" i="43"/>
  <c r="I1075" i="43"/>
  <c r="I968" i="43"/>
  <c r="I1133" i="43"/>
  <c r="I1077" i="43"/>
  <c r="I754" i="43"/>
  <c r="I294" i="43"/>
  <c r="I1109" i="43"/>
  <c r="I1025" i="43"/>
  <c r="I1026" i="43"/>
  <c r="I975" i="43"/>
  <c r="I1059" i="43"/>
  <c r="I987" i="43"/>
  <c r="I1063" i="43"/>
  <c r="I1007" i="43"/>
  <c r="I779" i="43"/>
  <c r="I1010" i="43"/>
  <c r="I1096" i="43"/>
  <c r="I1070" i="43"/>
  <c r="I192" i="43"/>
  <c r="I302" i="43"/>
  <c r="I900" i="43"/>
  <c r="I1102" i="43"/>
  <c r="I960" i="43"/>
  <c r="I586" i="43"/>
  <c r="I878" i="43"/>
  <c r="I1037" i="43"/>
  <c r="I796" i="43"/>
  <c r="I1051" i="43"/>
  <c r="I389" i="43"/>
  <c r="I1009" i="43"/>
  <c r="I745" i="43"/>
  <c r="I844" i="43"/>
  <c r="I1155" i="43"/>
  <c r="I60" i="43"/>
  <c r="I203" i="43"/>
  <c r="I155" i="43"/>
  <c r="I530" i="43"/>
  <c r="I269" i="43"/>
  <c r="I1095" i="43"/>
  <c r="I468" i="43"/>
  <c r="I250" i="43"/>
  <c r="I643" i="43"/>
  <c r="I475" i="43"/>
  <c r="I398" i="43"/>
  <c r="I711" i="43"/>
  <c r="I934" i="43"/>
  <c r="I777" i="43"/>
  <c r="I1108" i="43"/>
  <c r="I954" i="43"/>
  <c r="I314" i="43"/>
  <c r="I921" i="43"/>
  <c r="I977" i="43"/>
  <c r="I933" i="43"/>
  <c r="I755" i="43"/>
  <c r="I1117" i="43"/>
  <c r="I1129" i="43"/>
  <c r="I128" i="43"/>
  <c r="I325" i="43"/>
  <c r="I700" i="43"/>
  <c r="I986" i="43"/>
  <c r="I1141" i="43"/>
  <c r="I631" i="43"/>
  <c r="I829" i="43"/>
  <c r="I1080" i="43"/>
  <c r="I809" i="43"/>
  <c r="I592" i="43"/>
  <c r="I1094" i="43"/>
  <c r="I85" i="43"/>
  <c r="I78" i="43"/>
  <c r="I359" i="43"/>
  <c r="I482" i="43"/>
  <c r="I671" i="43"/>
  <c r="I402" i="43"/>
  <c r="I938" i="43"/>
  <c r="I743" i="43"/>
  <c r="I702" i="43"/>
  <c r="I835" i="43"/>
  <c r="I855" i="43"/>
  <c r="I708" i="43"/>
  <c r="I730" i="43"/>
  <c r="I403" i="43"/>
  <c r="I817" i="43"/>
  <c r="I818" i="43"/>
  <c r="I662" i="43"/>
  <c r="I577" i="43"/>
  <c r="I944" i="43"/>
  <c r="I1043" i="43"/>
  <c r="I619" i="43"/>
  <c r="I1065" i="43"/>
  <c r="I656" i="43"/>
  <c r="I1143" i="43"/>
  <c r="I919" i="43"/>
  <c r="I1022" i="43"/>
  <c r="I130" i="43"/>
  <c r="I148" i="43"/>
  <c r="I396" i="43"/>
  <c r="I444" i="43"/>
  <c r="I324" i="43"/>
  <c r="I665" i="43"/>
  <c r="I453" i="43"/>
  <c r="I616" i="43"/>
  <c r="I684" i="43"/>
  <c r="I1004" i="43"/>
  <c r="I822" i="43"/>
  <c r="I832" i="43"/>
  <c r="I704" i="43"/>
  <c r="I1113" i="43"/>
  <c r="I790" i="43"/>
  <c r="I928" i="43"/>
  <c r="I1031" i="43"/>
  <c r="I679" i="43"/>
  <c r="I976" i="43"/>
  <c r="I972" i="43"/>
  <c r="I991" i="43"/>
  <c r="I1076" i="43"/>
  <c r="I1001" i="43"/>
  <c r="I854" i="43"/>
  <c r="I1062" i="43"/>
  <c r="I1006" i="43"/>
  <c r="I757" i="43"/>
  <c r="I1088" i="43"/>
  <c r="I956" i="43"/>
  <c r="I1054" i="43"/>
  <c r="I1135" i="43"/>
  <c r="I1066" i="43"/>
  <c r="I439" i="43"/>
  <c r="I524" i="43"/>
  <c r="I339" i="43"/>
  <c r="I737" i="43"/>
  <c r="I882" i="43"/>
  <c r="I647" i="43"/>
  <c r="I808" i="43"/>
  <c r="I196" i="43"/>
  <c r="I558" i="43"/>
  <c r="I100" i="43"/>
  <c r="I185" i="43"/>
  <c r="I311" i="43"/>
  <c r="I388" i="43"/>
  <c r="I122" i="43"/>
  <c r="I641" i="43"/>
  <c r="I1044" i="43"/>
  <c r="I385" i="43"/>
  <c r="I1015" i="43"/>
  <c r="I596" i="43"/>
  <c r="I889" i="43"/>
  <c r="I569" i="43"/>
  <c r="I1053" i="43"/>
  <c r="I749" i="43"/>
  <c r="I984" i="43"/>
  <c r="I726" i="43"/>
  <c r="I695" i="43"/>
  <c r="I753" i="43"/>
  <c r="I924" i="43"/>
  <c r="I734" i="43"/>
  <c r="I1103" i="43"/>
  <c r="I1060" i="43"/>
  <c r="I292" i="43"/>
  <c r="I301" i="43"/>
  <c r="I333" i="43"/>
  <c r="I874" i="43"/>
  <c r="I613" i="43"/>
  <c r="I901" i="43"/>
  <c r="I1106" i="43"/>
  <c r="I478" i="43"/>
  <c r="I132" i="43"/>
  <c r="I124" i="43"/>
  <c r="I649" i="43"/>
  <c r="I352" i="43"/>
  <c r="I226" i="43"/>
  <c r="I440" i="43"/>
  <c r="I436" i="43"/>
  <c r="I799" i="43"/>
  <c r="I373" i="43"/>
  <c r="I672" i="43"/>
  <c r="I1050" i="43"/>
  <c r="I761" i="43"/>
  <c r="I930" i="43"/>
  <c r="I962" i="43"/>
  <c r="I462" i="43"/>
  <c r="I897" i="43"/>
  <c r="I851" i="43"/>
  <c r="I858" i="43"/>
  <c r="I827" i="43"/>
  <c r="I698" i="43"/>
  <c r="I427" i="43"/>
  <c r="I990" i="43"/>
  <c r="I561" i="43"/>
  <c r="I630" i="43"/>
  <c r="I298" i="43"/>
  <c r="I299" i="43"/>
  <c r="I457" i="43"/>
  <c r="I319" i="43"/>
  <c r="I176" i="43"/>
  <c r="I361" i="43"/>
  <c r="I742" i="43"/>
  <c r="I498" i="43"/>
  <c r="I846" i="43"/>
  <c r="I927" i="43"/>
  <c r="I1071" i="43"/>
  <c r="I843" i="43"/>
  <c r="I925" i="43"/>
  <c r="I764" i="43"/>
  <c r="I781" i="43"/>
  <c r="I867" i="43"/>
  <c r="I682" i="43"/>
  <c r="I624" i="43"/>
  <c r="I1016" i="43"/>
  <c r="I918" i="43"/>
  <c r="I970" i="43"/>
  <c r="I769" i="43"/>
  <c r="I948" i="43"/>
  <c r="I994" i="43"/>
  <c r="I998" i="43"/>
  <c r="I1011" i="43"/>
  <c r="I1090" i="43"/>
  <c r="I1153" i="43"/>
  <c r="I170" i="43"/>
  <c r="I162" i="43"/>
  <c r="I372" i="43"/>
  <c r="I600" i="43"/>
  <c r="I477" i="43"/>
  <c r="I1074" i="43"/>
  <c r="I969" i="43"/>
  <c r="I525" i="43"/>
  <c r="I491" i="43"/>
  <c r="I632" i="43"/>
  <c r="I528" i="43"/>
  <c r="I719" i="43"/>
  <c r="I659" i="43"/>
  <c r="I784" i="43"/>
  <c r="I765" i="43"/>
  <c r="I551" i="43"/>
  <c r="I812" i="43"/>
  <c r="I943" i="43"/>
  <c r="I614" i="43"/>
  <c r="I936" i="43"/>
  <c r="I645" i="43"/>
  <c r="I981" i="43"/>
  <c r="I1023" i="43"/>
  <c r="I887" i="43"/>
  <c r="I1112" i="43"/>
  <c r="I1116" i="43"/>
  <c r="I1138" i="43"/>
  <c r="I1156" i="43"/>
  <c r="I601" i="43"/>
  <c r="I666" i="43"/>
  <c r="I1035" i="43"/>
  <c r="I209" i="43"/>
  <c r="I204" i="43"/>
  <c r="I815" i="43"/>
  <c r="I674" i="43"/>
  <c r="I418" i="43"/>
  <c r="I1020" i="43"/>
  <c r="I375" i="43"/>
  <c r="I515" i="43"/>
  <c r="I145" i="43"/>
  <c r="I603" i="43"/>
  <c r="I849" i="43"/>
  <c r="I646" i="43"/>
  <c r="I705" i="43"/>
  <c r="I594" i="43"/>
  <c r="I914" i="43"/>
  <c r="I655" i="43"/>
  <c r="I958" i="43"/>
  <c r="I957" i="43"/>
  <c r="I617" i="43"/>
  <c r="I1123" i="43"/>
  <c r="I963" i="43"/>
  <c r="I955" i="43"/>
  <c r="I510" i="43"/>
  <c r="I1082" i="43"/>
  <c r="I1134" i="43"/>
  <c r="I1019" i="43"/>
  <c r="I1119" i="43"/>
  <c r="I1145" i="43"/>
  <c r="I905" i="43"/>
  <c r="I604" i="43"/>
  <c r="I1012" i="43"/>
  <c r="I1014" i="43"/>
  <c r="I365" i="43"/>
  <c r="I833" i="43"/>
  <c r="K139" i="39"/>
  <c r="D139" i="39"/>
  <c r="D253" i="38"/>
  <c r="E132" i="38" l="1"/>
  <c r="E222" i="38"/>
  <c r="E125" i="38"/>
  <c r="E126" i="38"/>
  <c r="E119" i="38"/>
  <c r="E186" i="38"/>
  <c r="E206" i="38"/>
  <c r="E218" i="38"/>
  <c r="E204" i="38"/>
  <c r="E205" i="38"/>
  <c r="E208" i="38"/>
  <c r="E201" i="38"/>
  <c r="E217" i="38"/>
  <c r="E219" i="38"/>
  <c r="E203" i="38"/>
  <c r="E69" i="38"/>
  <c r="E174" i="38"/>
  <c r="E141" i="38"/>
  <c r="E212" i="38"/>
  <c r="E196" i="38"/>
  <c r="E54" i="38"/>
  <c r="E121" i="38"/>
  <c r="E183" i="38"/>
  <c r="E157" i="38"/>
  <c r="E135" i="38"/>
  <c r="E197" i="38"/>
  <c r="E158" i="38"/>
  <c r="E184" i="38"/>
  <c r="E149" i="38"/>
  <c r="E134" i="38"/>
  <c r="E159" i="38"/>
  <c r="E163" i="38"/>
  <c r="E165" i="38"/>
  <c r="E88" i="38"/>
  <c r="E161" i="38"/>
  <c r="E171" i="38"/>
  <c r="E199" i="38"/>
  <c r="E117" i="38"/>
  <c r="E194" i="38"/>
  <c r="E189" i="38"/>
  <c r="E47" i="38"/>
  <c r="E221" i="38"/>
  <c r="E142" i="38"/>
  <c r="E138" i="38"/>
  <c r="E128" i="38"/>
  <c r="E110" i="38"/>
  <c r="E200" i="38"/>
  <c r="E173" i="38"/>
  <c r="E100" i="38"/>
  <c r="E109" i="38"/>
  <c r="E80" i="38"/>
  <c r="E164" i="38"/>
  <c r="E195" i="38"/>
  <c r="E156" i="38"/>
  <c r="E215" i="38"/>
  <c r="E178" i="38"/>
  <c r="E146" i="38"/>
  <c r="E198" i="38"/>
  <c r="E115" i="38"/>
  <c r="E68" i="38"/>
  <c r="E136" i="38"/>
  <c r="E118" i="38"/>
  <c r="E70" i="38"/>
  <c r="E107" i="38"/>
  <c r="E181" i="38"/>
  <c r="E95" i="38"/>
  <c r="E214" i="38"/>
  <c r="E127" i="38"/>
  <c r="E187" i="38"/>
  <c r="E129" i="38"/>
  <c r="E71" i="38"/>
  <c r="E81" i="38"/>
  <c r="E103" i="38"/>
  <c r="E124" i="38"/>
  <c r="E140" i="38"/>
  <c r="E179" i="38"/>
  <c r="E190" i="38"/>
  <c r="E180" i="38"/>
  <c r="E77" i="38"/>
  <c r="E137" i="38"/>
  <c r="E123" i="38"/>
  <c r="E213" i="38"/>
  <c r="E75" i="38"/>
  <c r="E99" i="38"/>
  <c r="E57" i="38"/>
  <c r="E169" i="38"/>
  <c r="E143" i="38"/>
  <c r="E50" i="38"/>
  <c r="E105" i="38"/>
  <c r="E93" i="38"/>
  <c r="E155" i="38"/>
  <c r="E31" i="38"/>
  <c r="E96" i="38"/>
  <c r="E74" i="38"/>
  <c r="E122" i="38"/>
  <c r="E167" i="38"/>
  <c r="E147" i="38"/>
  <c r="E120" i="38"/>
  <c r="E89" i="38"/>
  <c r="E131" i="38"/>
  <c r="E58" i="38"/>
  <c r="E113" i="38"/>
  <c r="E86" i="38"/>
  <c r="E139" i="38"/>
  <c r="E101" i="38"/>
  <c r="E84" i="38"/>
  <c r="E66" i="38"/>
  <c r="E62" i="38"/>
  <c r="E33" i="38"/>
  <c r="E170" i="38"/>
  <c r="E94" i="38"/>
  <c r="E114" i="38"/>
  <c r="E79" i="38"/>
  <c r="E49" i="38"/>
  <c r="E152" i="38"/>
  <c r="E112" i="38"/>
  <c r="E73" i="38"/>
  <c r="E98" i="38"/>
  <c r="E56" i="38"/>
  <c r="E46" i="38"/>
  <c r="E108" i="38"/>
  <c r="E44" i="38"/>
  <c r="E36" i="38"/>
  <c r="E63" i="38"/>
  <c r="E116" i="38"/>
  <c r="E160" i="38"/>
  <c r="E151" i="38"/>
  <c r="E90" i="38"/>
  <c r="E78" i="38"/>
  <c r="E25" i="38"/>
  <c r="E144" i="38"/>
  <c r="E59" i="38"/>
  <c r="E76" i="38"/>
  <c r="E64" i="38"/>
  <c r="E67" i="38"/>
  <c r="E41" i="38"/>
  <c r="E72" i="38"/>
  <c r="E166" i="38"/>
  <c r="E106" i="38"/>
  <c r="E130" i="38"/>
  <c r="E87" i="38"/>
  <c r="E51" i="38"/>
  <c r="E61" i="38"/>
  <c r="E34" i="38"/>
  <c r="E104" i="38"/>
  <c r="E97" i="38"/>
  <c r="E60" i="38"/>
  <c r="E53" i="38"/>
  <c r="E55" i="38"/>
  <c r="E65" i="38"/>
  <c r="E48" i="38"/>
  <c r="E13" i="38"/>
  <c r="E30" i="38"/>
  <c r="E91" i="38"/>
  <c r="E28" i="38"/>
  <c r="E39" i="38"/>
  <c r="E38" i="38"/>
  <c r="E45" i="38"/>
  <c r="E32" i="38"/>
  <c r="E26" i="38"/>
  <c r="E24" i="38"/>
  <c r="E37" i="38"/>
  <c r="E52" i="38"/>
  <c r="E27" i="38"/>
  <c r="E20" i="38"/>
  <c r="E40" i="38"/>
  <c r="E15" i="38"/>
  <c r="E111" i="38"/>
  <c r="E43" i="38"/>
  <c r="E16" i="38"/>
  <c r="E29" i="38"/>
  <c r="E23" i="38"/>
  <c r="E21" i="38"/>
  <c r="E42" i="38"/>
  <c r="E22" i="38"/>
  <c r="E17" i="38"/>
  <c r="E35" i="38"/>
  <c r="E11" i="38"/>
  <c r="E18" i="38"/>
  <c r="E19" i="38"/>
  <c r="E10" i="38"/>
  <c r="E14" i="38"/>
  <c r="E9" i="38"/>
  <c r="E8" i="38"/>
  <c r="E12" i="38"/>
  <c r="K1007" i="37" l="1"/>
  <c r="K930" i="37"/>
  <c r="K741" i="37"/>
  <c r="K912" i="37"/>
  <c r="K1127" i="37"/>
  <c r="K1015" i="37"/>
  <c r="K1040" i="37"/>
  <c r="K688" i="37"/>
  <c r="K854" i="37"/>
  <c r="K1077" i="37"/>
  <c r="K429" i="37"/>
  <c r="K904" i="37"/>
  <c r="K1027" i="37"/>
  <c r="K215" i="37"/>
  <c r="K980" i="37"/>
  <c r="K529" i="37"/>
  <c r="K1054" i="37"/>
  <c r="K791" i="37"/>
  <c r="K668" i="37"/>
  <c r="K444" i="37"/>
  <c r="K565" i="37"/>
  <c r="K689" i="37"/>
  <c r="K430" i="37"/>
  <c r="K678" i="37"/>
  <c r="K891" i="37"/>
  <c r="K314" i="37"/>
  <c r="K310" i="37"/>
  <c r="K691" i="37"/>
  <c r="K828" i="37"/>
  <c r="K339" i="37"/>
  <c r="K618" i="37"/>
  <c r="K753" i="37"/>
  <c r="K811" i="37"/>
  <c r="K1086" i="37"/>
  <c r="K345" i="37"/>
  <c r="K649" i="37"/>
  <c r="K560" i="37"/>
  <c r="K600" i="37"/>
  <c r="K506" i="37"/>
  <c r="K1096" i="37"/>
  <c r="K371" i="37"/>
  <c r="K663" i="37"/>
  <c r="K342" i="37"/>
  <c r="K661" i="37"/>
  <c r="K592" i="37"/>
  <c r="K387" i="37"/>
  <c r="K581" i="37"/>
  <c r="K711" i="37"/>
  <c r="K35" i="37"/>
  <c r="K738" i="37"/>
  <c r="K905" i="37"/>
  <c r="K541" i="37"/>
  <c r="K758" i="37"/>
  <c r="K726" i="37"/>
  <c r="K587" i="37"/>
  <c r="K992" i="37"/>
  <c r="K534" i="37"/>
  <c r="K466" i="37"/>
  <c r="K382" i="37"/>
  <c r="K497" i="37"/>
  <c r="K307" i="37"/>
  <c r="K344" i="37"/>
  <c r="K346" i="37"/>
  <c r="K438" i="37"/>
  <c r="K473" i="37"/>
  <c r="K899" i="37"/>
  <c r="K852" i="37"/>
  <c r="K1087" i="37"/>
  <c r="K700" i="37"/>
  <c r="K888" i="37"/>
  <c r="K495" i="37"/>
  <c r="K267" i="37"/>
  <c r="K682" i="37"/>
  <c r="K652" i="37"/>
  <c r="K765" i="37"/>
  <c r="K722" i="37"/>
  <c r="K67" i="37"/>
  <c r="K179" i="37"/>
  <c r="K262" i="37"/>
  <c r="K461" i="37"/>
  <c r="K451" i="37"/>
  <c r="K742" i="37"/>
  <c r="K816" i="37"/>
  <c r="K446" i="37"/>
  <c r="K409" i="37"/>
  <c r="K1043" i="37"/>
  <c r="K285" i="37"/>
  <c r="K599" i="37"/>
  <c r="K585" i="37"/>
  <c r="K206" i="37"/>
  <c r="K178" i="37"/>
  <c r="K569" i="37"/>
  <c r="K702" i="37"/>
  <c r="K712" i="37"/>
  <c r="K878" i="37"/>
  <c r="K543" i="37"/>
  <c r="K377" i="37"/>
  <c r="K281" i="37"/>
  <c r="K747" i="37"/>
  <c r="K768" i="37"/>
  <c r="K343" i="37"/>
  <c r="K484" i="37"/>
  <c r="K449" i="37"/>
  <c r="K350" i="37"/>
  <c r="K381" i="37"/>
  <c r="K754" i="37"/>
  <c r="K820" i="37"/>
  <c r="K399" i="37"/>
  <c r="K716" i="37"/>
  <c r="K362" i="37"/>
  <c r="K204" i="37"/>
  <c r="K824" i="37"/>
  <c r="K839" i="37"/>
  <c r="K433" i="37"/>
  <c r="K981" i="37"/>
  <c r="K595" i="37"/>
  <c r="K829" i="37"/>
  <c r="K155" i="37"/>
  <c r="K243" i="37"/>
  <c r="K124" i="37"/>
  <c r="K426" i="37"/>
  <c r="K329" i="37"/>
  <c r="K514" i="37"/>
  <c r="K525" i="37"/>
  <c r="K611" i="37"/>
  <c r="K586" i="37"/>
  <c r="K714" i="37"/>
  <c r="K442" i="37"/>
  <c r="K414" i="37"/>
  <c r="K531" i="37"/>
  <c r="K474" i="37"/>
  <c r="K593" i="37"/>
  <c r="K582" i="37"/>
  <c r="K745" i="37"/>
  <c r="K580" i="37"/>
  <c r="K332" i="37"/>
  <c r="K361" i="37"/>
  <c r="K348" i="37"/>
  <c r="K838" i="37"/>
  <c r="K645" i="37"/>
  <c r="K370" i="37"/>
  <c r="K288" i="37"/>
  <c r="K129" i="37"/>
  <c r="K603" i="37"/>
  <c r="K266" i="37"/>
  <c r="K417" i="37"/>
  <c r="K783" i="37"/>
  <c r="K583" i="37"/>
  <c r="K322" i="37"/>
  <c r="K434" i="37"/>
  <c r="K544" i="37"/>
  <c r="K338" i="37"/>
  <c r="K578" i="37"/>
  <c r="K550" i="37"/>
  <c r="K349" i="37"/>
  <c r="K927" i="37"/>
  <c r="K644" i="37"/>
  <c r="K520" i="37"/>
  <c r="K295" i="37"/>
  <c r="K478" i="37"/>
  <c r="K59" i="37"/>
  <c r="K216" i="37"/>
  <c r="K853" i="37"/>
  <c r="K557" i="37"/>
  <c r="K521" i="37"/>
  <c r="K133" i="37"/>
  <c r="K651" i="37"/>
  <c r="K141" i="37"/>
  <c r="K404" i="37"/>
  <c r="K643" i="37"/>
  <c r="K523" i="37"/>
  <c r="K279" i="37"/>
  <c r="K190" i="37"/>
  <c r="K766" i="37"/>
  <c r="K428" i="37"/>
  <c r="K571" i="37"/>
  <c r="K997" i="37"/>
  <c r="K286" i="37"/>
  <c r="K276" i="37"/>
  <c r="K27" i="37"/>
  <c r="K229" i="37"/>
  <c r="K305" i="37"/>
  <c r="K241" i="37"/>
  <c r="K128" i="37"/>
  <c r="K251" i="37"/>
  <c r="K397" i="37"/>
  <c r="K450" i="37"/>
  <c r="K570" i="37"/>
  <c r="K507" i="37"/>
  <c r="K373" i="37"/>
  <c r="K533" i="37"/>
  <c r="K333" i="37"/>
  <c r="K462" i="37"/>
  <c r="K340" i="37"/>
  <c r="K331" i="37"/>
  <c r="K686" i="37"/>
  <c r="K366" i="37"/>
  <c r="K375" i="37"/>
  <c r="K212" i="37"/>
  <c r="K351" i="37"/>
  <c r="K594" i="37"/>
  <c r="K994" i="37"/>
  <c r="K127" i="37"/>
  <c r="K795" i="37"/>
  <c r="K624" i="37"/>
  <c r="K405" i="37"/>
  <c r="K881" i="37"/>
  <c r="K724" i="37"/>
  <c r="K319" i="37"/>
  <c r="K245" i="37"/>
  <c r="K160" i="37"/>
  <c r="K188" i="37"/>
  <c r="K596" i="37"/>
  <c r="K527" i="37"/>
  <c r="K315" i="37"/>
  <c r="K138" i="37"/>
  <c r="K445" i="37"/>
  <c r="K164" i="37"/>
  <c r="K490" i="37"/>
  <c r="K547" i="37"/>
  <c r="K292" i="37"/>
  <c r="K705" i="37"/>
  <c r="K244" i="37"/>
  <c r="K401" i="37"/>
  <c r="K410" i="37"/>
  <c r="K217" i="37"/>
  <c r="K89" i="37"/>
  <c r="K425" i="37"/>
  <c r="K200" i="37"/>
  <c r="K468" i="37"/>
  <c r="K504" i="37"/>
  <c r="K265" i="37"/>
  <c r="K152" i="37"/>
  <c r="K93" i="37"/>
  <c r="K257" i="37"/>
  <c r="K626" i="37"/>
  <c r="K372" i="37"/>
  <c r="K540" i="37"/>
  <c r="K334" i="37"/>
  <c r="K226" i="37"/>
  <c r="K448" i="37"/>
  <c r="K137" i="37"/>
  <c r="K421" i="37"/>
  <c r="K223" i="37"/>
  <c r="K972" i="37"/>
  <c r="K369" i="37"/>
  <c r="K920" i="37"/>
  <c r="K118" i="37"/>
  <c r="K306" i="37"/>
  <c r="K166" i="37"/>
  <c r="K168" i="37"/>
  <c r="K627" i="37"/>
  <c r="K263" i="37"/>
  <c r="K479" i="37"/>
  <c r="K149" i="37"/>
  <c r="K764" i="37"/>
  <c r="K666" i="37"/>
  <c r="K189" i="37"/>
  <c r="K353" i="37"/>
  <c r="K477" i="37"/>
  <c r="K440" i="37"/>
  <c r="K239" i="37"/>
  <c r="K205" i="37"/>
  <c r="K304" i="37"/>
  <c r="K910" i="37"/>
  <c r="K325" i="37"/>
  <c r="K311" i="37"/>
  <c r="K209" i="37"/>
  <c r="K280" i="37"/>
  <c r="K225" i="37"/>
  <c r="K88" i="37"/>
  <c r="K303" i="37"/>
  <c r="K147" i="37"/>
  <c r="K312" i="37"/>
  <c r="K272" i="37"/>
  <c r="K236" i="37"/>
  <c r="K364" i="37"/>
  <c r="K367" i="37"/>
  <c r="K453" i="37"/>
  <c r="K108" i="37"/>
  <c r="K176" i="37"/>
  <c r="K330" i="37"/>
  <c r="K122" i="37"/>
  <c r="K256" i="37"/>
  <c r="K359" i="37"/>
  <c r="K278" i="37"/>
  <c r="K235" i="37"/>
  <c r="K435" i="37"/>
  <c r="K454" i="37"/>
  <c r="K140" i="37"/>
  <c r="K185" i="37"/>
  <c r="K551" i="37"/>
  <c r="K323" i="37"/>
  <c r="K297" i="37"/>
  <c r="K419" i="37"/>
  <c r="K840" i="37"/>
  <c r="K423" i="37"/>
  <c r="K95" i="37"/>
  <c r="K214" i="37"/>
  <c r="K536" i="37"/>
  <c r="K591" i="37"/>
  <c r="K617" i="37"/>
  <c r="K96" i="37"/>
  <c r="K82" i="37"/>
  <c r="K510" i="37"/>
  <c r="K73" i="37"/>
  <c r="K220" i="37"/>
  <c r="K810" i="37"/>
  <c r="K171" i="37"/>
  <c r="K106" i="37"/>
  <c r="K202" i="37"/>
  <c r="K69" i="37"/>
  <c r="K196" i="37"/>
  <c r="K103" i="37"/>
  <c r="K443" i="37"/>
  <c r="K240" i="37"/>
  <c r="K150" i="37"/>
  <c r="K383" i="37"/>
  <c r="K70" i="37"/>
  <c r="K356" i="37"/>
  <c r="K610" i="37"/>
  <c r="K467" i="37"/>
  <c r="K97" i="37"/>
  <c r="K78" i="37"/>
  <c r="K102" i="37"/>
  <c r="K232" i="37"/>
  <c r="K574" i="37"/>
  <c r="K33" i="37"/>
  <c r="K283" i="37"/>
  <c r="K100" i="37"/>
  <c r="K253" i="37"/>
  <c r="K207" i="37"/>
  <c r="K114" i="37"/>
  <c r="K76" i="37"/>
  <c r="K567" i="37"/>
  <c r="K174" i="37"/>
  <c r="K408" i="37"/>
  <c r="K101" i="37"/>
  <c r="K274" i="37"/>
  <c r="K230" i="37"/>
  <c r="K268" i="37"/>
  <c r="K113" i="37"/>
  <c r="K158" i="37"/>
  <c r="K177" i="37"/>
  <c r="K374" i="37"/>
  <c r="K63" i="37"/>
  <c r="K492" i="37"/>
  <c r="K213" i="37"/>
  <c r="K107" i="37"/>
  <c r="K841" i="37"/>
  <c r="K84" i="37"/>
  <c r="K341" i="37"/>
  <c r="K388" i="37"/>
  <c r="K380" i="37"/>
  <c r="K37" i="37"/>
  <c r="K218" i="37"/>
  <c r="K248" i="37"/>
  <c r="K193" i="37"/>
  <c r="K21" i="37"/>
  <c r="K105" i="37"/>
  <c r="K183" i="37"/>
  <c r="K180" i="37"/>
  <c r="K545" i="37"/>
  <c r="K25" i="37"/>
  <c r="K45" i="37"/>
  <c r="K486" i="37"/>
  <c r="K54" i="37"/>
  <c r="K123" i="37"/>
  <c r="K15" i="37"/>
  <c r="K264" i="37"/>
  <c r="K74" i="37"/>
  <c r="K46" i="37"/>
  <c r="K231" i="37"/>
  <c r="K151" i="37"/>
  <c r="K62" i="37"/>
  <c r="K94" i="37"/>
  <c r="K175" i="37"/>
  <c r="K368" i="37"/>
  <c r="K83" i="37"/>
  <c r="K39" i="37"/>
  <c r="K167" i="37"/>
  <c r="K72" i="37"/>
  <c r="K162" i="37"/>
  <c r="K354" i="37"/>
  <c r="K90" i="37"/>
  <c r="K132" i="37"/>
  <c r="K28" i="37"/>
  <c r="K261" i="37"/>
  <c r="K68" i="37"/>
  <c r="K24" i="37"/>
  <c r="K203" i="37"/>
  <c r="K51" i="37"/>
  <c r="K98" i="37"/>
  <c r="K42" i="37"/>
  <c r="K65" i="37"/>
  <c r="K20" i="37"/>
  <c r="K249" i="37"/>
  <c r="K57" i="37"/>
  <c r="K17" i="37"/>
  <c r="K56" i="37"/>
  <c r="K146" i="37"/>
  <c r="K136" i="37"/>
  <c r="K41" i="37"/>
  <c r="K14" i="37"/>
  <c r="K79" i="37"/>
  <c r="K71" i="37"/>
  <c r="K92" i="37"/>
  <c r="K211" i="37"/>
  <c r="K49" i="37"/>
  <c r="K111" i="37"/>
  <c r="K11" i="37"/>
  <c r="K26" i="37"/>
  <c r="K246" i="37"/>
  <c r="K9" i="37"/>
  <c r="K43" i="37"/>
  <c r="K34" i="37"/>
  <c r="K87" i="37"/>
  <c r="K12" i="37"/>
  <c r="K104" i="37"/>
  <c r="K13" i="37"/>
  <c r="K47" i="37"/>
  <c r="K119" i="37"/>
  <c r="K16" i="37"/>
  <c r="K75" i="37"/>
  <c r="K10" i="37"/>
  <c r="K7" i="37"/>
  <c r="K8" i="37"/>
  <c r="K163" i="37"/>
  <c r="H1170" i="43" l="1"/>
  <c r="H1171" i="43"/>
  <c r="H1167" i="43"/>
  <c r="H1169" i="43"/>
  <c r="H1168" i="43"/>
  <c r="H1166" i="43"/>
  <c r="H1165" i="43"/>
  <c r="H1164" i="43"/>
  <c r="H1163" i="43"/>
  <c r="H7" i="43"/>
  <c r="J1172" i="43"/>
  <c r="G1172" i="43"/>
  <c r="B1172" i="43"/>
  <c r="I1170" i="43" l="1"/>
  <c r="I1171" i="43"/>
  <c r="I1164" i="43"/>
  <c r="I1167" i="43"/>
  <c r="I1165" i="43"/>
  <c r="I1169" i="43"/>
  <c r="I1168" i="43"/>
  <c r="I1166" i="43"/>
  <c r="I1163" i="43"/>
  <c r="I7" i="43"/>
  <c r="H1158" i="43"/>
  <c r="H1172" i="43"/>
  <c r="I1158" i="43" l="1"/>
  <c r="I1172" i="43"/>
  <c r="E138" i="39" l="1"/>
  <c r="E91" i="39"/>
  <c r="E137" i="39"/>
  <c r="E122" i="39"/>
  <c r="E136" i="39"/>
  <c r="E135" i="39"/>
  <c r="E104" i="39"/>
  <c r="E134" i="39"/>
  <c r="E133" i="39"/>
  <c r="E119" i="39"/>
  <c r="E105" i="39"/>
  <c r="E62" i="39"/>
  <c r="E108" i="39"/>
  <c r="E93" i="39"/>
  <c r="E51" i="39"/>
  <c r="E132" i="39"/>
  <c r="E131" i="39"/>
  <c r="E130" i="39"/>
  <c r="E92" i="39"/>
  <c r="E110" i="39"/>
  <c r="E121" i="39"/>
  <c r="E96" i="39"/>
  <c r="E98" i="39"/>
  <c r="E112" i="39"/>
  <c r="E74" i="39"/>
  <c r="E129" i="39"/>
  <c r="E49" i="39"/>
  <c r="E85" i="39"/>
  <c r="E103" i="39"/>
  <c r="E71" i="39"/>
  <c r="E120" i="39"/>
  <c r="E113" i="39"/>
  <c r="E99" i="39"/>
  <c r="E114" i="39"/>
  <c r="E72" i="39"/>
  <c r="E117" i="39"/>
  <c r="E56" i="39"/>
  <c r="E86" i="39"/>
  <c r="E57" i="39"/>
  <c r="E107" i="39"/>
  <c r="E66" i="39"/>
  <c r="E81" i="39"/>
  <c r="E63" i="39"/>
  <c r="E69" i="39"/>
  <c r="E97" i="39"/>
  <c r="E95" i="39"/>
  <c r="E128" i="39"/>
  <c r="E90" i="39"/>
  <c r="E127" i="39"/>
  <c r="E126" i="39"/>
  <c r="E43" i="39"/>
  <c r="E125" i="39"/>
  <c r="E79" i="39"/>
  <c r="E14" i="39"/>
  <c r="E118" i="39"/>
  <c r="E38" i="39"/>
  <c r="E55" i="39"/>
  <c r="E70" i="39"/>
  <c r="E82" i="39"/>
  <c r="E67" i="39"/>
  <c r="E124" i="39"/>
  <c r="E80" i="39"/>
  <c r="E106" i="39"/>
  <c r="E111" i="39"/>
  <c r="E53" i="39"/>
  <c r="E88" i="39"/>
  <c r="E59" i="39"/>
  <c r="E45" i="39"/>
  <c r="E28" i="39"/>
  <c r="E109" i="39"/>
  <c r="E100" i="39"/>
  <c r="E75" i="39"/>
  <c r="E29" i="39"/>
  <c r="E24" i="39"/>
  <c r="E25" i="39"/>
  <c r="E58" i="39"/>
  <c r="E116" i="39"/>
  <c r="E50" i="39"/>
  <c r="E48" i="39"/>
  <c r="E36" i="39"/>
  <c r="E44" i="39"/>
  <c r="E64" i="39"/>
  <c r="E87" i="39"/>
  <c r="E39" i="39"/>
  <c r="E77" i="39"/>
  <c r="E46" i="39"/>
  <c r="E73" i="39"/>
  <c r="E47" i="39"/>
  <c r="E78" i="39"/>
  <c r="M26" i="39"/>
  <c r="E26" i="39"/>
  <c r="E94" i="39"/>
  <c r="E65" i="39"/>
  <c r="E17" i="39"/>
  <c r="E54" i="39"/>
  <c r="E84" i="39"/>
  <c r="E123" i="39"/>
  <c r="E37" i="39"/>
  <c r="E35" i="39"/>
  <c r="E19" i="39"/>
  <c r="E68" i="39"/>
  <c r="E32" i="39"/>
  <c r="M11" i="39"/>
  <c r="E11" i="39"/>
  <c r="M15" i="39"/>
  <c r="E15" i="39"/>
  <c r="E34" i="39"/>
  <c r="E60" i="39"/>
  <c r="E102" i="39"/>
  <c r="E115" i="39"/>
  <c r="E31" i="39"/>
  <c r="E89" i="39"/>
  <c r="M101" i="39"/>
  <c r="E101" i="39"/>
  <c r="E13" i="39"/>
  <c r="E41" i="39"/>
  <c r="M40" i="39"/>
  <c r="E40" i="39"/>
  <c r="E61" i="39"/>
  <c r="E83" i="39"/>
  <c r="E27" i="39"/>
  <c r="E52" i="39"/>
  <c r="E30" i="39"/>
  <c r="E16" i="39"/>
  <c r="M20" i="39"/>
  <c r="E20" i="39"/>
  <c r="M23" i="39"/>
  <c r="E23" i="39"/>
  <c r="M9" i="39"/>
  <c r="E9" i="39"/>
  <c r="M10" i="39"/>
  <c r="E10" i="39"/>
  <c r="E76" i="39"/>
  <c r="M33" i="39"/>
  <c r="E33" i="39"/>
  <c r="E12" i="39"/>
  <c r="M8" i="39"/>
  <c r="E8" i="39"/>
  <c r="M21" i="39"/>
  <c r="E21" i="39"/>
  <c r="M7" i="39"/>
  <c r="L7" i="39"/>
  <c r="E7" i="39"/>
  <c r="M18" i="39"/>
  <c r="E18" i="39"/>
  <c r="M7" i="38"/>
  <c r="L7" i="38"/>
  <c r="E7" i="38"/>
  <c r="H1169" i="37"/>
  <c r="H1171" i="37"/>
  <c r="L1170" i="37"/>
  <c r="H1170" i="37"/>
  <c r="L1166" i="37"/>
  <c r="H1166" i="37"/>
  <c r="L1167" i="37"/>
  <c r="H1167" i="37"/>
  <c r="H1164" i="37"/>
  <c r="L1168" i="37"/>
  <c r="H1168" i="37"/>
  <c r="L1165" i="37"/>
  <c r="H1165" i="37"/>
  <c r="L1163" i="37"/>
  <c r="H1163" i="37"/>
  <c r="H1007" i="37"/>
  <c r="H930" i="37"/>
  <c r="H741" i="37"/>
  <c r="H912" i="37"/>
  <c r="H1127" i="37"/>
  <c r="H1015" i="37"/>
  <c r="H1040" i="37"/>
  <c r="H688" i="37"/>
  <c r="H854" i="37"/>
  <c r="H1077" i="37"/>
  <c r="H429" i="37"/>
  <c r="H904" i="37"/>
  <c r="H1027" i="37"/>
  <c r="H215" i="37"/>
  <c r="H980" i="37"/>
  <c r="H529" i="37"/>
  <c r="H1054" i="37"/>
  <c r="H791" i="37"/>
  <c r="H668" i="37"/>
  <c r="H444" i="37"/>
  <c r="H565" i="37"/>
  <c r="H689" i="37"/>
  <c r="H430" i="37"/>
  <c r="H678" i="37"/>
  <c r="H891" i="37"/>
  <c r="H314" i="37"/>
  <c r="H310" i="37"/>
  <c r="H691" i="37"/>
  <c r="H828" i="37"/>
  <c r="H339" i="37"/>
  <c r="H618" i="37"/>
  <c r="H753" i="37"/>
  <c r="H811" i="37"/>
  <c r="H1086" i="37"/>
  <c r="H345" i="37"/>
  <c r="H649" i="37"/>
  <c r="H560" i="37"/>
  <c r="H600" i="37"/>
  <c r="H506" i="37"/>
  <c r="H1096" i="37"/>
  <c r="H371" i="37"/>
  <c r="H663" i="37"/>
  <c r="H342" i="37"/>
  <c r="H661" i="37"/>
  <c r="H592" i="37"/>
  <c r="H387" i="37"/>
  <c r="H581" i="37"/>
  <c r="H711" i="37"/>
  <c r="H35" i="37"/>
  <c r="H738" i="37"/>
  <c r="H905" i="37"/>
  <c r="H541" i="37"/>
  <c r="H758" i="37"/>
  <c r="H726" i="37"/>
  <c r="H587" i="37"/>
  <c r="H992" i="37"/>
  <c r="H534" i="37"/>
  <c r="H466" i="37"/>
  <c r="H382" i="37"/>
  <c r="H497" i="37"/>
  <c r="H307" i="37"/>
  <c r="H344" i="37"/>
  <c r="H346" i="37"/>
  <c r="H438" i="37"/>
  <c r="H473" i="37"/>
  <c r="H899" i="37"/>
  <c r="H852" i="37"/>
  <c r="H1087" i="37"/>
  <c r="H700" i="37"/>
  <c r="H888" i="37"/>
  <c r="H495" i="37"/>
  <c r="H267" i="37"/>
  <c r="H682" i="37"/>
  <c r="H652" i="37"/>
  <c r="H765" i="37"/>
  <c r="H722" i="37"/>
  <c r="H67" i="37"/>
  <c r="H179" i="37"/>
  <c r="H262" i="37"/>
  <c r="H461" i="37"/>
  <c r="H451" i="37"/>
  <c r="H742" i="37"/>
  <c r="H816" i="37"/>
  <c r="H446" i="37"/>
  <c r="H409" i="37"/>
  <c r="H1043" i="37"/>
  <c r="H285" i="37"/>
  <c r="H599" i="37"/>
  <c r="H585" i="37"/>
  <c r="H206" i="37"/>
  <c r="H178" i="37"/>
  <c r="H569" i="37"/>
  <c r="H702" i="37"/>
  <c r="H712" i="37"/>
  <c r="H878" i="37"/>
  <c r="H543" i="37"/>
  <c r="H377" i="37"/>
  <c r="H281" i="37"/>
  <c r="H747" i="37"/>
  <c r="H768" i="37"/>
  <c r="H343" i="37"/>
  <c r="H484" i="37"/>
  <c r="H449" i="37"/>
  <c r="H350" i="37"/>
  <c r="H381" i="37"/>
  <c r="H754" i="37"/>
  <c r="H820" i="37"/>
  <c r="H399" i="37"/>
  <c r="H716" i="37"/>
  <c r="H362" i="37"/>
  <c r="H204" i="37"/>
  <c r="H824" i="37"/>
  <c r="H839" i="37"/>
  <c r="H433" i="37"/>
  <c r="H981" i="37"/>
  <c r="H595" i="37"/>
  <c r="H829" i="37"/>
  <c r="H155" i="37"/>
  <c r="H243" i="37"/>
  <c r="H124" i="37"/>
  <c r="H426" i="37"/>
  <c r="H329" i="37"/>
  <c r="H514" i="37"/>
  <c r="H525" i="37"/>
  <c r="H611" i="37"/>
  <c r="H586" i="37"/>
  <c r="H714" i="37"/>
  <c r="H442" i="37"/>
  <c r="H414" i="37"/>
  <c r="H531" i="37"/>
  <c r="H474" i="37"/>
  <c r="H593" i="37"/>
  <c r="H582" i="37"/>
  <c r="H745" i="37"/>
  <c r="H580" i="37"/>
  <c r="H332" i="37"/>
  <c r="H361" i="37"/>
  <c r="H348" i="37"/>
  <c r="H838" i="37"/>
  <c r="H645" i="37"/>
  <c r="H370" i="37"/>
  <c r="H288" i="37"/>
  <c r="H129" i="37"/>
  <c r="H603" i="37"/>
  <c r="H266" i="37"/>
  <c r="H417" i="37"/>
  <c r="H783" i="37"/>
  <c r="H583" i="37"/>
  <c r="H322" i="37"/>
  <c r="H434" i="37"/>
  <c r="H544" i="37"/>
  <c r="H338" i="37"/>
  <c r="H578" i="37"/>
  <c r="H550" i="37"/>
  <c r="H349" i="37"/>
  <c r="H927" i="37"/>
  <c r="H644" i="37"/>
  <c r="H520" i="37"/>
  <c r="H295" i="37"/>
  <c r="H478" i="37"/>
  <c r="H59" i="37"/>
  <c r="H216" i="37"/>
  <c r="H853" i="37"/>
  <c r="H557" i="37"/>
  <c r="H521" i="37"/>
  <c r="H133" i="37"/>
  <c r="H651" i="37"/>
  <c r="H141" i="37"/>
  <c r="H404" i="37"/>
  <c r="H643" i="37"/>
  <c r="H523" i="37"/>
  <c r="H279" i="37"/>
  <c r="H190" i="37"/>
  <c r="H766" i="37"/>
  <c r="H428" i="37"/>
  <c r="H571" i="37"/>
  <c r="H997" i="37"/>
  <c r="H286" i="37"/>
  <c r="H276" i="37"/>
  <c r="H27" i="37"/>
  <c r="H229" i="37"/>
  <c r="H305" i="37"/>
  <c r="H241" i="37"/>
  <c r="H128" i="37"/>
  <c r="H251" i="37"/>
  <c r="H397" i="37"/>
  <c r="H450" i="37"/>
  <c r="H570" i="37"/>
  <c r="H507" i="37"/>
  <c r="H373" i="37"/>
  <c r="H533" i="37"/>
  <c r="H333" i="37"/>
  <c r="H462" i="37"/>
  <c r="H340" i="37"/>
  <c r="H331" i="37"/>
  <c r="H686" i="37"/>
  <c r="H366" i="37"/>
  <c r="H375" i="37"/>
  <c r="H212" i="37"/>
  <c r="H351" i="37"/>
  <c r="H594" i="37"/>
  <c r="H994" i="37"/>
  <c r="H127" i="37"/>
  <c r="H795" i="37"/>
  <c r="H624" i="37"/>
  <c r="H405" i="37"/>
  <c r="H881" i="37"/>
  <c r="H724" i="37"/>
  <c r="H319" i="37"/>
  <c r="H245" i="37"/>
  <c r="H160" i="37"/>
  <c r="H188" i="37"/>
  <c r="H596" i="37"/>
  <c r="H527" i="37"/>
  <c r="H315" i="37"/>
  <c r="H138" i="37"/>
  <c r="H445" i="37"/>
  <c r="H164" i="37"/>
  <c r="H490" i="37"/>
  <c r="H547" i="37"/>
  <c r="H292" i="37"/>
  <c r="H705" i="37"/>
  <c r="H244" i="37"/>
  <c r="H401" i="37"/>
  <c r="H410" i="37"/>
  <c r="H217" i="37"/>
  <c r="H89" i="37"/>
  <c r="H425" i="37"/>
  <c r="H200" i="37"/>
  <c r="H468" i="37"/>
  <c r="H504" i="37"/>
  <c r="H265" i="37"/>
  <c r="H152" i="37"/>
  <c r="H93" i="37"/>
  <c r="H257" i="37"/>
  <c r="H626" i="37"/>
  <c r="H372" i="37"/>
  <c r="H540" i="37"/>
  <c r="H334" i="37"/>
  <c r="H226" i="37"/>
  <c r="H448" i="37"/>
  <c r="H137" i="37"/>
  <c r="H421" i="37"/>
  <c r="H223" i="37"/>
  <c r="H972" i="37"/>
  <c r="H369" i="37"/>
  <c r="H920" i="37"/>
  <c r="H118" i="37"/>
  <c r="H306" i="37"/>
  <c r="H166" i="37"/>
  <c r="H168" i="37"/>
  <c r="H627" i="37"/>
  <c r="H263" i="37"/>
  <c r="H479" i="37"/>
  <c r="H149" i="37"/>
  <c r="H764" i="37"/>
  <c r="H666" i="37"/>
  <c r="H189" i="37"/>
  <c r="H353" i="37"/>
  <c r="H477" i="37"/>
  <c r="H440" i="37"/>
  <c r="H239" i="37"/>
  <c r="H205" i="37"/>
  <c r="H304" i="37"/>
  <c r="H910" i="37"/>
  <c r="H325" i="37"/>
  <c r="H311" i="37"/>
  <c r="H209" i="37"/>
  <c r="H280" i="37"/>
  <c r="H225" i="37"/>
  <c r="H88" i="37"/>
  <c r="H303" i="37"/>
  <c r="H147" i="37"/>
  <c r="H312" i="37"/>
  <c r="H272" i="37"/>
  <c r="H236" i="37"/>
  <c r="H364" i="37"/>
  <c r="H367" i="37"/>
  <c r="H453" i="37"/>
  <c r="H108" i="37"/>
  <c r="H176" i="37"/>
  <c r="H330" i="37"/>
  <c r="H122" i="37"/>
  <c r="H256" i="37"/>
  <c r="H359" i="37"/>
  <c r="H278" i="37"/>
  <c r="H235" i="37"/>
  <c r="H435" i="37"/>
  <c r="H454" i="37"/>
  <c r="H140" i="37"/>
  <c r="H185" i="37"/>
  <c r="H551" i="37"/>
  <c r="H323" i="37"/>
  <c r="H297" i="37"/>
  <c r="H419" i="37"/>
  <c r="H840" i="37"/>
  <c r="H423" i="37"/>
  <c r="H95" i="37"/>
  <c r="H214" i="37"/>
  <c r="H536" i="37"/>
  <c r="H591" i="37"/>
  <c r="H617" i="37"/>
  <c r="H96" i="37"/>
  <c r="H82" i="37"/>
  <c r="H510" i="37"/>
  <c r="H73" i="37"/>
  <c r="H220" i="37"/>
  <c r="H810" i="37"/>
  <c r="H171" i="37"/>
  <c r="H106" i="37"/>
  <c r="H202" i="37"/>
  <c r="H69" i="37"/>
  <c r="H196" i="37"/>
  <c r="H103" i="37"/>
  <c r="H443" i="37"/>
  <c r="H240" i="37"/>
  <c r="H150" i="37"/>
  <c r="H383" i="37"/>
  <c r="H70" i="37"/>
  <c r="H356" i="37"/>
  <c r="H610" i="37"/>
  <c r="H467" i="37"/>
  <c r="H97" i="37"/>
  <c r="H78" i="37"/>
  <c r="H102" i="37"/>
  <c r="H574" i="37"/>
  <c r="H33" i="37"/>
  <c r="H283" i="37"/>
  <c r="H100" i="37"/>
  <c r="H253" i="37"/>
  <c r="H207" i="37"/>
  <c r="H114" i="37"/>
  <c r="H76" i="37"/>
  <c r="H567" i="37"/>
  <c r="H174" i="37"/>
  <c r="H408" i="37"/>
  <c r="H101" i="37"/>
  <c r="H274" i="37"/>
  <c r="H230" i="37"/>
  <c r="H268" i="37"/>
  <c r="H113" i="37"/>
  <c r="H158" i="37"/>
  <c r="H177" i="37"/>
  <c r="H374" i="37"/>
  <c r="H63" i="37"/>
  <c r="H492" i="37"/>
  <c r="H213" i="37"/>
  <c r="H107" i="37"/>
  <c r="H841" i="37"/>
  <c r="H84" i="37"/>
  <c r="H341" i="37"/>
  <c r="H388" i="37"/>
  <c r="H380" i="37"/>
  <c r="H37" i="37"/>
  <c r="H218" i="37"/>
  <c r="H248" i="37"/>
  <c r="H193" i="37"/>
  <c r="H21" i="37"/>
  <c r="H105" i="37"/>
  <c r="H183" i="37"/>
  <c r="H180" i="37"/>
  <c r="H545" i="37"/>
  <c r="H25" i="37"/>
  <c r="H45" i="37"/>
  <c r="H486" i="37"/>
  <c r="H54" i="37"/>
  <c r="H123" i="37"/>
  <c r="H15" i="37"/>
  <c r="H264" i="37"/>
  <c r="H74" i="37"/>
  <c r="H46" i="37"/>
  <c r="H231" i="37"/>
  <c r="H151" i="37"/>
  <c r="H62" i="37"/>
  <c r="H94" i="37"/>
  <c r="H175" i="37"/>
  <c r="H368" i="37"/>
  <c r="H83" i="37"/>
  <c r="H39" i="37"/>
  <c r="H167" i="37"/>
  <c r="H72" i="37"/>
  <c r="H162" i="37"/>
  <c r="H354" i="37"/>
  <c r="H90" i="37"/>
  <c r="H132" i="37"/>
  <c r="H28" i="37"/>
  <c r="H261" i="37"/>
  <c r="H68" i="37"/>
  <c r="H24" i="37"/>
  <c r="H203" i="37"/>
  <c r="H51" i="37"/>
  <c r="H98" i="37"/>
  <c r="H42" i="37"/>
  <c r="H65" i="37"/>
  <c r="H20" i="37"/>
  <c r="H249" i="37"/>
  <c r="H57" i="37"/>
  <c r="H17" i="37"/>
  <c r="H56" i="37"/>
  <c r="H146" i="37"/>
  <c r="H136" i="37"/>
  <c r="H41" i="37"/>
  <c r="H14" i="37"/>
  <c r="H79" i="37"/>
  <c r="H71" i="37"/>
  <c r="H92" i="37"/>
  <c r="H211" i="37"/>
  <c r="H49" i="37"/>
  <c r="H111" i="37"/>
  <c r="H11" i="37"/>
  <c r="H26" i="37"/>
  <c r="H246" i="37"/>
  <c r="H9" i="37"/>
  <c r="H43" i="37"/>
  <c r="H34" i="37"/>
  <c r="H87" i="37"/>
  <c r="H12" i="37"/>
  <c r="H104" i="37"/>
  <c r="H13" i="37"/>
  <c r="H47" i="37"/>
  <c r="H119" i="37"/>
  <c r="H16" i="37"/>
  <c r="H75" i="37"/>
  <c r="H10" i="37"/>
  <c r="L7" i="37"/>
  <c r="H7" i="37"/>
  <c r="H8" i="37"/>
  <c r="H163" i="37"/>
  <c r="J139" i="39" l="1"/>
  <c r="L139" i="39" s="1"/>
  <c r="G139" i="39"/>
  <c r="C139" i="39"/>
  <c r="B139" i="39"/>
  <c r="K253" i="38"/>
  <c r="J253" i="38"/>
  <c r="C253" i="38"/>
  <c r="I1172" i="37"/>
  <c r="G1172" i="37"/>
  <c r="F1172" i="37"/>
  <c r="B1172" i="37"/>
  <c r="F237" i="38" l="1"/>
  <c r="F191" i="38"/>
  <c r="F238" i="38"/>
  <c r="F247" i="38"/>
  <c r="F252" i="38"/>
  <c r="F239" i="38"/>
  <c r="F154" i="38"/>
  <c r="F211" i="38"/>
  <c r="F150" i="38"/>
  <c r="F251" i="38"/>
  <c r="F228" i="38"/>
  <c r="F240" i="38"/>
  <c r="F162" i="38"/>
  <c r="F246" i="38"/>
  <c r="F153" i="38"/>
  <c r="F241" i="38"/>
  <c r="F177" i="38"/>
  <c r="F188" i="38"/>
  <c r="F229" i="38"/>
  <c r="F242" i="38"/>
  <c r="F230" i="38"/>
  <c r="F245" i="38"/>
  <c r="F232" i="38"/>
  <c r="F243" i="38"/>
  <c r="F231" i="38"/>
  <c r="F244" i="38"/>
  <c r="F233" i="38"/>
  <c r="F248" i="38"/>
  <c r="F234" i="38"/>
  <c r="F249" i="38"/>
  <c r="F236" i="38"/>
  <c r="F235" i="38"/>
  <c r="F250" i="38"/>
  <c r="F196" i="38"/>
  <c r="F168" i="38"/>
  <c r="F199" i="38"/>
  <c r="F216" i="38"/>
  <c r="F85" i="38"/>
  <c r="F185" i="38"/>
  <c r="F220" i="38"/>
  <c r="F189" i="38"/>
  <c r="F223" i="38"/>
  <c r="F127" i="38"/>
  <c r="F158" i="38"/>
  <c r="F183" i="38"/>
  <c r="F83" i="38"/>
  <c r="F132" i="38"/>
  <c r="F148" i="38"/>
  <c r="F209" i="38"/>
  <c r="F204" i="38"/>
  <c r="F105" i="38"/>
  <c r="F192" i="38"/>
  <c r="F172" i="38"/>
  <c r="F176" i="38"/>
  <c r="F212" i="38"/>
  <c r="F173" i="38"/>
  <c r="F224" i="38"/>
  <c r="F170" i="38"/>
  <c r="F206" i="38"/>
  <c r="F215" i="38"/>
  <c r="F213" i="38"/>
  <c r="F157" i="38"/>
  <c r="F88" i="38"/>
  <c r="F125" i="38"/>
  <c r="F165" i="38"/>
  <c r="F210" i="38"/>
  <c r="F227" i="38"/>
  <c r="F82" i="38"/>
  <c r="F92" i="38"/>
  <c r="F119" i="38"/>
  <c r="F222" i="38"/>
  <c r="F175" i="38"/>
  <c r="F161" i="38"/>
  <c r="F159" i="38"/>
  <c r="F225" i="38"/>
  <c r="F207" i="38"/>
  <c r="F221" i="38"/>
  <c r="F198" i="38"/>
  <c r="F141" i="38"/>
  <c r="F174" i="38"/>
  <c r="F226" i="38"/>
  <c r="F114" i="38"/>
  <c r="F184" i="38"/>
  <c r="F106" i="38"/>
  <c r="F102" i="38"/>
  <c r="F182" i="38"/>
  <c r="F193" i="38"/>
  <c r="F205" i="38"/>
  <c r="F145" i="38"/>
  <c r="F130" i="38"/>
  <c r="F133" i="38"/>
  <c r="F190" i="38"/>
  <c r="F202" i="38"/>
  <c r="F103" i="38"/>
  <c r="F110" i="38"/>
  <c r="F214" i="38"/>
  <c r="F143" i="38"/>
  <c r="F51" i="38"/>
  <c r="F218" i="38"/>
  <c r="F54" i="38"/>
  <c r="F171" i="38"/>
  <c r="F100" i="38"/>
  <c r="F181" i="38"/>
  <c r="F123" i="38"/>
  <c r="F147" i="38"/>
  <c r="F79" i="38"/>
  <c r="F78" i="38"/>
  <c r="F104" i="38"/>
  <c r="F24" i="38"/>
  <c r="F35" i="38"/>
  <c r="F25" i="38"/>
  <c r="F37" i="38"/>
  <c r="F11" i="38"/>
  <c r="F18" i="38"/>
  <c r="F179" i="38"/>
  <c r="F38" i="38"/>
  <c r="F61" i="38"/>
  <c r="F26" i="38"/>
  <c r="F121" i="38"/>
  <c r="F109" i="38"/>
  <c r="F95" i="38"/>
  <c r="F120" i="38"/>
  <c r="F49" i="38"/>
  <c r="F97" i="38"/>
  <c r="F39" i="38"/>
  <c r="F17" i="38"/>
  <c r="F117" i="38"/>
  <c r="F80" i="38"/>
  <c r="F75" i="38"/>
  <c r="F89" i="38"/>
  <c r="F152" i="38"/>
  <c r="F144" i="38"/>
  <c r="F60" i="38"/>
  <c r="F52" i="38"/>
  <c r="F116" i="38"/>
  <c r="F74" i="38"/>
  <c r="F94" i="38"/>
  <c r="F194" i="38"/>
  <c r="F164" i="38"/>
  <c r="F99" i="38"/>
  <c r="F131" i="38"/>
  <c r="F112" i="38"/>
  <c r="F59" i="38"/>
  <c r="F53" i="38"/>
  <c r="F27" i="38"/>
  <c r="F19" i="38"/>
  <c r="F20" i="38"/>
  <c r="F40" i="38"/>
  <c r="F14" i="38"/>
  <c r="F186" i="38"/>
  <c r="F42" i="38"/>
  <c r="F22" i="38"/>
  <c r="F167" i="38"/>
  <c r="F135" i="38"/>
  <c r="F195" i="38"/>
  <c r="F187" i="38"/>
  <c r="F57" i="38"/>
  <c r="F58" i="38"/>
  <c r="F73" i="38"/>
  <c r="F76" i="38"/>
  <c r="F55" i="38"/>
  <c r="F10" i="38"/>
  <c r="F111" i="38"/>
  <c r="F128" i="38"/>
  <c r="F23" i="38"/>
  <c r="F160" i="38"/>
  <c r="F32" i="38"/>
  <c r="F208" i="38"/>
  <c r="F197" i="38"/>
  <c r="F156" i="38"/>
  <c r="F129" i="38"/>
  <c r="F169" i="38"/>
  <c r="F113" i="38"/>
  <c r="F98" i="38"/>
  <c r="F64" i="38"/>
  <c r="F65" i="38"/>
  <c r="F201" i="38"/>
  <c r="F47" i="38"/>
  <c r="F71" i="38"/>
  <c r="F86" i="38"/>
  <c r="F56" i="38"/>
  <c r="F67" i="38"/>
  <c r="F48" i="38"/>
  <c r="F15" i="38"/>
  <c r="F9" i="38"/>
  <c r="F29" i="38"/>
  <c r="F68" i="38"/>
  <c r="F180" i="38"/>
  <c r="F34" i="38"/>
  <c r="F217" i="38"/>
  <c r="F178" i="38"/>
  <c r="F81" i="38"/>
  <c r="F50" i="38"/>
  <c r="F139" i="38"/>
  <c r="F46" i="38"/>
  <c r="F41" i="38"/>
  <c r="F13" i="38"/>
  <c r="F8" i="38"/>
  <c r="F63" i="38"/>
  <c r="F21" i="38"/>
  <c r="F45" i="38"/>
  <c r="F126" i="38"/>
  <c r="F219" i="38"/>
  <c r="F149" i="38"/>
  <c r="F146" i="38"/>
  <c r="F101" i="38"/>
  <c r="F108" i="38"/>
  <c r="F72" i="38"/>
  <c r="F30" i="38"/>
  <c r="F43" i="38"/>
  <c r="F12" i="38"/>
  <c r="F36" i="38"/>
  <c r="F163" i="38"/>
  <c r="F137" i="38"/>
  <c r="F203" i="38"/>
  <c r="F134" i="38"/>
  <c r="F142" i="38"/>
  <c r="F124" i="38"/>
  <c r="F93" i="38"/>
  <c r="F84" i="38"/>
  <c r="F44" i="38"/>
  <c r="F166" i="38"/>
  <c r="F91" i="38"/>
  <c r="F16" i="38"/>
  <c r="F28" i="38"/>
  <c r="F31" i="38"/>
  <c r="F118" i="38"/>
  <c r="F69" i="38"/>
  <c r="F138" i="38"/>
  <c r="F115" i="38"/>
  <c r="F140" i="38"/>
  <c r="F155" i="38"/>
  <c r="F66" i="38"/>
  <c r="F62" i="38"/>
  <c r="F87" i="38"/>
  <c r="F151" i="38"/>
  <c r="F90" i="38"/>
  <c r="F77" i="38"/>
  <c r="F136" i="38"/>
  <c r="F96" i="38"/>
  <c r="F33" i="38"/>
  <c r="F70" i="38"/>
  <c r="F200" i="38"/>
  <c r="F122" i="38"/>
  <c r="F107" i="38"/>
  <c r="L253" i="38"/>
  <c r="K1172" i="37"/>
  <c r="H1172" i="37"/>
  <c r="M139" i="39"/>
  <c r="F138" i="39"/>
  <c r="F136" i="39"/>
  <c r="F133" i="39"/>
  <c r="F108" i="39"/>
  <c r="F131" i="39"/>
  <c r="F121" i="39"/>
  <c r="F74" i="39"/>
  <c r="F103" i="39"/>
  <c r="F99" i="39"/>
  <c r="F56" i="39"/>
  <c r="F66" i="39"/>
  <c r="F97" i="39"/>
  <c r="F127" i="39"/>
  <c r="F79" i="39"/>
  <c r="F55" i="39"/>
  <c r="F124" i="39"/>
  <c r="F53" i="39"/>
  <c r="F28" i="39"/>
  <c r="F75" i="39"/>
  <c r="F58" i="39"/>
  <c r="F36" i="39"/>
  <c r="F39" i="39"/>
  <c r="F47" i="39"/>
  <c r="F22" i="39"/>
  <c r="F84" i="39"/>
  <c r="F19" i="39"/>
  <c r="F15" i="39"/>
  <c r="F115" i="39"/>
  <c r="F13" i="39"/>
  <c r="F83" i="39"/>
  <c r="F16" i="39"/>
  <c r="F10" i="39"/>
  <c r="F8" i="39"/>
  <c r="F91" i="39"/>
  <c r="F135" i="39"/>
  <c r="F119" i="39"/>
  <c r="F93" i="39"/>
  <c r="F130" i="39"/>
  <c r="F96" i="39"/>
  <c r="F129" i="39"/>
  <c r="F71" i="39"/>
  <c r="F114" i="39"/>
  <c r="F86" i="39"/>
  <c r="F81" i="39"/>
  <c r="F95" i="39"/>
  <c r="F126" i="39"/>
  <c r="F14" i="39"/>
  <c r="F70" i="39"/>
  <c r="F80" i="39"/>
  <c r="F88" i="39"/>
  <c r="F109" i="39"/>
  <c r="F29" i="39"/>
  <c r="F116" i="39"/>
  <c r="F44" i="39"/>
  <c r="F77" i="39"/>
  <c r="F78" i="39"/>
  <c r="F65" i="39"/>
  <c r="F123" i="39"/>
  <c r="F68" i="39"/>
  <c r="F34" i="39"/>
  <c r="F31" i="39"/>
  <c r="F41" i="39"/>
  <c r="F27" i="39"/>
  <c r="F20" i="39"/>
  <c r="F76" i="39"/>
  <c r="F21" i="39"/>
  <c r="F137" i="39"/>
  <c r="F104" i="39"/>
  <c r="F105" i="39"/>
  <c r="F51" i="39"/>
  <c r="F92" i="39"/>
  <c r="F98" i="39"/>
  <c r="F49" i="39"/>
  <c r="F120" i="39"/>
  <c r="F72" i="39"/>
  <c r="F57" i="39"/>
  <c r="F63" i="39"/>
  <c r="F128" i="39"/>
  <c r="F43" i="39"/>
  <c r="F118" i="39"/>
  <c r="F82" i="39"/>
  <c r="F106" i="39"/>
  <c r="F59" i="39"/>
  <c r="F100" i="39"/>
  <c r="F24" i="39"/>
  <c r="F50" i="39"/>
  <c r="F64" i="39"/>
  <c r="F46" i="39"/>
  <c r="F26" i="39"/>
  <c r="F17" i="39"/>
  <c r="F37" i="39"/>
  <c r="F32" i="39"/>
  <c r="F60" i="39"/>
  <c r="F89" i="39"/>
  <c r="F40" i="39"/>
  <c r="F52" i="39"/>
  <c r="F23" i="39"/>
  <c r="F33" i="39"/>
  <c r="F7" i="39"/>
  <c r="F122" i="39"/>
  <c r="F134" i="39"/>
  <c r="F62" i="39"/>
  <c r="F132" i="39"/>
  <c r="F110" i="39"/>
  <c r="F112" i="39"/>
  <c r="F85" i="39"/>
  <c r="F113" i="39"/>
  <c r="F117" i="39"/>
  <c r="F107" i="39"/>
  <c r="F69" i="39"/>
  <c r="F90" i="39"/>
  <c r="F125" i="39"/>
  <c r="F38" i="39"/>
  <c r="F67" i="39"/>
  <c r="F111" i="39"/>
  <c r="F45" i="39"/>
  <c r="F42" i="39"/>
  <c r="F25" i="39"/>
  <c r="F48" i="39"/>
  <c r="F87" i="39"/>
  <c r="F73" i="39"/>
  <c r="F94" i="39"/>
  <c r="F54" i="39"/>
  <c r="F35" i="39"/>
  <c r="F11" i="39"/>
  <c r="F102" i="39"/>
  <c r="F101" i="39"/>
  <c r="F61" i="39"/>
  <c r="F30" i="39"/>
  <c r="F9" i="39"/>
  <c r="F12" i="39"/>
  <c r="F18" i="39"/>
  <c r="F7" i="38"/>
  <c r="M253" i="38"/>
  <c r="E253" i="38"/>
  <c r="K1158" i="37"/>
  <c r="H1158" i="37"/>
  <c r="E139" i="39"/>
  <c r="F253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61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<sst xmlns="http://schemas.openxmlformats.org/spreadsheetml/2006/main" count="31531" uniqueCount="3204">
  <si>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</si>
  <si>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</si>
  <si>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</si>
  <si>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</si>
  <si>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</si>
  <si>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</si>
  <si>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</si>
  <si>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</si>
  <si>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</si>
  <si>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</si>
  <si>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</si>
  <si>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</si>
  <si>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</si>
  <si>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</si>
  <si>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</si>
  <si>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</si>
  <si>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</si>
  <si>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</si>
  <si>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</si>
  <si>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</si>
  <si>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</si>
  <si>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</si>
  <si>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</si>
  <si>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</si>
  <si>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</si>
  <si>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</si>
  <si>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</si>
  <si>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</si>
  <si>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</si>
  <si>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</si>
  <si>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</si>
  <si>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</si>
  <si>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</si>
  <si>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</si>
  <si>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</si>
  <si>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</si>
  <si>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</si>
  <si>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</si>
  <si>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</si>
  <si>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</si>
  <si>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</si>
  <si>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</si>
  <si>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</si>
  <si>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</si>
  <si>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</si>
  <si>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</si>
  <si>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</si>
  <si>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</si>
  <si>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</si>
  <si>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</si>
  <si>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</si>
  <si>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</si>
  <si>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</si>
  <si>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</si>
  <si>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</si>
  <si>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</si>
  <si>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</si>
  <si>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</si>
  <si>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</si>
  <si>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</si>
  <si>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</si>
  <si>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</si>
  <si>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</si>
  <si>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</si>
  <si>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</si>
  <si>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</si>
  <si>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</si>
  <si>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</si>
  <si>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</si>
  <si>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</si>
  <si>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</si>
  <si>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</si>
  <si>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</si>
  <si>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</si>
  <si>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</si>
  <si>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</si>
  <si>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</si>
  <si>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</si>
  <si>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</si>
  <si>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</si>
  <si>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</si>
  <si>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</si>
  <si>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</si>
  <si>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</si>
  <si>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</si>
  <si>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</si>
  <si>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</si>
  <si>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</si>
  <si>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</si>
  <si>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</si>
  <si>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</si>
  <si>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</si>
  <si>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</si>
  <si>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</si>
  <si>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</si>
  <si>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</si>
  <si>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</si>
  <si>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</si>
  <si>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</si>
  <si>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</si>
  <si>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</si>
  <si>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</si>
  <si>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</si>
  <si>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</si>
  <si>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</si>
  <si>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</si>
  <si>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</si>
  <si>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</si>
  <si>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</si>
  <si>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</si>
  <si>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</si>
  <si>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</si>
  <si>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</si>
  <si>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</si>
  <si>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</si>
  <si>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</si>
  <si>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</si>
  <si>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</si>
  <si>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</si>
  <si>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</si>
  <si>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</si>
  <si>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</si>
  <si>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</si>
  <si>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</si>
  <si>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</si>
  <si>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</si>
  <si>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</si>
  <si>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</si>
  <si>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</si>
  <si>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</si>
  <si>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</si>
  <si>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</si>
  <si>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</si>
  <si>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</si>
  <si>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</si>
  <si>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</si>
  <si>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</si>
  <si>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</si>
  <si>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</si>
  <si>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</si>
  <si>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</si>
  <si>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</si>
  <si>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</si>
  <si>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</si>
  <si>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</si>
  <si>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</si>
  <si>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</si>
  <si>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</si>
  <si>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</si>
  <si>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</si>
  <si>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</si>
  <si>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</si>
  <si>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</si>
  <si>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</si>
  <si>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</si>
  <si>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</si>
  <si>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</si>
  <si>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</si>
  <si>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</si>
  <si>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</si>
  <si>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</si>
  <si>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</si>
  <si>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</si>
  <si>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</si>
  <si>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</si>
  <si>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</si>
  <si>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</si>
  <si>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</si>
  <si>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</si>
  <si>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</si>
  <si>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</si>
  <si>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</si>
  <si>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</si>
  <si>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</si>
  <si>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</si>
  <si>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</si>
  <si>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</si>
  <si>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</si>
  <si>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</si>
  <si>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</si>
  <si>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</si>
  <si>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</si>
  <si>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</si>
  <si>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</si>
  <si>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</si>
  <si>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</si>
  <si>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</si>
  <si>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</si>
  <si>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</si>
  <si>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</si>
  <si>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</si>
  <si>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</si>
  <si>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</si>
  <si>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</si>
  <si>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</si>
  <si>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</si>
  <si>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</si>
  <si>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</si>
  <si>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</si>
  <si>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</si>
  <si>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</si>
  <si>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</si>
  <si>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</si>
  <si>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</si>
  <si>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</si>
  <si>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</si>
  <si>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</si>
  <si>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</si>
  <si>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</si>
  <si>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</si>
  <si>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</si>
  <si>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</si>
  <si>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</si>
  <si>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</si>
  <si>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</si>
  <si>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</si>
  <si>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</si>
  <si>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</si>
  <si>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</si>
  <si>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</si>
  <si>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</si>
  <si>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</si>
  <si>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</si>
  <si>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</si>
  <si>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</si>
  <si>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</si>
  <si>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</si>
  <si>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</si>
  <si>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</si>
  <si>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</si>
  <si>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</si>
  <si>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</si>
  <si>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</si>
  <si>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</si>
  <si>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</si>
  <si>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</si>
  <si>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</si>
  <si>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</si>
  <si>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</si>
  <si>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</si>
  <si>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</si>
  <si>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</si>
  <si>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</si>
  <si>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</si>
  <si>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</si>
  <si>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</si>
  <si>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</si>
  <si>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</si>
  <si>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</si>
  <si>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</si>
  <si>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</si>
  <si>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</si>
  <si>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</si>
  <si>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</si>
  <si>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</si>
  <si>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</si>
  <si>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</si>
  <si>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</si>
  <si>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</si>
  <si>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</si>
  <si>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</si>
  <si>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</si>
  <si>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</si>
  <si>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</si>
  <si>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</si>
  <si>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</si>
  <si>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</si>
  <si>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</si>
  <si>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</si>
  <si>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</si>
  <si>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</si>
  <si>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</si>
  <si>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</si>
  <si>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</si>
  <si>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</si>
  <si>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</si>
  <si>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</si>
  <si>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</si>
  <si>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</si>
  <si>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</si>
  <si>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</si>
  <si>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</si>
  <si>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</si>
  <si>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</si>
  <si>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</si>
  <si>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</si>
  <si>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</si>
  <si>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</si>
  <si>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</si>
  <si>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</si>
  <si>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</si>
  <si>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</si>
  <si>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</si>
  <si>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</si>
  <si>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</si>
  <si>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</si>
  <si>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</si>
  <si>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</si>
  <si>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</si>
  <si>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</si>
  <si>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</si>
  <si>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</si>
  <si>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</si>
  <si>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</si>
  <si>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</si>
  <si>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</si>
  <si>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</si>
  <si>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</si>
  <si>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</si>
  <si>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</si>
  <si>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</si>
  <si>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</si>
  <si>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</si>
  <si>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</si>
  <si>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</si>
  <si>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</si>
  <si>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</si>
  <si>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</si>
  <si>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</si>
  <si>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</si>
  <si>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</si>
  <si>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</si>
  <si>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</si>
  <si>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</si>
  <si>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</si>
  <si>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</si>
  <si>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</si>
  <si>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</si>
  <si>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</si>
  <si>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</si>
  <si>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</si>
  <si>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</si>
  <si>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</si>
  <si>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</si>
  <si>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</si>
  <si>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</si>
  <si>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</si>
  <si>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</si>
  <si>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</si>
  <si>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</si>
  <si>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</si>
  <si>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</si>
  <si>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</si>
  <si>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</si>
  <si>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</si>
  <si>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</si>
  <si>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</si>
  <si>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</si>
  <si>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</si>
  <si>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</si>
  <si>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</si>
  <si>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</si>
  <si>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</si>
  <si>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</si>
  <si>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</si>
  <si>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</si>
  <si>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</si>
  <si>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</si>
  <si>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</si>
  <si>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</si>
  <si>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</si>
  <si>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</si>
  <si>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</si>
  <si>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</si>
  <si>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</si>
  <si>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</si>
  <si>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</si>
  <si>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</si>
  <si>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</si>
  <si>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</si>
  <si>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</si>
  <si>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</si>
  <si>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</si>
  <si>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</si>
  <si>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</si>
  <si>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</si>
  <si>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</si>
  <si>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</si>
  <si>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</si>
  <si>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</si>
  <si>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</si>
  <si>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</si>
  <si>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</si>
  <si>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</si>
  <si>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</si>
  <si>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</si>
  <si>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</si>
  <si>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</si>
  <si>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</si>
  <si>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</si>
  <si>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</si>
  <si>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</si>
  <si>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</si>
  <si>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</si>
  <si>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</si>
  <si>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</si>
  <si>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</si>
  <si>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</si>
  <si>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</si>
  <si>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</si>
  <si>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</si>
  <si>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</si>
  <si>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</si>
  <si>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</si>
  <si>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</si>
  <si>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</si>
  <si>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</si>
  <si>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</si>
  <si>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</si>
  <si>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</si>
  <si>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</si>
  <si>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</si>
  <si>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</si>
  <si>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</si>
  <si>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</si>
  <si>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</si>
  <si>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</si>
  <si>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</si>
  <si>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</si>
  <si>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</si>
  <si>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</si>
  <si>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</si>
  <si>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</si>
  <si>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</si>
  <si>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</si>
  <si>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</si>
  <si>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</si>
  <si>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</si>
  <si>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</si>
  <si>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</si>
  <si>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</si>
  <si>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</si>
  <si>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</si>
  <si>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</si>
  <si>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</si>
  <si>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</si>
  <si>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</si>
  <si>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</si>
  <si>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</si>
  <si>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</si>
  <si>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</si>
  <si>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</si>
  <si>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</si>
  <si>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</si>
  <si>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</si>
  <si>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</si>
  <si>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</si>
  <si>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</si>
  <si>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</si>
  <si>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</si>
  <si>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</si>
  <si>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</si>
  <si>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FR0010037234</t>
  </si>
  <si>
    <t>FR0010481127</t>
  </si>
  <si>
    <t>FR0010028860</t>
  </si>
  <si>
    <t>FR0010174292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</si>
  <si>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</si>
  <si>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</si>
  <si>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</si>
  <si>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</si>
  <si>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</si>
  <si>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</si>
  <si>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</si>
  <si>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</si>
  <si>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</si>
  <si>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</si>
  <si>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</si>
  <si>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</si>
  <si>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</si>
  <si>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</si>
  <si>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</si>
  <si>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</si>
  <si>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</si>
  <si>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</si>
  <si>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</si>
  <si>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</si>
  <si>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</si>
  <si>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</si>
  <si>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</si>
  <si>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</si>
  <si>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</si>
  <si>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</si>
  <si>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</si>
  <si>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</si>
  <si>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</si>
  <si>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</si>
  <si>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</si>
  <si>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</si>
  <si>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</si>
  <si>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</si>
  <si>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</si>
  <si>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</si>
  <si>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</si>
  <si>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</si>
  <si>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</si>
  <si>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</si>
  <si>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</si>
  <si>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</si>
  <si>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</si>
  <si>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</si>
  <si>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</si>
  <si>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</si>
  <si>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</si>
  <si>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</si>
  <si>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</si>
  <si>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</si>
  <si>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</si>
  <si>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</si>
  <si>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</si>
  <si>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</si>
  <si>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</si>
  <si>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</si>
  <si>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</si>
  <si>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</si>
  <si>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</si>
  <si>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</si>
  <si>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</si>
  <si>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</si>
  <si>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</si>
  <si>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</si>
  <si>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</si>
  <si>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</si>
  <si>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</si>
  <si>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</si>
  <si>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</si>
  <si>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</si>
  <si>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</si>
  <si>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</si>
  <si>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</si>
  <si>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</si>
  <si>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</si>
  <si>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</si>
  <si>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</si>
  <si>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</si>
  <si>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</si>
  <si>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</si>
  <si>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</si>
  <si>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</si>
  <si>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</si>
  <si>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</si>
  <si>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</si>
  <si>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</si>
  <si>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</si>
  <si>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</si>
  <si>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</si>
  <si>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</si>
  <si>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</si>
  <si>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</si>
  <si>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</si>
  <si>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</si>
  <si>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</si>
  <si>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</si>
  <si>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</si>
  <si>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</si>
  <si>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</si>
  <si>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</si>
  <si>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</si>
  <si>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</si>
  <si>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</si>
  <si>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</si>
  <si>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</si>
  <si>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</si>
  <si>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</si>
  <si>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</si>
  <si>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</si>
  <si>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</si>
  <si>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</si>
  <si>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</si>
  <si>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</si>
  <si>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</si>
  <si>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</si>
  <si>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</si>
  <si>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</si>
  <si>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</si>
  <si>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</si>
  <si>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</si>
  <si>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</si>
  <si>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</si>
  <si>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</si>
  <si>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</si>
  <si>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</si>
  <si>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</si>
  <si>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</si>
  <si>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</si>
  <si>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</si>
  <si>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</si>
  <si>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</si>
  <si>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</si>
  <si>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</si>
  <si>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</si>
  <si>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</si>
  <si>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</si>
  <si>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</si>
  <si>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</si>
  <si>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</si>
  <si>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</si>
  <si>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</si>
  <si>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</si>
  <si>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</si>
  <si>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</si>
  <si>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</si>
  <si>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</si>
  <si>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</si>
  <si>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</si>
  <si>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</si>
  <si>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</si>
  <si>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</si>
  <si>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</si>
  <si>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</si>
  <si>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</si>
  <si>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</si>
  <si>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</si>
  <si>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</si>
  <si>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</si>
  <si>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</si>
  <si>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</si>
  <si>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</si>
  <si>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</si>
  <si>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</si>
  <si>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</si>
  <si>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</si>
  <si>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</si>
  <si>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</si>
  <si>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</si>
  <si>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</si>
  <si>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</si>
  <si>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</si>
  <si>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</si>
  <si>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</si>
  <si>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</si>
  <si>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</si>
  <si>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</si>
  <si>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</si>
  <si>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</si>
  <si>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</si>
  <si>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</si>
  <si>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Amundi ETF</t>
  </si>
  <si>
    <t>ETF Securities</t>
  </si>
  <si>
    <t>iShares</t>
  </si>
  <si>
    <t>Lyxor ETF</t>
  </si>
  <si>
    <t>LU0419740799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</si>
  <si>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</si>
  <si>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</si>
  <si>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</si>
  <si>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</si>
  <si>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</si>
  <si>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</si>
  <si>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</si>
  <si>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</si>
  <si>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</si>
  <si>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</si>
  <si>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</si>
  <si>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</si>
  <si>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</si>
  <si>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</si>
  <si>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</si>
  <si>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</si>
  <si>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</si>
  <si>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</si>
  <si>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</si>
  <si>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</si>
  <si>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</si>
  <si>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</si>
  <si>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</si>
  <si>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</si>
  <si>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</si>
  <si>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DE000A0H0793</t>
  </si>
  <si>
    <t>DE000A0H08C4</t>
  </si>
  <si>
    <t>DE000A0H08A8</t>
  </si>
  <si>
    <t>DE000A0H08B6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</si>
  <si>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</si>
  <si>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</si>
  <si>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</si>
  <si>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</si>
  <si>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</si>
  <si>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</si>
  <si>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</si>
  <si>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</si>
  <si>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</si>
  <si>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</si>
  <si>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</si>
  <si>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</si>
  <si>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</si>
  <si>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</si>
  <si>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</si>
  <si>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</si>
  <si>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</si>
  <si>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</si>
  <si>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</si>
  <si>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</si>
  <si>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</si>
  <si>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</si>
  <si>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</si>
  <si>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</si>
  <si>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</si>
  <si>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</si>
  <si>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</si>
  <si>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</si>
  <si>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</si>
  <si>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</si>
  <si>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</si>
  <si>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</si>
  <si>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</si>
  <si>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</si>
  <si>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</si>
  <si>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</si>
  <si>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</si>
  <si>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</si>
  <si>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</si>
  <si>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</si>
  <si>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</si>
  <si>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</si>
  <si>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</si>
  <si>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</si>
  <si>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</si>
  <si>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</si>
  <si>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</si>
  <si>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</si>
  <si>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</si>
  <si>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</si>
  <si>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</si>
  <si>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</si>
  <si>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</si>
  <si>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</si>
  <si>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</si>
  <si>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</si>
  <si>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</si>
  <si>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</si>
  <si>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</si>
  <si>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</si>
  <si>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</si>
  <si>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</si>
  <si>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</si>
  <si>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</si>
  <si>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</si>
  <si>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</si>
  <si>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</si>
  <si>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</si>
  <si>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</si>
  <si>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</si>
  <si>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</si>
  <si>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</si>
  <si>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</si>
  <si>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</si>
  <si>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</si>
  <si>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</si>
  <si>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</si>
  <si>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</si>
  <si>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</si>
  <si>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</si>
  <si>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</si>
  <si>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</si>
  <si>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</si>
  <si>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</si>
  <si>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</si>
  <si>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</si>
  <si>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</si>
  <si>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</si>
  <si>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</si>
  <si>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</si>
  <si>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</si>
  <si>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</si>
  <si>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</si>
  <si>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</si>
  <si>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</si>
  <si>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</si>
  <si>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</si>
  <si>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</si>
  <si>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</si>
  <si>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</si>
  <si>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</si>
  <si>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</si>
  <si>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</si>
  <si>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</si>
  <si>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</si>
  <si>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</si>
  <si>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</si>
  <si>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</si>
  <si>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</si>
  <si>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</si>
  <si>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</si>
  <si>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</si>
  <si>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</si>
  <si>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</si>
  <si>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</si>
  <si>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</si>
  <si>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</si>
  <si>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</si>
  <si>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</si>
  <si>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</si>
  <si>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</si>
  <si>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</si>
  <si>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</si>
  <si>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</si>
  <si>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</si>
  <si>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</si>
  <si>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</si>
  <si>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</si>
  <si>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</si>
  <si>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</si>
  <si>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</si>
  <si>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</si>
  <si>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</si>
  <si>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</si>
  <si>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</si>
  <si>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</si>
  <si>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</si>
  <si>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</si>
  <si>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</si>
  <si>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</si>
  <si>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</si>
  <si>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</si>
  <si>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</si>
  <si>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</si>
  <si>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</si>
  <si>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</si>
  <si>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</si>
  <si>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</si>
  <si>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</si>
  <si>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</si>
  <si>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</si>
  <si>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</si>
  <si>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</si>
  <si>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</si>
  <si>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</si>
  <si>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</si>
  <si>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</si>
  <si>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</si>
  <si>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</si>
  <si>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</si>
  <si>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</si>
  <si>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</si>
  <si>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</si>
  <si>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</si>
  <si>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</si>
  <si>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</si>
  <si>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</si>
  <si>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</si>
  <si>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</si>
  <si>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</si>
  <si>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</si>
  <si>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</si>
  <si>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</si>
  <si>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</si>
  <si>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</si>
  <si>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</si>
  <si>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</si>
  <si>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</si>
  <si>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</si>
  <si>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</si>
  <si>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</si>
  <si>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</si>
  <si>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</si>
  <si>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</si>
  <si>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</si>
  <si>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</si>
  <si>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</si>
  <si>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</si>
  <si>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</si>
  <si>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</si>
  <si>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</si>
  <si>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</si>
  <si>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</si>
  <si>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</si>
  <si>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</si>
  <si>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</si>
  <si>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</si>
  <si>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</si>
  <si>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</si>
  <si>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</si>
  <si>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</si>
  <si>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</si>
  <si>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</si>
  <si>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</si>
  <si>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</si>
  <si>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</si>
  <si>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</si>
  <si>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</si>
  <si>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</si>
  <si>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</si>
  <si>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</si>
  <si>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</si>
  <si>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</si>
  <si>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</si>
  <si>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</si>
  <si>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</si>
  <si>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</si>
  <si>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</si>
  <si>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</si>
  <si>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</si>
  <si>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</si>
  <si>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</si>
  <si>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</si>
  <si>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</si>
  <si>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</si>
  <si>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</si>
  <si>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</si>
  <si>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</si>
  <si>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</si>
  <si>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</si>
  <si>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</si>
  <si>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</si>
  <si>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</si>
  <si>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</si>
  <si>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</si>
  <si>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</si>
  <si>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</si>
  <si>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</si>
  <si>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</si>
  <si>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</si>
  <si>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</si>
  <si>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</si>
  <si>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</si>
  <si>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</si>
  <si>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</si>
  <si>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</si>
  <si>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</si>
  <si>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</si>
  <si>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</si>
  <si>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</si>
  <si>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</si>
  <si>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</si>
  <si>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</si>
  <si>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</si>
  <si>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</si>
  <si>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</si>
  <si>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</si>
  <si>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</si>
  <si>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</si>
  <si>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</si>
  <si>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</si>
  <si>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</si>
  <si>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</si>
  <si>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</si>
  <si>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</si>
  <si>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</si>
  <si>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</si>
  <si>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</si>
  <si>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</si>
  <si>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</si>
  <si>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</si>
  <si>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</si>
  <si>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</si>
  <si>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</si>
  <si>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</si>
  <si>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</si>
  <si>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</si>
  <si>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</si>
  <si>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</si>
  <si>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</si>
  <si>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</si>
  <si>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</si>
  <si>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</si>
  <si>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</si>
  <si>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</si>
  <si>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</si>
  <si>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</si>
  <si>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</si>
  <si>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</si>
  <si>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</si>
  <si>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</si>
  <si>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</si>
  <si>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</si>
  <si>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</si>
  <si>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</si>
  <si>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</si>
  <si>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</si>
  <si>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</si>
  <si>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</si>
  <si>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</si>
  <si>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</si>
  <si>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</si>
  <si>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</si>
  <si>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</si>
  <si>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</si>
  <si>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</si>
  <si>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</si>
  <si>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</si>
  <si>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</si>
  <si>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</si>
  <si>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</si>
  <si>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</si>
  <si>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</si>
  <si>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</si>
  <si>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</si>
  <si>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</si>
  <si>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</si>
  <si>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</si>
  <si>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</si>
  <si>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</si>
  <si>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</si>
  <si>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</si>
  <si>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</si>
  <si>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</si>
  <si>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</si>
  <si>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</si>
  <si>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</si>
  <si>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</si>
  <si>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</si>
  <si>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</si>
  <si>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</si>
  <si>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</si>
  <si>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</si>
  <si>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</si>
  <si>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</si>
  <si>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</si>
  <si>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</si>
  <si>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</si>
  <si>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</si>
  <si>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</si>
  <si>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</si>
  <si>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</si>
  <si>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</si>
  <si>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</si>
  <si>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</si>
  <si>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</si>
  <si>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</si>
  <si>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</si>
  <si>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</si>
  <si>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</si>
  <si>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</si>
  <si>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</si>
  <si>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</si>
  <si>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</si>
  <si>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</si>
  <si>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</si>
  <si>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</si>
  <si>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</si>
  <si>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</si>
  <si>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</si>
  <si>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</si>
  <si>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</si>
  <si>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</si>
  <si>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</si>
  <si>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</si>
  <si>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</si>
  <si>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</si>
  <si>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</si>
  <si>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</si>
  <si>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</si>
  <si>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</si>
  <si>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</si>
  <si>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</si>
  <si>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</si>
  <si>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</si>
  <si>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</si>
  <si>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</si>
  <si>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</si>
  <si>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</si>
  <si>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</si>
  <si>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</si>
  <si>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</si>
  <si>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</si>
  <si>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</si>
  <si>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</si>
  <si>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</si>
  <si>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</si>
  <si>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</si>
  <si>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</si>
  <si>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</si>
  <si>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</si>
  <si>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</si>
  <si>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</si>
  <si>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</si>
  <si>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</si>
  <si>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</si>
  <si>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</si>
  <si>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</si>
  <si>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</si>
  <si>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</si>
  <si>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</si>
  <si>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</si>
  <si>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</si>
  <si>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</si>
  <si>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</si>
  <si>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</si>
  <si>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</si>
  <si>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</si>
  <si>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</si>
  <si>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</si>
  <si>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</si>
  <si>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</si>
  <si>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</si>
  <si>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</si>
  <si>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</si>
  <si>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</si>
  <si>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</si>
  <si>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</si>
  <si>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</si>
  <si>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</si>
  <si>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</si>
  <si>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</si>
  <si>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</si>
  <si>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</si>
  <si>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</si>
  <si>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</si>
  <si>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</si>
  <si>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</si>
  <si>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</si>
  <si>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</si>
  <si>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</si>
  <si>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</si>
  <si>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</si>
  <si>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</si>
  <si>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</si>
  <si>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</si>
  <si>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</si>
  <si>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</si>
  <si>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</si>
  <si>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</si>
  <si>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</si>
  <si>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</si>
  <si>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</si>
  <si>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</si>
  <si>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</si>
  <si>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</si>
  <si>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</si>
  <si>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</si>
  <si>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</si>
  <si>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</si>
  <si>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</si>
  <si>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</si>
  <si>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</si>
  <si>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</si>
  <si>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</si>
  <si>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</si>
  <si>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</si>
  <si>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</si>
  <si>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</si>
  <si>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</si>
  <si>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</si>
  <si>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</si>
  <si>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</si>
  <si>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</si>
  <si>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</si>
  <si>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</si>
  <si>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</si>
  <si>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</si>
  <si>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</si>
  <si>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</si>
  <si>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</si>
  <si>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</si>
  <si>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</si>
  <si>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</si>
  <si>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</si>
  <si>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</si>
  <si>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</si>
  <si>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</si>
  <si>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</si>
  <si>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</si>
  <si>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Deka ETFs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</si>
  <si>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</si>
  <si>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</si>
  <si>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</si>
  <si>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</si>
  <si>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</si>
  <si>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</si>
  <si>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</si>
  <si>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</si>
  <si>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</si>
  <si>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</si>
  <si>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</si>
  <si>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</si>
  <si>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</si>
  <si>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</si>
  <si>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</si>
  <si>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</si>
  <si>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</si>
  <si>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</si>
  <si>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</si>
  <si>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</si>
  <si>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</si>
  <si>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</si>
  <si>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</si>
  <si>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</si>
  <si>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</si>
  <si>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</si>
  <si>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</si>
  <si>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</si>
  <si>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</si>
  <si>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</si>
  <si>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</si>
  <si>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</si>
  <si>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</si>
  <si>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</si>
  <si>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</si>
  <si>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SPDR Barclays 0-5 Year US High Yield Bond UCITS ETF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</si>
  <si>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</si>
  <si>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</si>
  <si>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</si>
  <si>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</si>
  <si>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</si>
  <si>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</si>
  <si>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</si>
  <si>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</si>
  <si>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</si>
  <si>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</si>
  <si>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</si>
  <si>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</si>
  <si>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</si>
  <si>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</si>
  <si>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</si>
  <si>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</si>
  <si>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</si>
  <si>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</si>
  <si>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</si>
  <si>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</si>
  <si>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</si>
  <si>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</si>
  <si>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</si>
  <si>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</si>
  <si>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</si>
  <si>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</si>
  <si>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</si>
  <si>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</si>
  <si>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</si>
  <si>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</si>
  <si>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</si>
  <si>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</si>
  <si>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</si>
  <si>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</si>
  <si>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</si>
  <si>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</si>
  <si>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</si>
  <si>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</si>
  <si>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</si>
  <si>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LU0950672476</t>
  </si>
  <si>
    <t>DE000A1Y7Y36</t>
  </si>
  <si>
    <t>SPDR MSCI EM Beyond BRIC UCITS ETF</t>
  </si>
  <si>
    <t>IE00BCBJFC69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</si>
  <si>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</si>
  <si>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</si>
  <si>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</si>
  <si>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</si>
  <si>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</si>
  <si>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</si>
  <si>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</si>
  <si>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</si>
  <si>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</si>
  <si>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</si>
  <si>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</si>
  <si>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</si>
  <si>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</si>
  <si>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</si>
  <si>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</si>
  <si>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</si>
  <si>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</si>
  <si>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</si>
  <si>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Dow Jones Industrial Average UCITS ETF</t>
  </si>
  <si>
    <t>ComStage EURO STOXX 50 Daily Leverage UCITS ETF</t>
  </si>
  <si>
    <t>ComStage EURO STOXX 50 Daily Short GR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</si>
  <si>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</si>
  <si>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</si>
  <si>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</si>
  <si>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</si>
  <si>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</si>
  <si>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</si>
  <si>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</si>
  <si>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</si>
  <si>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</si>
  <si>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</si>
  <si>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</si>
  <si>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</si>
  <si>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</si>
  <si>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</si>
  <si>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</si>
  <si>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</si>
  <si>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</si>
  <si>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</si>
  <si>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</si>
  <si>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</si>
  <si>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</si>
  <si>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</si>
  <si>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</si>
  <si>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</si>
  <si>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</si>
  <si>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</si>
  <si>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</si>
  <si>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</si>
  <si>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</si>
  <si>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</si>
  <si>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</si>
  <si>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</si>
  <si>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</si>
  <si>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</si>
  <si>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</si>
  <si>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</si>
  <si>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</si>
  <si>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</si>
  <si>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</si>
  <si>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</si>
  <si>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</si>
  <si>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</si>
  <si>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</si>
  <si>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</si>
  <si>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</si>
  <si>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</si>
  <si>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</si>
  <si>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</si>
  <si>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</si>
  <si>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</si>
  <si>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</si>
  <si>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</si>
  <si>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</si>
  <si>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</si>
  <si>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</si>
  <si>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</si>
  <si>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</si>
  <si>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</si>
  <si>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</si>
  <si>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</si>
  <si>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</si>
  <si>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</si>
  <si>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</si>
  <si>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</si>
  <si>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</si>
  <si>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</si>
  <si>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</si>
  <si>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</si>
  <si>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</si>
  <si>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</si>
  <si>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</si>
  <si>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</si>
  <si>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</si>
  <si>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</si>
  <si>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</si>
  <si>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</si>
  <si>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</si>
  <si>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</si>
  <si>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</si>
  <si>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</si>
  <si>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</si>
  <si>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</si>
  <si>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</si>
  <si>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</si>
  <si>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</si>
  <si>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</si>
  <si>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</si>
  <si>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</si>
  <si>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</si>
  <si>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</si>
  <si>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</si>
  <si>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</si>
  <si>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</si>
  <si>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</si>
  <si>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</si>
  <si>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</si>
  <si>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</si>
  <si>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</si>
  <si>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</si>
  <si>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</si>
  <si>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</si>
  <si>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</si>
  <si>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</si>
  <si>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</si>
  <si>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</si>
  <si>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</si>
  <si>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</si>
  <si>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</si>
  <si>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</si>
  <si>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</si>
  <si>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</si>
  <si>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Deka EURO STOXX Select Dividend 30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</si>
  <si>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</si>
  <si>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</si>
  <si>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</si>
  <si>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</si>
  <si>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</si>
  <si>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</si>
  <si>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</si>
  <si>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</si>
  <si>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</si>
  <si>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</si>
  <si>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</si>
  <si>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</si>
  <si>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</si>
  <si>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</si>
  <si>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</si>
  <si>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</si>
  <si>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</si>
  <si>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</si>
  <si>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</si>
  <si>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</si>
  <si>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</si>
  <si>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</si>
  <si>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</si>
  <si>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</si>
  <si>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</si>
  <si>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</si>
  <si>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</si>
  <si>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</si>
  <si>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</si>
  <si>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</si>
  <si>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</si>
  <si>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</si>
  <si>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SPDR MSCI Europe Energy UCITS ETF</t>
  </si>
  <si>
    <t>Source STOXX Europe 600 Optimised Retail UCITS ETF</t>
  </si>
  <si>
    <t>PIMCO Euro Short Maturity Source UCITS ETF</t>
  </si>
  <si>
    <t>IE00BD5J2G21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</si>
  <si>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</si>
  <si>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</si>
  <si>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</si>
  <si>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</si>
  <si>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</si>
  <si>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</si>
  <si>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</si>
  <si>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</si>
  <si>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</si>
  <si>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</si>
  <si>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</si>
  <si>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</si>
  <si>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</si>
  <si>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</si>
  <si>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</si>
  <si>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</si>
  <si>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</si>
  <si>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</si>
  <si>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</si>
  <si>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</si>
  <si>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</si>
  <si>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</si>
  <si>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</si>
  <si>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</si>
  <si>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</si>
  <si>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</si>
  <si>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</si>
  <si>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</si>
  <si>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</si>
  <si>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</si>
  <si>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</si>
  <si>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</si>
  <si>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</si>
  <si>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</si>
  <si>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</si>
  <si>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</si>
  <si>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</si>
  <si>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</si>
  <si>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</si>
  <si>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</si>
  <si>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</si>
  <si>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</si>
  <si>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</si>
  <si>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</si>
  <si>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</si>
  <si>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</si>
  <si>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</si>
  <si>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</si>
  <si>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</si>
  <si>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</si>
  <si>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</si>
  <si>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</si>
  <si>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</si>
  <si>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</si>
  <si>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</si>
  <si>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</si>
  <si>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</si>
  <si>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</si>
  <si>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</si>
  <si>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</si>
  <si>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</si>
  <si>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</si>
  <si>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</si>
  <si>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</si>
  <si>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</si>
  <si>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</si>
  <si>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</si>
  <si>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</si>
  <si>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</si>
  <si>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</si>
  <si>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</si>
  <si>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</si>
  <si>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</si>
  <si>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</si>
  <si>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</si>
  <si>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</si>
  <si>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</si>
  <si>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</si>
  <si>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</si>
  <si>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</si>
  <si>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</si>
  <si>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</si>
  <si>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</si>
  <si>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</si>
  <si>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</si>
  <si>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</si>
  <si>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</si>
  <si>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</si>
  <si>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</si>
  <si>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</si>
  <si>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</si>
  <si>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</si>
  <si>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</si>
  <si>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</si>
  <si>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</si>
  <si>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</si>
  <si>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</si>
  <si>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</si>
  <si>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</si>
  <si>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</si>
  <si>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</si>
  <si>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</si>
  <si>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</si>
  <si>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</si>
  <si>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</si>
  <si>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</si>
  <si>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</si>
  <si>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</si>
  <si>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</si>
  <si>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</si>
  <si>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</si>
  <si>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</si>
  <si>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</si>
  <si>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</si>
  <si>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</si>
  <si>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IE00BMP3HJ57</t>
  </si>
  <si>
    <t>IE00BMP3HL79</t>
  </si>
  <si>
    <t>IE00BMP3HG27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</si>
  <si>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</si>
  <si>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</si>
  <si>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</si>
  <si>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</si>
  <si>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</si>
  <si>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</si>
  <si>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</si>
  <si>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</si>
  <si>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</si>
  <si>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</si>
  <si>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</si>
  <si>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</si>
  <si>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</si>
  <si>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</si>
  <si>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</si>
  <si>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</si>
  <si>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</si>
  <si>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</si>
  <si>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</si>
  <si>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</si>
  <si>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</si>
  <si>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</si>
  <si>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</si>
  <si>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</si>
  <si>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</si>
  <si>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</si>
  <si>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</si>
  <si>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</si>
  <si>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</si>
  <si>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</si>
  <si>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</si>
  <si>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</si>
  <si>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</si>
  <si>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</si>
  <si>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</si>
  <si>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</si>
  <si>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</si>
  <si>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</si>
  <si>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</si>
  <si>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</si>
  <si>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</si>
  <si>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</si>
  <si>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</si>
  <si>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</si>
  <si>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</si>
  <si>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MSCI India UCITS ETF - EUR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</si>
  <si>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</si>
  <si>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</si>
  <si>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</si>
  <si>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</si>
  <si>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</si>
  <si>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</si>
  <si>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</si>
  <si>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</si>
  <si>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</si>
  <si>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</si>
  <si>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</si>
  <si>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</si>
  <si>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</si>
  <si>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</si>
  <si>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</si>
  <si>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</si>
  <si>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</si>
  <si>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</si>
  <si>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</si>
  <si>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</si>
  <si>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</si>
  <si>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</si>
  <si>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</si>
  <si>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</si>
  <si>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</si>
  <si>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</si>
  <si>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</si>
  <si>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</si>
  <si>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</si>
  <si>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</si>
  <si>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</si>
  <si>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</si>
  <si>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</si>
  <si>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</si>
  <si>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</si>
  <si>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</si>
  <si>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</si>
  <si>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</si>
  <si>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</si>
  <si>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</si>
  <si>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</si>
  <si>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</si>
  <si>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</si>
  <si>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</si>
  <si>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</si>
  <si>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</si>
  <si>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</si>
  <si>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</si>
  <si>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</si>
  <si>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</si>
  <si>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</si>
  <si>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</si>
  <si>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</si>
  <si>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</si>
  <si>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</si>
  <si>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</si>
  <si>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</si>
  <si>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</si>
  <si>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</si>
  <si>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</si>
  <si>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</si>
  <si>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</si>
  <si>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FR0012283398</t>
  </si>
  <si>
    <t>SPDR Barclays 3-5 Year Euro Government Bond UCITS ETF</t>
  </si>
  <si>
    <t>IE00BS7K8821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</si>
  <si>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</si>
  <si>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</si>
  <si>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</si>
  <si>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</si>
  <si>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</si>
  <si>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</si>
  <si>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</si>
  <si>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FR0011807015</t>
  </si>
  <si>
    <t>FR0012005734</t>
  </si>
  <si>
    <t>DE000A1161M1</t>
  </si>
  <si>
    <t>FR0012205631</t>
  </si>
  <si>
    <t>LU0937835576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</si>
  <si>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</si>
  <si>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</si>
  <si>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</si>
  <si>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</si>
  <si>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</si>
  <si>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</si>
  <si>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</si>
  <si>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</si>
  <si>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</si>
  <si>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</si>
  <si>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</si>
  <si>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</si>
  <si>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</si>
  <si>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</si>
  <si>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</si>
  <si>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</si>
  <si>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</si>
  <si>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</si>
  <si>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</si>
  <si>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</si>
  <si>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</si>
  <si>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</si>
  <si>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</si>
  <si>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</si>
  <si>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</si>
  <si>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</si>
  <si>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</si>
  <si>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</si>
  <si>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</si>
  <si>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</si>
  <si>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</si>
  <si>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</si>
  <si>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</si>
  <si>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</si>
  <si>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</si>
  <si>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</si>
  <si>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</si>
  <si>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</si>
  <si>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</si>
  <si>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</si>
  <si>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</si>
  <si>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</si>
  <si>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</si>
  <si>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</si>
  <si>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</si>
  <si>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</si>
  <si>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</si>
  <si>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</si>
  <si>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</si>
  <si>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</si>
  <si>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</si>
  <si>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</si>
  <si>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</si>
  <si>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</si>
  <si>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</si>
  <si>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</si>
  <si>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</si>
  <si>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</si>
  <si>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db x-trackers db Commodity Booster Bloomberg UCITS ETF 2C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</si>
  <si>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</si>
  <si>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</si>
  <si>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</si>
  <si>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iBoxx Sovereigns Eurozone Yield Plus UCITS ETF 2C (Interest Rate Hedged)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</si>
  <si>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</si>
  <si>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</si>
  <si>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</si>
  <si>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</si>
  <si>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IE00B50XJX92</t>
  </si>
  <si>
    <t>IE00BVGC6645</t>
  </si>
  <si>
    <t>IE00BM67HW99</t>
  </si>
  <si>
    <t>IE00BJZ2DD79</t>
  </si>
  <si>
    <t>IE00BJZ2DC62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</si>
  <si>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</si>
  <si>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</si>
  <si>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</si>
  <si>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</si>
  <si>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</si>
  <si>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</si>
  <si>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</si>
  <si>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</si>
  <si>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</si>
  <si>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LU1048315243</t>
  </si>
  <si>
    <t>DE000ETFL466</t>
  </si>
  <si>
    <t>UC Thomson Reuters Balanced European Convertible Bond UCITS ETF</t>
  </si>
  <si>
    <t>LU1199448058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</si>
  <si>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</si>
  <si>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</si>
  <si>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</si>
  <si>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</si>
  <si>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</si>
  <si>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</si>
  <si>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</si>
  <si>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</si>
  <si>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</si>
  <si>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</si>
  <si>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</si>
  <si>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</si>
  <si>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</si>
  <si>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</si>
  <si>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</si>
  <si>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</si>
  <si>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</si>
  <si>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</si>
  <si>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</si>
  <si>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</si>
  <si>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</si>
  <si>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</si>
  <si>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</si>
  <si>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</si>
  <si>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</si>
  <si>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</si>
  <si>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</si>
  <si>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</si>
  <si>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</si>
  <si>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</si>
  <si>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</si>
  <si>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</si>
  <si>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</si>
  <si>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</si>
  <si>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</si>
  <si>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</si>
  <si>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</si>
  <si>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</si>
  <si>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</si>
  <si>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</si>
  <si>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</si>
  <si>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</si>
  <si>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</si>
  <si>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</si>
  <si>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</si>
  <si>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</si>
  <si>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</si>
  <si>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</si>
  <si>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</si>
  <si>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</si>
  <si>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</si>
  <si>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</si>
  <si>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</si>
  <si>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</si>
  <si>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</si>
  <si>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</si>
  <si>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</si>
  <si>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</si>
  <si>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</si>
  <si>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</si>
  <si>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</si>
  <si>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</si>
  <si>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</si>
  <si>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</si>
  <si>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</si>
  <si>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</si>
  <si>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</si>
  <si>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</si>
  <si>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</si>
  <si>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</si>
  <si>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</si>
  <si>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</si>
  <si>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</si>
  <si>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</si>
  <si>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</si>
  <si>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</si>
  <si>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</si>
  <si>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</si>
  <si>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</si>
  <si>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</si>
  <si>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</si>
  <si>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</si>
  <si>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</si>
  <si>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</si>
  <si>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</si>
  <si>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</si>
  <si>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</si>
  <si>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</si>
  <si>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</si>
  <si>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Amundi ETF MSCI World Low Carbon UCITS ETF - EUR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</si>
  <si>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</si>
  <si>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</si>
  <si>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</si>
  <si>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</si>
  <si>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</si>
  <si>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</si>
  <si>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</si>
  <si>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</si>
  <si>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</si>
  <si>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</si>
  <si>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</si>
  <si>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</si>
  <si>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</si>
  <si>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</si>
  <si>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</si>
  <si>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</si>
  <si>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</si>
  <si>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</si>
  <si>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</si>
  <si>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</si>
  <si>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</si>
  <si>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</si>
  <si>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</si>
  <si>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</si>
  <si>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</si>
  <si>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</si>
  <si>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</si>
  <si>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</si>
  <si>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</si>
  <si>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</si>
  <si>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</si>
  <si>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</si>
  <si>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</si>
  <si>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</si>
  <si>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</si>
  <si>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</si>
  <si>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</si>
  <si>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</si>
  <si>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</si>
  <si>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</si>
  <si>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</si>
  <si>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</si>
  <si>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</si>
  <si>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</si>
  <si>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</si>
  <si>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</si>
  <si>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</si>
  <si>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</si>
  <si>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</si>
  <si>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</si>
  <si>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</si>
  <si>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</si>
  <si>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</si>
  <si>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</si>
  <si>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</si>
  <si>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</si>
  <si>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</si>
  <si>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</si>
  <si>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</si>
  <si>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</si>
  <si>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</si>
  <si>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</si>
  <si>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</si>
  <si>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</si>
  <si>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</si>
  <si>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</si>
  <si>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</si>
  <si>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</si>
  <si>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</si>
  <si>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</si>
  <si>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</si>
  <si>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</si>
  <si>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</si>
  <si>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</si>
  <si>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</si>
  <si>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</si>
  <si>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</si>
  <si>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</si>
  <si>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</si>
  <si>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</si>
  <si>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LAM Sun Global ZyFin India Sovereign Enterprise Bond UCITS ETF Class USD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</si>
  <si>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</si>
  <si>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</si>
  <si>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</si>
  <si>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</si>
  <si>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</si>
  <si>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</si>
  <si>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</si>
  <si>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</si>
  <si>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</si>
  <si>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</si>
  <si>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</si>
  <si>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</si>
  <si>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</si>
  <si>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</si>
  <si>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</si>
  <si>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</si>
  <si>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</si>
  <si>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</si>
  <si>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</si>
  <si>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</si>
  <si>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</si>
  <si>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</si>
  <si>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</si>
  <si>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Barclays 10+ Year U.S. Corporate Bond UCITS ETF</t>
  </si>
  <si>
    <t>SPDR Barclays U.S. TIPS UCITS ETF</t>
  </si>
  <si>
    <t>db x-trackers II Barclays Global Aggregate Bond UCITS ETF 1D</t>
  </si>
  <si>
    <t>db x-trackers II iBoxx EUR High Yield Bond 1-3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</si>
  <si>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</si>
  <si>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</si>
  <si>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</si>
  <si>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</si>
  <si>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</si>
  <si>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</si>
  <si>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</si>
  <si>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</si>
  <si>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Amundi ETF BBB Euro Corporate Investment Grade UCITS ETF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</si>
  <si>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</si>
  <si>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</si>
  <si>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</si>
  <si>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</si>
  <si>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</si>
  <si>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</si>
  <si>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</si>
  <si>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</si>
  <si>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</si>
  <si>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</si>
  <si>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</si>
  <si>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</si>
  <si>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</si>
  <si>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</si>
  <si>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</si>
  <si>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</si>
  <si>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</si>
  <si>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Deka Deutsche Boerse EUROGOV Germany Money Market UCITS ETF</t>
  </si>
  <si>
    <t>Deka Deutsche Boerse EUROGOV Germany UCITS ETF</t>
  </si>
  <si>
    <t>ComStage iBoxx EUR Sovereigns Germany Capped 10+ TR UCITS ETF</t>
  </si>
  <si>
    <t>Market Access NYSE Arca Gold BUGS Index ETF</t>
  </si>
  <si>
    <t>ComStage iBoxx EUR Liquid Sovereigns Diversified Overall TR UCITS ETF</t>
  </si>
  <si>
    <t>ComStage iBoxx EUR Liquid Sovereigns Diversified 1-3 TR UCITS ETF</t>
  </si>
  <si>
    <t>Deka Deutsche Boerse EUROGOV Germany 5-10 UCITS ETF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</si>
  <si>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</si>
  <si>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</si>
  <si>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</si>
  <si>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</si>
  <si>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Deka Deutsche Boerse EUROGOV Germany 1-3 UCITS ETF</t>
  </si>
  <si>
    <t>db x-trackers iBoxx Eurozone Sovereigns Quality Weighted UCITS ETF (DR) 1D</t>
  </si>
  <si>
    <t>ComStage iBoxx EUR Germany Covered Capped Overall TR UCITS ETF</t>
  </si>
  <si>
    <t>ComStage iBoxx EUR Sovereigns Germany Capped 1-5 TR UCITS ETF</t>
  </si>
  <si>
    <t>ComStage iBoxx EUR Liquid Sovereigns Diversified 25+ TR UCITS ETF</t>
  </si>
  <si>
    <t>db x-trackers MSCI Europe Index UCITS ETF (DR) 1D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</si>
  <si>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</si>
  <si>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</si>
  <si>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</si>
  <si>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</si>
  <si>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</si>
  <si>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Jim Rogers International Commodity Index ETF</t>
  </si>
  <si>
    <t>ComStage iBoxx EUR Sovereigns Inflation-Linked Euro-Inflation TR UCITS ETF</t>
  </si>
  <si>
    <t>Market Access TOPIX EUR Hedged Index ETF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</si>
  <si>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</si>
  <si>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</si>
  <si>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</si>
  <si>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</si>
  <si>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</si>
  <si>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</si>
  <si>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</si>
  <si>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</si>
  <si>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</si>
  <si>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</si>
  <si>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BNP Paribas Easy NMX 30 Infrastructure Global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</si>
  <si>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</si>
  <si>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</si>
  <si>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</si>
  <si>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</si>
  <si>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</si>
  <si>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</si>
  <si>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</si>
  <si>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</si>
  <si>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</si>
  <si>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</si>
  <si>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</si>
  <si>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</si>
  <si>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</si>
  <si>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</si>
  <si>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</si>
  <si>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</si>
  <si>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</si>
  <si>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</si>
  <si>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</si>
  <si>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</si>
  <si>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</si>
  <si>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</si>
  <si>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</si>
  <si>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</si>
  <si>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</si>
  <si>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</si>
  <si>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</si>
  <si>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</si>
  <si>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</si>
  <si>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</si>
  <si>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</si>
  <si>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</si>
  <si>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</si>
  <si>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</si>
  <si>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</si>
  <si>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</si>
  <si>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</si>
  <si>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</si>
  <si>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</si>
  <si>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</si>
  <si>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</si>
  <si>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</si>
  <si>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</si>
  <si>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</si>
  <si>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</si>
  <si>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</si>
  <si>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</si>
  <si>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</si>
  <si>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</si>
  <si>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</si>
  <si>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</si>
  <si>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</si>
  <si>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</si>
  <si>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</si>
  <si>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</si>
  <si>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</si>
  <si>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</si>
  <si>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</si>
  <si>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</si>
  <si>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</si>
  <si>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</si>
  <si>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</si>
  <si>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</si>
  <si>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</si>
  <si>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</si>
  <si>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</si>
  <si>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</si>
  <si>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</si>
  <si>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</si>
  <si>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</si>
  <si>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</si>
  <si>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</si>
  <si>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</si>
  <si>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</si>
  <si>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</si>
  <si>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</si>
  <si>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</si>
  <si>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</si>
  <si>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</si>
  <si>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</si>
  <si>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</si>
  <si>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</si>
  <si>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</si>
  <si>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</si>
  <si>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</si>
  <si>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</si>
  <si>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</si>
  <si>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</si>
  <si>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</si>
  <si>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</si>
  <si>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</si>
  <si>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</si>
  <si>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</si>
  <si>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</si>
  <si>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</si>
  <si>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</si>
  <si>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</si>
  <si>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</si>
  <si>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</si>
  <si>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</si>
  <si>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</si>
  <si>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</si>
  <si>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</si>
  <si>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</si>
  <si>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</si>
  <si>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</si>
  <si>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</si>
  <si>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</si>
  <si>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</si>
  <si>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</si>
  <si>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</si>
  <si>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</si>
  <si>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</si>
  <si>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</si>
  <si>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</si>
  <si>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</si>
  <si>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</si>
  <si>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</si>
  <si>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IE00BRHZ0620</t>
  </si>
  <si>
    <t>IE00BRHZ0398</t>
  </si>
  <si>
    <t>LAM Alternatif ZyFin Turkey Sovereign Bond UCITS ETF</t>
  </si>
  <si>
    <t>Amundi ETF Floating Rate USD Corporate UCITS ETF - Hedged EUR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</si>
  <si>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</si>
  <si>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</si>
  <si>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</si>
  <si>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</si>
  <si>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</si>
  <si>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</si>
  <si>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</si>
  <si>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</si>
  <si>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</si>
  <si>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</si>
  <si>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</si>
  <si>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</si>
  <si>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</si>
  <si>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</si>
  <si>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</si>
  <si>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</si>
  <si>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</si>
  <si>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</si>
  <si>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</si>
  <si>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</si>
  <si>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</si>
  <si>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</si>
  <si>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</si>
  <si>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</si>
  <si>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</si>
  <si>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</si>
  <si>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</si>
  <si>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</si>
  <si>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</si>
  <si>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</si>
  <si>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</si>
  <si>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</si>
  <si>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IE00BYVJRR92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</si>
  <si>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</si>
  <si>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</si>
  <si>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</si>
  <si>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</si>
  <si>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</si>
  <si>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</si>
  <si>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</si>
  <si>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</si>
  <si>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</si>
  <si>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</si>
  <si>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</si>
  <si>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</si>
  <si>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</si>
  <si>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</si>
  <si>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</si>
  <si>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</si>
  <si>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</si>
  <si>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</si>
  <si>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</si>
  <si>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</si>
  <si>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</si>
  <si>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</si>
  <si>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</si>
  <si>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</si>
  <si>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</si>
  <si>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</si>
  <si>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</si>
  <si>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</si>
  <si>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</si>
  <si>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</si>
  <si>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</si>
  <si>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</si>
  <si>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</si>
  <si>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</si>
  <si>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</si>
  <si>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</si>
  <si>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IE00B7LGZ558</t>
  </si>
  <si>
    <t>Product</t>
  </si>
  <si>
    <t>Benchmark</t>
  </si>
  <si>
    <t>Asset Class</t>
  </si>
  <si>
    <t>Listing Date</t>
  </si>
  <si>
    <t>Source</t>
  </si>
  <si>
    <t/>
  </si>
  <si>
    <t>UBS ETF</t>
  </si>
  <si>
    <t>db x-trackers DAX UCITS ETF (DR) 1C</t>
  </si>
  <si>
    <t>db x-trackers EURO STOXX 50 UCITS ETF (DR) 1D</t>
  </si>
  <si>
    <t>db x-trackers EURO STOXX 50 UCITS ETF (DR) 1C</t>
  </si>
  <si>
    <t>db x-trackers ShortDAX Daily UCITS ETF 1C</t>
  </si>
  <si>
    <t>SPDR ETFs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</si>
  <si>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</si>
  <si>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</si>
  <si>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</si>
  <si>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</si>
  <si>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</si>
  <si>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</si>
  <si>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</si>
  <si>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</si>
  <si>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db x-trackers STOXX Europe 600 UCITS ETF (DR) 1C</t>
  </si>
  <si>
    <t>db x-trackers MSCI Europe Index UCITS ETF (DR) 1C</t>
  </si>
  <si>
    <t>db x-trackers II EONIA UCITS ETF 1C</t>
  </si>
  <si>
    <t>db x-trackers DAX UCITS ETF (DR) - Income 1D</t>
  </si>
  <si>
    <t>Source MSCI Europe UCITS ETF</t>
  </si>
  <si>
    <t>db x-trackers II iBoxx Sovereigns Eurozone Yield Plus UCITS ETF 1C</t>
  </si>
  <si>
    <t>db x-trackers II iBoxx Sovereigns Eurozone AAA UCITS ETF 1C</t>
  </si>
  <si>
    <t>db x-trackers MSCI Europe Small Cap Index UCITS ETF (DR) 1C</t>
  </si>
  <si>
    <t>db x-trackers MSCI Japan Index UCITS ETF (DR) 1C</t>
  </si>
  <si>
    <t>db x-trackers MSCI USA Index UCITS ETF 1C</t>
  </si>
  <si>
    <t>db x-trackers FTSE EPRA/NAREIT Developed Europe Real Estate UCITS ETF (DR) 1C</t>
  </si>
  <si>
    <t>VanEck Vectors ETFs</t>
  </si>
  <si>
    <t>db x-trackers MSCI AC Asia ex Japan Index UCITS ETF 1C</t>
  </si>
  <si>
    <t>db x-trackers S&amp;P 500 UCITS ETF 1C</t>
  </si>
  <si>
    <t>Source S&amp;P 500 UCITS ETF</t>
  </si>
  <si>
    <t>db x-trackers MSCI USA Index UCITS ETF (DR) 1C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</si>
  <si>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</si>
  <si>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</si>
  <si>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</si>
  <si>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</si>
  <si>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HSBC S&amp;P 500 UCITS ETF</t>
  </si>
  <si>
    <t>db x-trackers STOXX Global Select Dividend 100 UCITS ETF 1D</t>
  </si>
  <si>
    <t>db x-trackers STOXX Europe 600 Health Care UCITS ETF 1C</t>
  </si>
  <si>
    <t>db x-trackers STOXX Europe 600 Banks UCITS ETF 1C</t>
  </si>
  <si>
    <t>db x-trackers S&amp;P 500 2x Inverse Daily UCITS ETF 1C</t>
  </si>
  <si>
    <t>db x-trackers CSI300 UCITS ETF 1C</t>
  </si>
  <si>
    <t>db x-trackers MSCI AC World Index UCITS ETF (DR) 1C</t>
  </si>
  <si>
    <t>db x-trackers II iBoxx Germany Covered UCITS ETF 1C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</si>
  <si>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</si>
  <si>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</si>
  <si>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</si>
  <si>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</si>
  <si>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</si>
  <si>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</si>
  <si>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</si>
  <si>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</si>
  <si>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</si>
  <si>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</si>
  <si>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</si>
  <si>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</si>
  <si>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</si>
  <si>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Invesco PowerShares</t>
  </si>
  <si>
    <t>db x-trackers II iBoxx Germany Covered UCITS ETF 1D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</si>
  <si>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</si>
  <si>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</si>
  <si>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</si>
  <si>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</si>
  <si>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db x-trackers STOXX Europe 600 Oil &amp; Gas UCITS ETF 1C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</si>
  <si>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</si>
  <si>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</si>
  <si>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</si>
  <si>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</si>
  <si>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</si>
  <si>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</si>
  <si>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</si>
  <si>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</si>
  <si>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db x-trackers MSCI Russia Capped Index UCITS ETF 1C</t>
  </si>
  <si>
    <t>db x-trackers II MTS Ex-Bank of Italy Aggregate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</si>
  <si>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</si>
  <si>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</si>
  <si>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</si>
  <si>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</si>
  <si>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db x-trackers FTSE Vietnam UCITS ETF 1C</t>
  </si>
  <si>
    <t>db x-trackers MSCI Philippines IM Index UCITS ETF (DR) 1C</t>
  </si>
  <si>
    <t>db x-trackers STOXX Europe 600 Industrial Goods UCITS ETF 1C</t>
  </si>
  <si>
    <t>db x-trackers MSCI India Index UCITS ETF 1C</t>
  </si>
  <si>
    <t>db x-trackers II iTraxx Crossover Short Daily UCITS ETF 1C</t>
  </si>
  <si>
    <t>db x-trackers II iBoxx Sovereigns Eurozone AAA UCITS ETF 1D</t>
  </si>
  <si>
    <t>db x-trackers FTSE Developed Europe Ex UK Property UCITS ETF (DR) 1C</t>
  </si>
  <si>
    <t>db x-trackers II Fed Funds Effective Rate UCITS ETF 1C</t>
  </si>
  <si>
    <t>db x-trackers II iBoxx EUR Liquid Covered UCITS ETF 1C</t>
  </si>
  <si>
    <t>BNP Paribas Easy</t>
  </si>
  <si>
    <t>db x-trackers FTSE 250 UCITS ETF (DR) 1D</t>
  </si>
  <si>
    <t>db x-trackers MSCI Singapore IM Index UCITS ETF (DR) 1C</t>
  </si>
  <si>
    <t>db x-trackers S&amp;P 500 Equal Weight UCITS ETF (DR) 1C</t>
  </si>
  <si>
    <t>db x-trackers MSCI Pacific ex Japan Index UCITS ETF (DR) 1C</t>
  </si>
  <si>
    <t>db x-trackers MSCI Nordic Index UCITS ETF (DR) 1D</t>
  </si>
  <si>
    <t>db x-trackers MSCI EM LatAm Index UCITS ETF 1C</t>
  </si>
  <si>
    <t>db x-trackers MSCI Thailand Index UCITS ETF (DR) 1C</t>
  </si>
  <si>
    <t>Source MSCI Emerging Markets UCITS ETF</t>
  </si>
  <si>
    <t>db x-trackers S&amp;P Select Frontier UCITS ETF 1C</t>
  </si>
  <si>
    <t>db x-trackers FTSE 100 Short Daily UCITS ETF 1C</t>
  </si>
  <si>
    <t>db x-trackers EURO STOXX 50 ex Financials UCITS ETF (DR) 1D</t>
  </si>
  <si>
    <t>Source MSCI Europe Value UCITS ETF</t>
  </si>
  <si>
    <t>db x-trackers STOXX Europe 600 Telecommunications UCITS ETF 1C</t>
  </si>
  <si>
    <t>db x-trackers STOXX Europe 600 Food &amp; Beverage UCITS ETF 1C</t>
  </si>
  <si>
    <t>db x-trackers MSCI EM EMEA Index UCITS ETF 1C</t>
  </si>
  <si>
    <t>db x-trackers MSCI Pakistan IM Index UCITS ETF 1C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</si>
  <si>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</si>
  <si>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</si>
  <si>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</si>
  <si>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</si>
  <si>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</si>
  <si>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</si>
  <si>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</si>
  <si>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</si>
  <si>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</si>
  <si>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MSCI EFM Africa TOP 50 Capped Index UCITS ETF 1C</t>
  </si>
  <si>
    <t>HSBC MSCI Pacific ex Japan UCITS ETF</t>
  </si>
  <si>
    <t>HSBC MSCI Japan UCITS ETF</t>
  </si>
  <si>
    <t>SPDR Barclays 3-10 Year U.S. Corporate Bond UCITS ETF</t>
  </si>
  <si>
    <t>db x-trackers FTSE All-Share UCITS ETF (DR) 1D</t>
  </si>
  <si>
    <t>db x-trackers MSCI Europe Mid Cap Index UCITS ETF (DR) 1C</t>
  </si>
  <si>
    <t>HSBC MSCI EM Far East UCITS ETF</t>
  </si>
  <si>
    <t>Source Russell 2000 UCITS ETF</t>
  </si>
  <si>
    <t>db x-trackers II EONIA UCITS ETF 1D</t>
  </si>
  <si>
    <t>SPDR Barclays 3-7 Year Euro Corporate Bond UCITS ETF</t>
  </si>
  <si>
    <t>HSBC EURO STOXX 50 UCITS ETF</t>
  </si>
  <si>
    <t>db x-trackers II MTS Ex-Bank of Italy BTP UCITS ETF 1D</t>
  </si>
  <si>
    <t>db x-trackers STOXX Europe 600 Utilities UCITS ETF 1C</t>
  </si>
  <si>
    <t>db x-trackers II iBoxx Germany 7-10 UCITS ETF 1D</t>
  </si>
  <si>
    <t>SPDR Barclays US Corporate Bond UCITS ETF</t>
  </si>
  <si>
    <t>SPDR Barclays 10+ Year Euro Government Bond UCITS ETF</t>
  </si>
  <si>
    <t>db x-trackers MSCI Pan-Euro Index UCITS ETF (DR) 1C</t>
  </si>
  <si>
    <t>HSBC MSCI Europe UCITS ETF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</si>
  <si>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</si>
  <si>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</si>
  <si>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</si>
  <si>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</si>
  <si>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</si>
  <si>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</si>
  <si>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</si>
  <si>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</si>
  <si>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</si>
  <si>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</si>
  <si>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</si>
  <si>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</si>
  <si>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</si>
  <si>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</si>
  <si>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</si>
  <si>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</si>
  <si>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</si>
  <si>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</si>
  <si>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</si>
  <si>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</si>
  <si>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</si>
  <si>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</si>
  <si>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</si>
  <si>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</si>
  <si>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</si>
  <si>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</si>
  <si>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</si>
  <si>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</si>
  <si>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</si>
  <si>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</si>
  <si>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</si>
  <si>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</si>
  <si>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</si>
  <si>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</si>
  <si>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</si>
  <si>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</si>
  <si>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</si>
  <si>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</si>
  <si>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</si>
  <si>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</si>
  <si>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</si>
  <si>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</si>
  <si>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</si>
  <si>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</si>
  <si>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</si>
  <si>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</si>
  <si>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</si>
  <si>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</si>
  <si>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</si>
  <si>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</si>
  <si>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</si>
  <si>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</si>
  <si>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</si>
  <si>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BNP Paribas Easy Equity Value Europe UCITS ETF</t>
  </si>
  <si>
    <t>LU1377382285</t>
  </si>
  <si>
    <t>LU1291101555</t>
  </si>
  <si>
    <t>LU1291102447</t>
  </si>
  <si>
    <t>LU1291098827</t>
  </si>
  <si>
    <t>LU1291107917</t>
  </si>
  <si>
    <t>LU1291099718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</si>
  <si>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</si>
  <si>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</si>
  <si>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</si>
  <si>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</si>
  <si>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</si>
  <si>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LU1291097779</t>
  </si>
  <si>
    <t>LU1377382103</t>
  </si>
  <si>
    <t>LU1291104575</t>
  </si>
  <si>
    <t>LU1291103338</t>
  </si>
  <si>
    <t>LU1291100664</t>
  </si>
  <si>
    <t>Amundi ETF NASDAQ-100 UCITS ETF - Daily Hedged EUR</t>
  </si>
  <si>
    <t>FR0013188711</t>
  </si>
  <si>
    <t>LU1291106356</t>
  </si>
  <si>
    <t>BNP Paribas Easy Equity Momentum Europe UCITS ETF</t>
  </si>
  <si>
    <t>LU1377382012</t>
  </si>
  <si>
    <t>LAM ZyFin MSCI India UCITS ETF</t>
  </si>
  <si>
    <t>IE00BDHBGX15</t>
  </si>
  <si>
    <t>IE0005042456</t>
  </si>
  <si>
    <t>Distribution</t>
  </si>
  <si>
    <t>db x-trackers II iBoxx USD Liquid Asia Ex-Japan Corporate Bond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</si>
  <si>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</si>
  <si>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</si>
  <si>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</si>
  <si>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</si>
  <si>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</si>
  <si>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</si>
  <si>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</si>
  <si>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</si>
  <si>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</si>
  <si>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</si>
  <si>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</si>
  <si>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</si>
  <si>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</si>
  <si>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</si>
  <si>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</si>
  <si>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</si>
  <si>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</si>
  <si>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</si>
  <si>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</si>
  <si>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</si>
  <si>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</si>
  <si>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</si>
  <si>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</si>
  <si>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ComStage 1 SDAX UCITS ETF</t>
  </si>
  <si>
    <t>DE000ETF9058</t>
  </si>
  <si>
    <t>ComStage 1 TecDAX UCITS ETF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</si>
  <si>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</si>
  <si>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</si>
  <si>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</si>
  <si>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</si>
  <si>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</si>
  <si>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</si>
  <si>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</si>
  <si>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</si>
  <si>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</si>
  <si>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db x-trackers MSCI EMU Minimum Volatility UCITS ETF (DR)</t>
  </si>
  <si>
    <t>PowerShares US High Yield Fallen Angels UCITS ETF</t>
  </si>
  <si>
    <t>Lyxor US TIPS (DR) UCITS ETF</t>
  </si>
  <si>
    <t>Lyxor Commodities Thomson Reuters/CoreCommodity CRB EX-Agriculture TR UCITS ETF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</si>
  <si>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</si>
  <si>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</si>
  <si>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</si>
  <si>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</si>
  <si>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</si>
  <si>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</si>
  <si>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</si>
  <si>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</si>
  <si>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</si>
  <si>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</si>
  <si>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</si>
  <si>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</si>
  <si>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</si>
  <si>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</si>
  <si>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</si>
  <si>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</si>
  <si>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</si>
  <si>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</si>
  <si>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</si>
  <si>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</si>
  <si>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</si>
  <si>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</si>
  <si>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</si>
  <si>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</si>
  <si>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</si>
  <si>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</si>
  <si>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</si>
  <si>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</si>
  <si>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</si>
  <si>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BNP Paribas Easy Low Carbon 100 Europe UCITS ETF</t>
  </si>
  <si>
    <t>FR0013041530</t>
  </si>
  <si>
    <t>LU1484799769</t>
  </si>
  <si>
    <t>ETF</t>
  </si>
  <si>
    <t xml:space="preserve">COMMERZBANK AG                          </t>
  </si>
  <si>
    <t>ETF and ETP Segment of Deutsche Börse Group</t>
  </si>
  <si>
    <t>** Based on Clearstream OTC transaction data.</t>
  </si>
  <si>
    <t>100,000€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</si>
  <si>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</si>
  <si>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</si>
  <si>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</si>
  <si>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</si>
  <si>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</si>
  <si>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</si>
  <si>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</si>
  <si>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</si>
  <si>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</si>
  <si>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</si>
  <si>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</si>
  <si>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</si>
  <si>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</si>
  <si>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</si>
  <si>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</si>
  <si>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</si>
  <si>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</si>
  <si>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</si>
  <si>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</si>
  <si>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</si>
  <si>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</si>
  <si>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</si>
  <si>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 xml:space="preserve">SOCIETE GENERALE S.A. FRANKFURT         </t>
  </si>
  <si>
    <t xml:space="preserve">BNP PARIBAS ARBITRAGE SNC               </t>
  </si>
  <si>
    <t xml:space="preserve">FLOW TRADERS B.V.                       </t>
  </si>
  <si>
    <t xml:space="preserve">OPTIVER V.O.F.                          </t>
  </si>
  <si>
    <t xml:space="preserve">SUSQUEHANNA INTERNATIONAL SECURITIES    </t>
  </si>
  <si>
    <t xml:space="preserve">IMC TRADING B.V.                        </t>
  </si>
  <si>
    <t xml:space="preserve">DEUTSCHE BANK AG                        </t>
  </si>
  <si>
    <t xml:space="preserve">KCG EUROPE LIMITED                      </t>
  </si>
  <si>
    <t xml:space="preserve">GOLDENBERG HEHMEYER LLP                 </t>
  </si>
  <si>
    <t xml:space="preserve">VIRTU FINANCIAL IRELAND LIMITED         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</si>
  <si>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</si>
  <si>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</si>
  <si>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</si>
  <si>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</si>
  <si>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 xml:space="preserve">UBS LTD.                                </t>
  </si>
  <si>
    <t xml:space="preserve">MORGAN STANLEY &amp; CO. INTERNATIONAL PLC  </t>
  </si>
  <si>
    <t>db x-trackers MSCI World Minimum Volatility UCITS ETF (DR) 1C</t>
  </si>
  <si>
    <t>iShares Agribusiness UCITS ETF USD (Acc)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</si>
  <si>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</si>
  <si>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</si>
  <si>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</si>
  <si>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</si>
  <si>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 xml:space="preserve">UNICREDIT BANK AG                       </t>
  </si>
  <si>
    <t>iShares Core Euro Corp Bond UCITS ETF (Dist)</t>
  </si>
  <si>
    <t>iShares Core Euro Govt Bond UCITS ETF (Dist)</t>
  </si>
  <si>
    <t>iShares Core MSCI Japan IMI UCITS ETF USD (Acc)</t>
  </si>
  <si>
    <t>iShares Core MSCI World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</si>
  <si>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</si>
  <si>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</si>
  <si>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</si>
  <si>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</si>
  <si>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</si>
  <si>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</si>
  <si>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</si>
  <si>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</si>
  <si>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</si>
  <si>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</si>
  <si>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</si>
  <si>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</si>
  <si>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</si>
  <si>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</si>
  <si>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</si>
  <si>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</si>
  <si>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</si>
  <si>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</si>
  <si>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</si>
  <si>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</si>
  <si>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</si>
  <si>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(Dist)</t>
  </si>
  <si>
    <t>iShares Euro Govt Bond 15-30yr UCITS ETF (Dist)</t>
  </si>
  <si>
    <t>iShares Euro Govt Bond 3-5yr UCITS ETF (Dist)</t>
  </si>
  <si>
    <t>iShares Euro Govt Bond 5-7yr UCITS ETF (Dist)</t>
  </si>
  <si>
    <t>iShares Euro Govt Bond 7-10yr UCITS ETF (Dist)</t>
  </si>
  <si>
    <t>iShares Euro High Yield Corp Bond UCITS ETF (Dist)</t>
  </si>
  <si>
    <t>iShares Euro Inflation Linked Govt Bond UCITS ETF (Acc)</t>
  </si>
  <si>
    <t>iShares EURO STOXX Mid UCITS ETF (Dist)</t>
  </si>
  <si>
    <t>iShares EURO STOXX Small UCITS ETF (Dist)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</si>
  <si>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</si>
  <si>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</si>
  <si>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</si>
  <si>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</si>
  <si>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France Govt Bond UCITS ETF EUR (Dist)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</si>
  <si>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</si>
  <si>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</si>
  <si>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</si>
  <si>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</si>
  <si>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</si>
  <si>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</si>
  <si>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</si>
  <si>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</si>
  <si>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</si>
  <si>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</si>
  <si>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</si>
  <si>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</si>
  <si>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</si>
  <si>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</si>
  <si>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</si>
  <si>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</si>
  <si>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</si>
  <si>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</si>
  <si>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</si>
  <si>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</si>
  <si>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</si>
  <si>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</si>
  <si>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</si>
  <si>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</si>
  <si>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Islamic UCITS ETF USD (Dist)</t>
  </si>
  <si>
    <t>iShares MSCI EM Latin America UCITS ETF USD (Dist)</t>
  </si>
  <si>
    <t>iShares MSCI EM Small Cap UCITS ETF USD (Dist)</t>
  </si>
  <si>
    <t>iShares MSCI EM UCITS ETF USD (Acc)</t>
  </si>
  <si>
    <t>iShares MSCI EM UCITS ETF USD (Dist)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</si>
  <si>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</si>
  <si>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</si>
  <si>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</si>
  <si>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</si>
  <si>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</si>
  <si>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</si>
  <si>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</si>
  <si>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</si>
  <si>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</si>
  <si>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</si>
  <si>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</si>
  <si>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</si>
  <si>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</si>
  <si>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</si>
  <si>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</si>
  <si>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</si>
  <si>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USA Islamic UCITS ETF USD (Dist)</t>
  </si>
  <si>
    <t>iShares MSCI World EUR Hedged UCITS ETF (Acc)</t>
  </si>
  <si>
    <t>iShares MSCI World Islamic UCITS ETF USD (Dist)</t>
  </si>
  <si>
    <t>iShares MSCI World UCITS ETF USD (Dist)</t>
  </si>
  <si>
    <t>iShares Oil &amp; Gas Exploration &amp; Production UCITS ETF USD (Acc)</t>
  </si>
  <si>
    <t>iShares S&amp;P 500 UCITS ETF USD (Dist)</t>
  </si>
  <si>
    <t>iShares S&amp;P Small Cap 600 UCITS ETF USD (Dist)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</si>
  <si>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</si>
  <si>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</si>
  <si>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</si>
  <si>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</si>
  <si>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</si>
  <si>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</si>
  <si>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</si>
  <si>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</si>
  <si>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</si>
  <si>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</si>
  <si>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(Dist)</t>
  </si>
  <si>
    <t>iShares USD Treasury Bond 7-10yr UCITS ETF (Dist)</t>
  </si>
  <si>
    <t>iShares USD Ultrashort Bond UCITS ETF (Dist)</t>
  </si>
  <si>
    <t>Lyxor EuroMTS Inflation Linked Investment Grade (DR) UCITS ETF</t>
  </si>
  <si>
    <t xml:space="preserve">J.P.MORGAN SECURITIES PLC               </t>
  </si>
  <si>
    <t>Lyxor Japan (TOPIX) (DR) EUR Daily Hedged UCITS ETF</t>
  </si>
  <si>
    <t>Lyxor MSCI EMU (DR) UCITS ETF</t>
  </si>
  <si>
    <t>WisdomTree India Quality UCITS ETF - USD</t>
  </si>
  <si>
    <t>DE000A2DJWH8</t>
  </si>
  <si>
    <t>WisdomTree India Quality UCITS ETF - USD Acc</t>
  </si>
  <si>
    <t>DE000A2DJWJ4</t>
  </si>
  <si>
    <t>Active ETF</t>
  </si>
  <si>
    <t>ETC</t>
  </si>
  <si>
    <t>BNPP ETC</t>
  </si>
  <si>
    <t>Boost ETP</t>
  </si>
  <si>
    <t>DB ETC</t>
  </si>
  <si>
    <t>Deutsche Boerse Commodities GmbH</t>
  </si>
  <si>
    <t>ETN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</si>
  <si>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</si>
  <si>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</si>
  <si>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</si>
  <si>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</si>
  <si>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</si>
  <si>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</si>
  <si>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</si>
  <si>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</si>
  <si>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</si>
  <si>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</si>
  <si>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</si>
  <si>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</si>
  <si>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</si>
  <si>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</si>
  <si>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</si>
  <si>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</si>
  <si>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</si>
  <si>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</si>
  <si>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</si>
  <si>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</si>
  <si>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</si>
  <si>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</si>
  <si>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</si>
  <si>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</si>
  <si>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</si>
  <si>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</si>
  <si>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</si>
  <si>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</si>
  <si>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</si>
  <si>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</si>
  <si>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</si>
  <si>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</si>
  <si>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</si>
  <si>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</si>
  <si>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</si>
  <si>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</si>
  <si>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</si>
  <si>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</si>
  <si>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</si>
  <si>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</si>
  <si>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BNP Paribas Easy iSTOXX MUTB Japan Quality 150 UCITS ETF</t>
  </si>
  <si>
    <t>LU1547514676</t>
  </si>
  <si>
    <t>BNP Paribas Easy Equity Low Vol Germany UCITS ETF</t>
  </si>
  <si>
    <t>LU1547514593</t>
  </si>
  <si>
    <t>BNP Paribas Easy MSCI Japan ex Controversial Weapons UCITS ETF H EUR Capitalisation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</si>
  <si>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</si>
  <si>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</si>
  <si>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</si>
  <si>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</si>
  <si>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</si>
  <si>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</si>
  <si>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</si>
  <si>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</si>
  <si>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</si>
  <si>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</si>
  <si>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</si>
  <si>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</si>
  <si>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</si>
  <si>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</si>
  <si>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</si>
  <si>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</si>
  <si>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</si>
  <si>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</si>
  <si>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</si>
  <si>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</si>
  <si>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</si>
  <si>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</si>
  <si>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</si>
  <si>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</si>
  <si>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</si>
  <si>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</si>
  <si>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</si>
  <si>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</si>
  <si>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</si>
  <si>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</si>
  <si>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</si>
  <si>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</si>
  <si>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</si>
  <si>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</si>
  <si>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</si>
  <si>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</si>
  <si>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</si>
  <si>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</si>
  <si>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</si>
  <si>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</si>
  <si>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</si>
  <si>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</si>
  <si>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</si>
  <si>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</si>
  <si>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</si>
  <si>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</si>
  <si>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</si>
  <si>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</si>
  <si>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</si>
  <si>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</si>
  <si>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</si>
  <si>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</si>
  <si>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</si>
  <si>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</si>
  <si>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</si>
  <si>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</si>
  <si>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</si>
  <si>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</si>
  <si>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</si>
  <si>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</si>
  <si>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</si>
  <si>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</si>
  <si>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</si>
  <si>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</si>
  <si>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</si>
  <si>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</si>
  <si>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</si>
  <si>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</si>
  <si>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</si>
  <si>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</si>
  <si>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</si>
  <si>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</si>
  <si>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</si>
  <si>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</si>
  <si>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</si>
  <si>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</si>
  <si>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</si>
  <si>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</si>
  <si>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BNPP EUR Hedged RICI Enhanced Energy Index ETC</t>
  </si>
  <si>
    <t>BNPP EUR Hedged RICI Enhanced Industrial Metals Index ETC</t>
  </si>
  <si>
    <t>BNPP EUR Hedged RICI Enhanced Metals Index ETC</t>
  </si>
  <si>
    <t>BNP Paribas Easy JPM GBI EMU UCITS ETF</t>
  </si>
  <si>
    <t>Market Access iSTOXX MUTB Japan Quality 150 Index UCITS ETF</t>
  </si>
  <si>
    <t>PowerShares S&amp;P 500 QVM UCITS ETF</t>
  </si>
  <si>
    <t>Source MSCI Europe ex-UK UCITS ETF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</si>
  <si>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</si>
  <si>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</si>
  <si>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</si>
  <si>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</si>
  <si>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</si>
  <si>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</si>
  <si>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</si>
  <si>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</si>
  <si>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</si>
  <si>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Fixed Income</t>
  </si>
  <si>
    <t>Commodities</t>
  </si>
  <si>
    <t>07/2017</t>
  </si>
  <si>
    <t>db x-trackers Spanish Equity UCITS ETF (DR) 1C</t>
  </si>
  <si>
    <t>db x-trackers Spanish Equity UCITS ETF (DR) 1D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</si>
  <si>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</si>
  <si>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</si>
  <si>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</si>
  <si>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</si>
  <si>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iShares USD Floating Rate Bond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</si>
  <si>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</si>
  <si>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</si>
  <si>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</si>
  <si>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</si>
  <si>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</si>
  <si>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</si>
  <si>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</si>
  <si>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50 UCITS ETF (DE)</t>
  </si>
  <si>
    <t>iShares EURO STOXX Banks 30-15 UCITS ETF (DE)</t>
  </si>
  <si>
    <t>iShares EURO STOXX 50 UCITS ETF (Dist)</t>
  </si>
  <si>
    <t>Lyxor Daily LevDAX UCITS ETF</t>
  </si>
  <si>
    <t>iShares Core S&amp;P 500 UCITS ETF</t>
  </si>
  <si>
    <t>ComStage EURO STOXX 50 NR UCITS ETF</t>
  </si>
  <si>
    <t>Lyxor DAX (DR) UCITS ETF</t>
  </si>
  <si>
    <t>iShares Core EURO STOXX 50 UCITS ETF</t>
  </si>
  <si>
    <t>iShares Automation &amp; Robotics UCITS ETF</t>
  </si>
  <si>
    <t>ComStage DAX TR UCITS ETF</t>
  </si>
  <si>
    <t>Source EURO STOXX 50 UCITS ETF A</t>
  </si>
  <si>
    <t>iShares Core MSCI Emerging Markets IMI UCITS ETF</t>
  </si>
  <si>
    <t>Lyxor MSCI Emerging Markets UCITS ETF</t>
  </si>
  <si>
    <t>Lyxor Daily Double Short BUND UCITS ETF</t>
  </si>
  <si>
    <t>db x-trackers II iBoxx Global Inflation-Linked UCITS ETF 1C (EUR hedged)</t>
  </si>
  <si>
    <t>Lyxor EURO STOXX 50 (DR) UCITS ETF D-EUR</t>
  </si>
  <si>
    <t>Lyxor MSCI World UCITS ETF D-EUR</t>
  </si>
  <si>
    <t>ComStage MDAX TR UCITS ETF</t>
  </si>
  <si>
    <t>ComStage Commerzbank Commodity ex-Agriculture Monthly EUR Hedged TR UCITS ETF</t>
  </si>
  <si>
    <t>db x-trackers II iBoxx Sovereigns Eurozone 5-7 UCITS ETF 1C</t>
  </si>
  <si>
    <t>db x-trackers II iBoxx Sovereigns Eurozone 1-3 UCITS ETF 1C</t>
  </si>
  <si>
    <t>iShares STOXX Europe 50 UCITS ETF</t>
  </si>
  <si>
    <t>UBS ETF (LU) MSCI World Socially Responsible UCITS ETF (USD) A-dis</t>
  </si>
  <si>
    <t>iShares NASDAQ-100 UCITS ETF</t>
  </si>
  <si>
    <t>Lyxor MSCI Europe UCITS ETF</t>
  </si>
  <si>
    <t>Lyxor EURO STOXX 50 Daily Leverage UCITS ETF</t>
  </si>
  <si>
    <t>UBS ETF (LU) MSCI EMU UCITS ETF (EUR) A-dis</t>
  </si>
  <si>
    <t>db x-trackers II iBoxx Sovereigns Eurozone UCITS ETF 1C</t>
  </si>
  <si>
    <t>Lyxor NASDAQ-100 UCITS ETF</t>
  </si>
  <si>
    <t>Lyxor FTSE ATHEX Large Cap UCITS ETF</t>
  </si>
  <si>
    <t>iShares MSCI EM Asia UCITS ETF</t>
  </si>
  <si>
    <t>UBS ETF (LU) MSCI Emerging Markets UCITS ETF (USD) A-dis</t>
  </si>
  <si>
    <t>db x-trackers iBoxx EUR Corporates Yield Plus UCITS ETF (DR)</t>
  </si>
  <si>
    <t>Lyxor China Enterprise (HSCEI) UCITS ETF</t>
  </si>
  <si>
    <t>iShares MSCI EMU UCITS ETF</t>
  </si>
  <si>
    <t>SPDR Barclays 1-3 Year Euro Government Bond UCITS ETF</t>
  </si>
  <si>
    <t>ROBO-STOX Global Robotics and Automation GO UCITS ETF</t>
  </si>
  <si>
    <t>Amundi ETF CAC 40 UCITS ETF (C)</t>
  </si>
  <si>
    <t>Lyxor Daily ShortDAX x2 UCITS ETF</t>
  </si>
  <si>
    <t>Lyxor MSCI India UCITS ETF</t>
  </si>
  <si>
    <t>Lyxor World Water UCITS ETF</t>
  </si>
  <si>
    <t>iShares EURO STOXX 50 ex Financials UCITS ETF</t>
  </si>
  <si>
    <t>Lyxor Commodities CRB Thomson Reuters/CoreCommodity UCITS ETF C-EUR</t>
  </si>
  <si>
    <t>db x-trackers EUR Corporate Bond UCITS ETF (DR)</t>
  </si>
  <si>
    <t>iShares Euro Corporate Bond BBB-BB UCITS ETF</t>
  </si>
  <si>
    <t>db x-trackers II Germany Government Bond UCITS ETF (DR) 1C</t>
  </si>
  <si>
    <t>UBS ETF (LU) MSCI World UCITS ETF (USD) A-dis</t>
  </si>
  <si>
    <t>iShares Core FTSE 100 UCITS ETF (Dist)</t>
  </si>
  <si>
    <t>db x-trackers II Global Sovereign UCITS ETF 1D (EUR hedged)</t>
  </si>
  <si>
    <t>iShares MSCI EMU Small Cap UCITS ETF</t>
  </si>
  <si>
    <t>Lyxor Commodities CRB Ex-Energy Thomson Reuters/CoreCommodity UCITS ETF C-EUR</t>
  </si>
  <si>
    <t>iShares MSCI World Quality Factor UCITS ETF</t>
  </si>
  <si>
    <t>Deka EURO STOXX 50 (thesaurierend) UCITS ETF</t>
  </si>
  <si>
    <t>Lyxor MSCI World Health Care TR UCITS ETF C-EUR</t>
  </si>
  <si>
    <t>db x-trackers II iBoxx Sovereigns Eurozone Yield Plus 1-3 UCITS ETF 1C</t>
  </si>
  <si>
    <t>db x-trackers Equity Value Factor UCITS ETF (DR) 1C</t>
  </si>
  <si>
    <t>db x-trackers Harvest CSI300 INDEX UCITS ETF (DR) 1D</t>
  </si>
  <si>
    <t>iShares MSCI Canada UCITS ETF</t>
  </si>
  <si>
    <t>iShares MSCI World Value Factor UCITS ETF</t>
  </si>
  <si>
    <t>ComStage SDAX TR UCITS ETF</t>
  </si>
  <si>
    <t>UBS ETF (LU) MSCI EMU Socially Responsible UCITS ETF (EUR) A-dis</t>
  </si>
  <si>
    <t>Lyxor Daily Leveraged Bund UCITS ETF</t>
  </si>
  <si>
    <t>iShares MSCI Europe Value Factor UCITS ETF</t>
  </si>
  <si>
    <t>Source EURO STOXX 50 Distributing UCITS ETF B</t>
  </si>
  <si>
    <t>iShares MSCI Russia ADR/GDR UCITS ETF</t>
  </si>
  <si>
    <t>iShares MSCI World Momentum Factor UCITS ETF</t>
  </si>
  <si>
    <t>Market Vectors Gold Miners UCITS ETF</t>
  </si>
  <si>
    <t>Lyxor STOXX Europe 600 Oil &amp; Gas UCITS ETF</t>
  </si>
  <si>
    <t>Source JPX-Nikkei 400 UCITS ETF Euro Hedged</t>
  </si>
  <si>
    <t>iShares USD Treasury Bond 20+yr UCITS ETF</t>
  </si>
  <si>
    <t>Lyxor Japan (TOPIX) (DR) UCITS ETF D-EUR</t>
  </si>
  <si>
    <t>Market Vectors Junior Gold Miners UCITS ETF</t>
  </si>
  <si>
    <t>iShares Dow Jones Industrial Average UCITS ETF</t>
  </si>
  <si>
    <t>db x-trackers MSCI World Information Technology Index UCITS ETF (DR)</t>
  </si>
  <si>
    <t>UBS ETF (IE) CMCI ex-Agriculture SF UCITS ETF (USD) A-acc</t>
  </si>
  <si>
    <t>Lyxor Euro Corporate Bond UCITS ETF</t>
  </si>
  <si>
    <t>iShares MSCI France UCITS ETF</t>
  </si>
  <si>
    <t>db x-trackers II iBoxx EUR High Yield Bond UCITS ETF 1D</t>
  </si>
  <si>
    <t>db x-trackers DBLCI OY Balanced UCITS ETF 1C (EUR hedged)</t>
  </si>
  <si>
    <t>UBS ETF (LU) MSCI Pacific (ex Japan) UCITS ETF (USD) A-dis</t>
  </si>
  <si>
    <t>UBS ETF (LU) MSCI Japan UCITS ETF (JPY) A-dis</t>
  </si>
  <si>
    <t>Lyxor Brazil (Ibovespa) UCITS ETF C-EUR</t>
  </si>
  <si>
    <t>db x-trackers II iBoxx Global Inflation-Linked UCITS ETF 1D (EUR hedged)</t>
  </si>
  <si>
    <t>iShares FactorSelect MSCI Europe UCITS ETF</t>
  </si>
  <si>
    <t>db x-trackers II iBoxx Euro Inflation-Linked UCITS ETF 1C</t>
  </si>
  <si>
    <t>iShares S&amp;P 500 Financials Sector UCITS ETF</t>
  </si>
  <si>
    <t>db x-trackers II iBoxx USD Treasuries 1-3 UCITS ETF (DR)</t>
  </si>
  <si>
    <t>db x-trackers SMI UCITS ETF (DR) 1D</t>
  </si>
  <si>
    <t>iShares FTSE MIB UCITS ETF (Acc)</t>
  </si>
  <si>
    <t>db x-trackers II iBoxx Sovereigns Eurozone 3-5 UCITS ETF 1C</t>
  </si>
  <si>
    <t>db x-trackers MSCI World Energy Index UCITS ETF (DR)</t>
  </si>
  <si>
    <t>iShares MSCI USA Small Cap UCITS ETF</t>
  </si>
  <si>
    <t>Lyxor Hong Kong (HSI) UCITS ETF D-EUR</t>
  </si>
  <si>
    <t>UBS ETF (LU) MSCI EMU Small Cap UCITS ETF (EUR) A-dis</t>
  </si>
  <si>
    <t>ComStage STOXX Europe 600 Health Care NR UCITS ETF</t>
  </si>
  <si>
    <t>UBS ETF (IE) MSCI AC Asia Ex Japan SF UCITS ETF (USD) A-acc</t>
  </si>
  <si>
    <t>db x-trackers Barclays USD Corporate Bond UCITS ETF (DR) (EUR)</t>
  </si>
  <si>
    <t>iShares Fallen Angels High Yield Corporate Bond UCITS ETF</t>
  </si>
  <si>
    <t>db x-trackers MSCI Canada Index UCITS ETF 1C</t>
  </si>
  <si>
    <t>Lyxor Eastern Europe (CECE NTR EUR) UCITS ETF</t>
  </si>
  <si>
    <t>Lyxor Russia (Dow Jones Russia GDR) UCITS ETF C-EUR</t>
  </si>
  <si>
    <t>BNP Paribas Easy S&amp;P GSCI Energy &amp; Metals Capped Component 35/20 UCITS ETF EUR Capitalisation</t>
  </si>
  <si>
    <t>iShares Nikkei 225 UCITS ETF</t>
  </si>
  <si>
    <t>Lyxor EUR 2-10Y Inflation Expectations UCITS ETF C-EUR</t>
  </si>
  <si>
    <t>UBS ETF (LU) MSCI Emerging Markets Socially Responsible UCITS ETF (USD) A-dis</t>
  </si>
  <si>
    <t>iShares S&amp;P 500 Energy Sector UCITS ETF</t>
  </si>
  <si>
    <t>iShares Digitalisation UCITS ETF</t>
  </si>
  <si>
    <t>iShares Sustainable Euro Corporate Bond 0-3yr UCITS ETF</t>
  </si>
  <si>
    <t>Lyxor MSCI AC Asia Ex Japan UCITS ETF</t>
  </si>
  <si>
    <t>iShares MSCI World Size Factor UCITS ETF</t>
  </si>
  <si>
    <t>db x-trackers MSCI World Financials Index UCITS ETF (DR)</t>
  </si>
  <si>
    <t>Lyxor MSCI World Information Technology TR UCITS ETF C-EUR</t>
  </si>
  <si>
    <t>ComStage STOXX Europe 600 Industrial Goods &amp; Services NR UCITS ETF</t>
  </si>
  <si>
    <t>Lyxor S&amp;P 500 UCITS ETF D-EUR</t>
  </si>
  <si>
    <t>Lyxor Barclays Floating Rate Euro 0-7Y UCITS ETF</t>
  </si>
  <si>
    <t>Lyxor EuroMTS All-Maturity Investment Grade (DR) UCITS ETF</t>
  </si>
  <si>
    <t>Lyxor STOXX Europe 600 Basic Resources UCITS ETF</t>
  </si>
  <si>
    <t>Lyxor STOXX Europe 600 Technology UCITS ETF</t>
  </si>
  <si>
    <t>db x-trackers II iBoxx Sovereigns Eurozone 7-10 UCITS ETF 1C</t>
  </si>
  <si>
    <t>Lyxor STOXX Europe 600 Banks UCITS ETF</t>
  </si>
  <si>
    <t>db x-trackers II Germany Government Bond UCITS ETF (DR) 1D</t>
  </si>
  <si>
    <t>db x-trackers ESG EUR Corporate Bond UCITS ETF (DR) 1C</t>
  </si>
  <si>
    <t>iShares S&amp;P 500 Information Technology Sector UCITS ETF</t>
  </si>
  <si>
    <t>iShares Core MSCI Pacific ex Japan UCITS ETF</t>
  </si>
  <si>
    <t>iShares USD Corporate Bond Interest Rate Hedged UCITS ETF</t>
  </si>
  <si>
    <t>db x-trackers II Markit iBoxx Japan Sovereign UCITS ETF 1C</t>
  </si>
  <si>
    <t>Lyxor MSCI EMU Small Cap UCITS ETF</t>
  </si>
  <si>
    <t>UBS ETF (LU) Markit iBoxx EUR Liquid Corporates UCITS ETF (EUR) A-dis</t>
  </si>
  <si>
    <t>iShares S&amp;P 500 Health Care Sector UCITS ETF</t>
  </si>
  <si>
    <t>ComStage STOXX Europe 600 Technology NR UCITS ETF</t>
  </si>
  <si>
    <t>Lyxor MSCI AC Asia Pacific Ex Japan UCITS ETF C-EUR</t>
  </si>
  <si>
    <t>iShares EURO STOXX Telecommunications 30-15 UCITS ETF (DE)</t>
  </si>
  <si>
    <t>iShares US Equity Buyback Achievers UCITS ETF</t>
  </si>
  <si>
    <t>iShares MSCI USA UCITS ETF</t>
  </si>
  <si>
    <t>ComStage STOXX Europe 600 Personal &amp; Household Goods NR UCITS ETF</t>
  </si>
  <si>
    <t>BNP Paribas Easy FTSE EPRA/NAREIT Eurozone Capped UCITS ETF QD D</t>
  </si>
  <si>
    <t>iShares Sustainable MSCI Japan SRI EUR Hedged UCITS ETF</t>
  </si>
  <si>
    <t>db x-trackers MSCI World Health Care Index UCITS ETF (DR)</t>
  </si>
  <si>
    <t>iShares MSCI EMU USD Hedged UCITS ETF</t>
  </si>
  <si>
    <t>UBS ETF (IE) MSCI USA Value UCITS ETF (USD) A-dis</t>
  </si>
  <si>
    <t>UBS ETF (LU) MSCI USA UCITS ETF (USD) A-dis</t>
  </si>
  <si>
    <t>Lyxor Germany Mid-Cap MDAX UCITS ETF</t>
  </si>
  <si>
    <t>ComStage STOXX Europe 600 Food &amp; Beverage NR UCITS ETF</t>
  </si>
  <si>
    <t>db x-trackers Equity Quality Factor UCITS ETF (DR) 1C</t>
  </si>
  <si>
    <t>db x-trackers II iBoxx Sovereigns Eurozone 1-3 UCITS ETF 1D</t>
  </si>
  <si>
    <t>Lyxor MSCI USA UCITS ETF D-EUR</t>
  </si>
  <si>
    <t>iShares MSCI Korea UCITS ETF (Acc)</t>
  </si>
  <si>
    <t>Lyxor Turkey (DJ Turkey Titans 20) UCITS ETF</t>
  </si>
  <si>
    <t>ComStage DivDAX TR UCITS ETF</t>
  </si>
  <si>
    <t>Lyxor Euro Corporate Bond Ex Financials UCITS ETF</t>
  </si>
  <si>
    <t>Lyxor EURO STOXX 50 Daily Double Short UCITS ETF</t>
  </si>
  <si>
    <t>db x-trackers II iBoxx Sovereigns Eurozone 3-5 UCITS ETF 1D</t>
  </si>
  <si>
    <t>UBS ETF (LU) EURO STOXX 50 UCITS ETF (EUR) A-dis</t>
  </si>
  <si>
    <t>db x-trackers Barclays USD Corporate Bond UCITS ETF (DR) 1D</t>
  </si>
  <si>
    <t>db x-trackers S&amp;P/ASX 200 UCITS ETF (DR) 1C</t>
  </si>
  <si>
    <t>UBS ETF (IE) MSCI USA UCITS ETF (USD) A-dis</t>
  </si>
  <si>
    <t>db x-trackers II Global Sovereign UCITS ETF 1C (EUR hedged)</t>
  </si>
  <si>
    <t>Lyxor EuroMTS 3-5Y Investment Grade (DR) UCITS ETF</t>
  </si>
  <si>
    <t>db x-trackers iBoxx USD Treasuries UCITS ETF (DR) 1D</t>
  </si>
  <si>
    <t>Lyxor US 10Y Inflation Breakeven UCITS ETF</t>
  </si>
  <si>
    <t>Lyxor MSCI EM Latin America UCITS ETF C-EUR</t>
  </si>
  <si>
    <t>Source R Equal-Risk European Equity UCITS ETF</t>
  </si>
  <si>
    <t>UBS ETF (IE) MSCI EMU Defensive UCITS ETF (EUR) A-dis (EUR)</t>
  </si>
  <si>
    <t>iShares MSCI UK UCITS ETF</t>
  </si>
  <si>
    <t>iShares FTSE 100 UCITS ETF (Acc)</t>
  </si>
  <si>
    <t>UBS ETF (LU) Markit iBoxx EUR Germany 1-3 UCITS ETF (EUR) A-dis</t>
  </si>
  <si>
    <t>UBS ETF (LU) MSCI USA Socially Responsible UCITS ETF (USD) A-dis</t>
  </si>
  <si>
    <t>iShares MSCI USA Dividend IQ UCITS ETF</t>
  </si>
  <si>
    <t>ComStage EURO STOXX Select Dividend 30 NR UCITS ETF</t>
  </si>
  <si>
    <t>iShares Sustainable MSCI Emerging Markets SRI UCITS ETF</t>
  </si>
  <si>
    <t>UBS ETF (LU) MSCI UK hedged EUR UCITS ETF (EUR) A-acc</t>
  </si>
  <si>
    <t>Source Goldman Sachs Equity Factor Index Europe UCITS ETF (GS EFI Europe ETF)</t>
  </si>
  <si>
    <t>UBS ETF (IE) HFRX Global Hedge Fund Index SF UCITS ETF (EUR) A-acc</t>
  </si>
  <si>
    <t>Lyxor STOXX Europe 600 Automobiles &amp; Parts UCITS ETF</t>
  </si>
  <si>
    <t>db x-trackers MSCI World Consumer Discretionary Index UCITS ETF (DR)</t>
  </si>
  <si>
    <t>UBS ETF (IE) Factor MSCI USA Quality UCITS ETF (USD) A-dis</t>
  </si>
  <si>
    <t>db x-trackers Equity Momentum Factor UCITS ETF (DR) 1C</t>
  </si>
  <si>
    <t>Lyxor STOXX Europe 600 Personal &amp; Household Goods UCITS ETF</t>
  </si>
  <si>
    <t>UBS ETF (LU) MSCI Europe UCITS ETF (EUR) A-dis</t>
  </si>
  <si>
    <t>db x-trackers MSCI World Telecom Services Index UCITS ETF (DR)</t>
  </si>
  <si>
    <t>UBS ETF (LU) Bloomberg Barclays US Liquid Corporates UCITS ETF (hedged to EUR) A-dis</t>
  </si>
  <si>
    <t>db x-trackers II Global Sovereign UCITS ETF 5C</t>
  </si>
  <si>
    <t>Lyxor Euro Cash UCITS ETF</t>
  </si>
  <si>
    <t>Lyxor STOXX Europe 600 Food &amp; Beverage UCITS ETF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</si>
  <si>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</si>
  <si>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</si>
  <si>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</si>
  <si>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</si>
  <si>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Lyxor EuroMTS 1-3Y Investment Grade (DR) UCITS ETF</t>
  </si>
  <si>
    <t>db x-trackers MSCI Europe Value Index UCITS ETF 1C</t>
  </si>
  <si>
    <t>Lyxor STOXX Europe 600 Telecommunications UCITS ETF</t>
  </si>
  <si>
    <t>Lyxor MSCI Korea UCITS ETF C-EUR</t>
  </si>
  <si>
    <t>Lyxor MSCI All Country World UCITS ETF C-EUR</t>
  </si>
  <si>
    <t>UBS ETF (LU) Factor MSCI EMU Low Volatility UCITS ETF (EUR) A-dis</t>
  </si>
  <si>
    <t>iShares FactorSelect MSCI World UCITS ETF</t>
  </si>
  <si>
    <t>iShares Euro Government Bond 3-7 UCITS ETF (Acc)</t>
  </si>
  <si>
    <t>iShares Euro Government Bond 1-3 UCITS ETF (Acc)</t>
  </si>
  <si>
    <t>db x-trackers MSCI World Consumer Staples Index UCITS ETF (DR)</t>
  </si>
  <si>
    <t>BNP Paribas Easy FTSE EPRA/NAREIT Devel. Europe UCITS ETF QD</t>
  </si>
  <si>
    <t>db x-trackers MSCI World Utilities Index UCITS ETF (DR)</t>
  </si>
  <si>
    <t>iShares MSCI EMU Mid Cap UCITS ETF</t>
  </si>
  <si>
    <t>iShares Healthcare Innovation UCITS ETF</t>
  </si>
  <si>
    <t>UBS ETF (LU) Bloomberg Barclays USD Emerging Markets Sovereign UCITS ETF</t>
  </si>
  <si>
    <t>UBS ETF (IE) MSCI USA hedged EUR UCITS ETF (EUR) A-acc</t>
  </si>
  <si>
    <t>Lyxor STOXX Europe 600 (DR)</t>
  </si>
  <si>
    <t>iShares MSCI China A UCITS ETF</t>
  </si>
  <si>
    <t>iShares Edge MSCI World Minimum Volatility UCITS ETF</t>
  </si>
  <si>
    <t>ComStage STOXX Europe 600 Construction &amp; Materials NR UCITS ETF</t>
  </si>
  <si>
    <t>iShares Ageing Population UCITS ETF</t>
  </si>
  <si>
    <t>Lyxor STOXX Europe 600 Insurance UCITS ETF</t>
  </si>
  <si>
    <t>BNP Paribas Easy MSCI Europe ex Controversial Weapons Ucits ETF Cap</t>
  </si>
  <si>
    <t>ComStage STOXX Europe 600 Oil &amp; Gas NR UCITS ETF</t>
  </si>
  <si>
    <t>db x-trackers Harvest FTSE China A-H 50 INDEX UCITS ETF (DR)</t>
  </si>
  <si>
    <t>db x-trackers II iBoxx Global Inflation-Linked UCITS ETF 5C</t>
  </si>
  <si>
    <t>iShares US Mortgage Backed Securities UCITS ETF</t>
  </si>
  <si>
    <t>db x-trackers iBoxx USD Emerging Sovereigns Quality Weighted UCITS ETF (DR)</t>
  </si>
  <si>
    <t>ComStage Dow Jones Switzerland Titans 30 Net TR UCITS ETF</t>
  </si>
  <si>
    <t>iShares MSCI Emerging Markets Consumer Growth UCITS ETF</t>
  </si>
  <si>
    <t>UBS ETF (IE) S&amp;P 500 UCITS ETF (USD) A-dis</t>
  </si>
  <si>
    <t>iShares Sustainable MSCI USA SRI UCITS ETF</t>
  </si>
  <si>
    <t>UBS ETF (LU) Bloomberg Barclays USD Emerging Markets Sovereign UCITS ETF (hedged to EUR) A-acc</t>
  </si>
  <si>
    <t>Lyxor iBoxx USD Liquid Emerging Markets Sovereigns UCITS ETF</t>
  </si>
  <si>
    <t>BNP Paribas Easy MSCI Emerging Markets SRI UCITS ETF Capitalisation</t>
  </si>
  <si>
    <t>iShares MSCI Europe Size Factor UCITS ETF</t>
  </si>
  <si>
    <t>Ossiam Risk Weighted Enhanced Commodity Ex Grains TR UCITS ETF 1 C-EUR</t>
  </si>
  <si>
    <t>iShares MSCI Mexico Capped UCITS ETF</t>
  </si>
  <si>
    <t>UBS ETF (LU) Factor MSCI EMU Prime Value UCITS ETF (EUR) A-dis</t>
  </si>
  <si>
    <t>Lyxor EURO STOXX 50 Daily Short UCITS ETF</t>
  </si>
  <si>
    <t>Source Morningstar US Energy Infrastructure MPL UCITS ETF A-USD</t>
  </si>
  <si>
    <t>Lyxor STOXX Europe 600 Retail UCITS ETF</t>
  </si>
  <si>
    <t>Lyxor South Africa(FTSE JSE TOP 40) UCITS ETF</t>
  </si>
  <si>
    <t>Lyxor Dow Jones Industrial Average UCITS ETF</t>
  </si>
  <si>
    <t>UBS ETF (LU) Bloomberg Barclays US Liquid Corporates 1-5 Year UCITS ETF (hedged to EUR) A-acc</t>
  </si>
  <si>
    <t>UBS ETF (LU) Bloomberg Barclays Euro Area Liquid Corporates 1-5 Year UCITS ETF (EUR) A-dis</t>
  </si>
  <si>
    <t>Lyxor iBoxx EUR Liquid High Yield 30 Ex-Financial UCITS ETF</t>
  </si>
  <si>
    <t>Lyxor EuroMTS Covered Bond Aggregate UCITS ETF</t>
  </si>
  <si>
    <t>db x-trackers II iBoxx Sovereigns Eurozone UCITS ETF 1D</t>
  </si>
  <si>
    <t>Lyxor MSCI Malaysia UCITS ETF</t>
  </si>
  <si>
    <t>iShares MSCI Europe Momentum Factor UCITS ETF</t>
  </si>
  <si>
    <t>Lyxor MSCI EMU Growth UCITS ETF</t>
  </si>
  <si>
    <t>Lyxor STOXX Europe 600 Financial Services UCITS ETF</t>
  </si>
  <si>
    <t>db x-trackers II iBoxx USD Treasuries Inflation-Linked UCITS ETF (DR)</t>
  </si>
  <si>
    <t>Source Morningstar US Energy Infrastructure MPL UCITS ETF B-USD</t>
  </si>
  <si>
    <t>Lyxor STOXX Europe 600 Utilities UCITS ETF</t>
  </si>
  <si>
    <t>UBS ETF (LU) MSCI Japan Socially Responsible UCITS ETF (JPY) A-dis</t>
  </si>
  <si>
    <t>ComStage STOXX Europe 600 Basic Resources NR UCITS ETF</t>
  </si>
  <si>
    <t>Lyxor Australia (S&amp;P/ASX 200) UCITS ETF D-EUR</t>
  </si>
  <si>
    <t>Lyxor SG Global Quality Income NTR UCITS ETF D-EUR</t>
  </si>
  <si>
    <t>UBS ETF (IE) DJ Global Select Dividend UCITS ETF (USD) A-dis</t>
  </si>
  <si>
    <t>Lyxor S&amp;P 500 VIX Futures Enhanced Roll (Lux) UCITS ETF</t>
  </si>
  <si>
    <t>Lyxor New Energy UCITS ETF</t>
  </si>
  <si>
    <t>Lyxor STOXX Europe Select Dividend 30 UCITS ETF</t>
  </si>
  <si>
    <t>Lyxor MSCI World Energy TR UCITS ETF C-EUR</t>
  </si>
  <si>
    <t>iShares USD Government Bond 7-10 UCITS ETF (Acc)</t>
  </si>
  <si>
    <t>iShares JPX-Nikkei 400 EUR Hedged UCITS ETF</t>
  </si>
  <si>
    <t>Lyxor MSCI World Utilities TR UCITS ETF C-EUR</t>
  </si>
  <si>
    <t>Market Vectors Morningstar US Wide Moat UCITS ETF</t>
  </si>
  <si>
    <t>Amundi ETF JPX-Nikkei 400 UCITS ETF Daily Hedged EUR</t>
  </si>
  <si>
    <t>db x-trackers MSCI World Industrials Index UCITS ETF (DR)</t>
  </si>
  <si>
    <t>iShares Euro Government Bond 7-10 UCITS ETF (Acc)</t>
  </si>
  <si>
    <t>db x-trackers II Australia SSA Bonds UCITS ETF 1C</t>
  </si>
  <si>
    <t>Market Access DAXglobal BRIC UCITS ETF</t>
  </si>
  <si>
    <t>UBS ETF (IE) Solactive Global Oil Equities UCITS ETF (USD) A-dis</t>
  </si>
  <si>
    <t>iShares MSCI Brazil UCITS ETF (Acc)</t>
  </si>
  <si>
    <t>Ossiam US Minimum Variance NR UCITS ETF 1C-EUR</t>
  </si>
  <si>
    <t>db x-trackers II iBoxx Sovereigns Eurozone Yield Plus 1-3 UCITS ETF 1D</t>
  </si>
  <si>
    <t>Source STOXX Japan Exporters UCITS ETF (EUR Hedged)</t>
  </si>
  <si>
    <t>UBS ETF (LU) Factor MSCI EMU Quality UCITS ETF (EUR) A-dis</t>
  </si>
  <si>
    <t>iShares MSCI Japan UCITS ETF (Acc)</t>
  </si>
  <si>
    <t>Lyxor PRIVEX UCITS ETF</t>
  </si>
  <si>
    <t>ComStage STOXX Europe 600 Automobiles &amp; Parts NR UCITS ETF</t>
  </si>
  <si>
    <t>UBS ETF (IE) MSCI World UCITS ETF (USD) A-dis</t>
  </si>
  <si>
    <t>Amundi ETF MSCI Brazil UCITS ETF C</t>
  </si>
  <si>
    <t>UBS ETF (LU) Bloomberg Barclays MSCI Euro Area Liquid Corporates Sustainable UCITS ETF</t>
  </si>
  <si>
    <t>UBS ETF (LU) MSCI Japan hedged EUR UCITS ETF (EUR) A-acc</t>
  </si>
  <si>
    <t>ComStage STOXX Europe 600 Financial Services NR UCITS ETF</t>
  </si>
  <si>
    <t>Lyxor EuroMTS 10-15Y Investment Grade (DR) UCITS ETF</t>
  </si>
  <si>
    <t>Wisdom Tree Japan Equity UCITS ETF USD Hedged</t>
  </si>
  <si>
    <t>iShares MSCI Target UK Real Estate UCITS ETF</t>
  </si>
  <si>
    <t>Lyxor Pan Africa UCITS ETF</t>
  </si>
  <si>
    <t>Lyxor MSCI World Consumer Staples TR UCITS ETF C-EUR</t>
  </si>
  <si>
    <t>Ossiam Global Multi-Asset Risk-Control UCITS ETF 1C (EUR)</t>
  </si>
  <si>
    <t>Lyxor STOXX Europe 600 Industrial Goods &amp; Services UCITS ETF</t>
  </si>
  <si>
    <t>UBS ETF (IE) CMCI Composite SF UCITS ETF (USD) A-acc</t>
  </si>
  <si>
    <t>iShares S&amp;P 500 Consumer Discretionary Sector UCITS ETF</t>
  </si>
  <si>
    <t>Lyxor FTSE EPRA/NAREIT Global Developed UCITS ETF D-EUR</t>
  </si>
  <si>
    <t>db x-trackers II iBoxx EUR Liquid Corporate Non-Financials UCITS ETF 1C</t>
  </si>
  <si>
    <t>UBS ETF (LU) Bloomberg Barclays US Liquid Corporates 1-5 Year UCITS ETF</t>
  </si>
  <si>
    <t>db x-trackers SLI UCITS ETF 1D</t>
  </si>
  <si>
    <t>Market Access DAXglobal Russia UCITS ETF</t>
  </si>
  <si>
    <t>Lyxor MSCI Taiwan UCITS ETF C-EUR</t>
  </si>
  <si>
    <t>Market Access DAXglobal Asia UCITS ETF</t>
  </si>
  <si>
    <t>db x-trackers II Germany Government Bond 1-3 UCITS ETF (DR) 1D</t>
  </si>
  <si>
    <t>Lyxor MSCI World Consumer Discretionary TR UCITS ETF C-EUR</t>
  </si>
  <si>
    <t>Lyxor STOXX Europe 600 Healthcare UCITS ETF</t>
  </si>
  <si>
    <t>Ossiam Shiller Barclays Cape Europe Sector Value TR UCITS ETF 1C (EUR)</t>
  </si>
  <si>
    <t>ComStage STOXX Europe 600 Real Estate NR UCITS ETF</t>
  </si>
  <si>
    <t>UBS ETF (LU) Bloomberg Barclays US Liquid Corporates UCITS ETF (USD) A-dis</t>
  </si>
  <si>
    <t>iShares MSCI EMU Large Cap UCITS ETF</t>
  </si>
  <si>
    <t>UBS ETF (LU) MSCI EMU Value UCITS ETF (EUR) A-dis</t>
  </si>
  <si>
    <t>Amundi ETF MSCI Europe Buyback UCITS ETF EUR</t>
  </si>
  <si>
    <t>ComStage STOXX Europe 600 Banks NR UCITS ETF</t>
  </si>
  <si>
    <t>iShares MSCI Target US Real Estate UCITS ETF</t>
  </si>
  <si>
    <t>ComStage STOXX Europe 600 Travel &amp; Leisure NR UCITS ETF</t>
  </si>
  <si>
    <t>WisdomTree Enhanced Commodity UCITS ETF - USD</t>
  </si>
  <si>
    <t>BNP Paribas Easy MSCI EMU ex Controversial Weapons Ucits ETF Cap</t>
  </si>
  <si>
    <t>SPDR MSCI Japan EUR Hedged UCITS ETF</t>
  </si>
  <si>
    <t>UBS ETF (LU) MSCI Europe UCITS ETF (hedged to EUR) A-acc</t>
  </si>
  <si>
    <t>iShares Edge MSCI World Multifactor UCITS ETF</t>
  </si>
  <si>
    <t>iShares MSCI Europe Quality Factor UCITS ETF</t>
  </si>
  <si>
    <t>ComStage STOXX Europe 600 Telecommunications NR UCITS ETF</t>
  </si>
  <si>
    <t>Lyxor Canada (S&amp;P/TSX 60) UCITS ETF D-EUR</t>
  </si>
  <si>
    <t>ComStage STOXX Europe 600 Insurance NR UCITS ETF</t>
  </si>
  <si>
    <t>Lyxor STOXX Europe 600 Chemicals UCITS ETF</t>
  </si>
  <si>
    <t>Lyxor MSCI World Industrials TR UCITS ETF C-EUR</t>
  </si>
  <si>
    <t>UBS ETF (IE) Factor MSCI USA Prime Value UCITS ETF (hedged to EUR) A-acc</t>
  </si>
  <si>
    <t>iShares MSCI UK Small Cap UCITS ETF</t>
  </si>
  <si>
    <t>BNP Paribas Easy MSCI Europe ex UK ex Controversial Weapons Ucits ETF Cap</t>
  </si>
  <si>
    <t>UBS ETF (LU) SBI Foreign AAA-BBB 5-10 UCITS ETF (CHF)</t>
  </si>
  <si>
    <t>Lyxor EuroMTS Highest Rated Macro-Weighted Govt Bond 1-3Y (DR) UCITS ETF</t>
  </si>
  <si>
    <t>ComStage STOXX Europe 600 Chemicals NR UCITS ETF</t>
  </si>
  <si>
    <t>Lyxor Thailand (SET50 NET TR) UCITS ETF</t>
  </si>
  <si>
    <t>Lyxor STOXX Europe 600 Construction &amp; Materials UCITS ETF</t>
  </si>
  <si>
    <t>Lyxor MSCI Indonesia UCITS ETF</t>
  </si>
  <si>
    <t>Lyxor FTSE EPRA/NAREIT United States UCITS ETF D-EUR</t>
  </si>
  <si>
    <t>Lyxor iBoxx Germany 1-3Y (DR) UCITS ETF</t>
  </si>
  <si>
    <t>Lyxor MSCI World Financials TR UCITS ETF</t>
  </si>
  <si>
    <t>iShares USD Government Bond 3-7 UCITS ETF (Acc)</t>
  </si>
  <si>
    <t>Lyxor MSCI EMU Value UCITS ETF</t>
  </si>
  <si>
    <t>ComStage STOXX Europe 600 Utilities NR UCITS ETF</t>
  </si>
  <si>
    <t>db x-trackers MSCI World Materials Index UCITS ETF (DR)</t>
  </si>
  <si>
    <t>BNP Paribas Easy MSCI KLD 400 Social UCITS ETF Capitalisation</t>
  </si>
  <si>
    <t>iShares Euro Government Bond 20yr Target Duration UCITS ETF</t>
  </si>
  <si>
    <t>UBS ETF (IE) MSCI EMU Cyclical UCITS ETF (EUR) A-dis</t>
  </si>
  <si>
    <t>UBS ETF (LU) Factor MSCI EMU Total Shareholder Yield UCITS ETF (EUR) A-dis</t>
  </si>
  <si>
    <t>ComStage STOXX Europe 600 Media NR UCITS ETF</t>
  </si>
  <si>
    <t>ComStage STOXX Europe 600 Retail NR UCITS ETF</t>
  </si>
  <si>
    <t>HSBC MSCI AC Far East ex Japan UCITS ETF USD</t>
  </si>
  <si>
    <t>SPDR MSCI Europe Health Care UCITS ETF</t>
  </si>
  <si>
    <t>Lyxor MSCI World Telecommunication Services TR UCITS ETF C-EUR</t>
  </si>
  <si>
    <t>BNP Paribas Easy MSCI Emerging Markets ex Controversial Weapons UCITS ETF EURO Cap</t>
  </si>
  <si>
    <t>iShares TA-25 Israel UCITS ETF</t>
  </si>
  <si>
    <t>Lyxor MSCI World Materials TR UCITS ETF C-EUR</t>
  </si>
  <si>
    <t>BNP Paribas Easy MSCI Japan ex Controversial Weapons Ucits ETF Cap  </t>
  </si>
  <si>
    <t>Lyxor STOXX Europe 600 Media UCITS ETF</t>
  </si>
  <si>
    <t>Lyxor FTSE EPRA/NAREIT Developed Europe UCITS ETF</t>
  </si>
  <si>
    <t>WisdomTree Europe Equity UCITS ETF EUR Acc</t>
  </si>
  <si>
    <t>Ossiam iStoxx Europe Minimum Variance High Dividend NR UCITS ETF 1D (EUR)</t>
  </si>
  <si>
    <t>iShares USD TIPS 0-5 UCITS ETF</t>
  </si>
  <si>
    <t>Lyxor STOXX Europe 600 Travel &amp; Leisure UCITS ETF</t>
  </si>
  <si>
    <t>UBS ETF (LU) SBI Foreign AAA-BBB 1-5 UCITS ETF (CHF)</t>
  </si>
  <si>
    <t>UBS ETF (LU) Bloomberg Barclays TIPS 10+ UCITS ETF (USD) A-dis</t>
  </si>
  <si>
    <t>Source Goldman Sachs Equity Factor World UCITS ETF (GS EFI World ETF)</t>
  </si>
  <si>
    <t>BNP Paribas Easy MSCI Europe Small Caps ex Controversial Weapons UCITS ETF Capitalisation</t>
  </si>
  <si>
    <t>UBS ETF (LU) FTSE 100 UCITS ETF (GBP) A-dis</t>
  </si>
  <si>
    <t>db x-trackers MSCI Emerging Markets Index UCITS ETF (DR)</t>
  </si>
  <si>
    <t>Lyxor J.P. Morgan Europe Momentum Factor UCITS ETF</t>
  </si>
  <si>
    <t>WisdomTree Japan Equity UCITS ETF JPY Acc</t>
  </si>
  <si>
    <t>Lyxor EuroMTS Highest Rated Macro-Weighted Govt Bond 5-7Y (DR) UCITS ETF</t>
  </si>
  <si>
    <t>BNP Paribas Easy MSCI North America ex Controversial Weapons Ucits ETF C</t>
  </si>
  <si>
    <t>iShares USD Government Bond 1-3 UCITS ETF (Acc)</t>
  </si>
  <si>
    <t>iShares FactorSelect MSCI USA UCITS ETF</t>
  </si>
  <si>
    <t>UBS ETF (LU) Bloomberg Barclays US 1-3 Year Treasury Bond UCITS ETF (USD) A-dis</t>
  </si>
  <si>
    <t>ICBCCS WisdomTree S&amp;P China 500 UCITS ETF Class B USD</t>
  </si>
  <si>
    <t>BNP Paribas Easy MSCI UK ex Controversial Weapons UCITS ETF</t>
  </si>
  <si>
    <t>Lyxor J.P. Morgan Multi-Factor Europe Index UCITS -C- EUR</t>
  </si>
  <si>
    <t>UBS ETF (IE) Bloomberg Commodity CMCI SF UCITS ETF (hedged to EUR) A-acc</t>
  </si>
  <si>
    <t>UBS ETF (IE) S&amp;P 500 UCITS ETF (hedged to EUR) A-acc</t>
  </si>
  <si>
    <t>BNP Paribas Easy S&amp;P 500 UCITS ETF EUR Hedged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</si>
  <si>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</si>
  <si>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</si>
  <si>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</si>
  <si>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Total Shareholder Yield UCITS ETF (USD) A-dis</t>
  </si>
  <si>
    <t>UBS ETF (IE) Factor MSCI USA Prime Value UCITS ETF (USD) A-dis</t>
  </si>
  <si>
    <t>BNP Paribas Equity Quality Europe UCITS ETF</t>
  </si>
  <si>
    <t>UBS ETF (IE) Factor MSCI USA Low Volatility UCITS ETF (hedged to EUR) A-acc</t>
  </si>
  <si>
    <t>BNP Paribas Easy MSCI Pacific ex Japan ex Controversial Weapons Track I C</t>
  </si>
  <si>
    <t>Ossiam Japan Minimum Variance NR UCITS ETF Hedged Index 1C (EUR)</t>
  </si>
  <si>
    <t>Lyxor EuroMTS Highest Rated Macro-Weighted Govt Bond 3-5Y (DR) UCITS ETF</t>
  </si>
  <si>
    <t>UBS ETF (IE) Bloomberg Commodity CMCI SF UCITS ETF</t>
  </si>
  <si>
    <t>BNP Paribas Easy MSCI World ex Controversial Weapons Ucits ETF Cap</t>
  </si>
  <si>
    <t>UBS ETF (LU) MSCI EMU hedged USD UCITS ETF (USD) A-dis</t>
  </si>
  <si>
    <t>UBS ETF (IE) CMCI Composite SF UCITS ETF (hedged to GBP) A-acc</t>
  </si>
  <si>
    <t>PIMCO Euro Short Maturity Source UCITS ETF EUR ACC</t>
  </si>
  <si>
    <t>ETFS 3x Daily Short EURO STOXX 50</t>
  </si>
  <si>
    <t>Amundi</t>
  </si>
  <si>
    <t>BOCI Commerzbank</t>
  </si>
  <si>
    <t>CSOP Source Markets Markets</t>
  </si>
  <si>
    <t>Deka</t>
  </si>
  <si>
    <t>HSBC</t>
  </si>
  <si>
    <t>WisdomTree</t>
  </si>
  <si>
    <t>Lyxor</t>
  </si>
  <si>
    <t>Market Vectors</t>
  </si>
  <si>
    <t>PowerShares</t>
  </si>
  <si>
    <t>SPDR</t>
  </si>
  <si>
    <t>UBS-ETF</t>
  </si>
  <si>
    <t>CCBI Commerzbank</t>
  </si>
  <si>
    <t>PIMCO Source Markets</t>
  </si>
  <si>
    <t>Source Markets</t>
  </si>
  <si>
    <t>Turnover Report: August 2017</t>
  </si>
  <si>
    <t>Designated Sponsor Report: August 2017</t>
  </si>
  <si>
    <t>New Listings: August 2017</t>
  </si>
  <si>
    <t>08/2017</t>
  </si>
  <si>
    <t>db x-trackers iBoxx USD Emerging Sovereigns Quality Weighted UCITS ETF (DR) 2D - EUR Hedged</t>
  </si>
  <si>
    <t>ETFS All Commodities GO UCITS ETF</t>
  </si>
  <si>
    <t>ETFS Longer Dated All Commodities ex-Agriculture and Livestock GO UCITS ETF</t>
  </si>
  <si>
    <t>IE00BD4DXB77</t>
  </si>
  <si>
    <t>DE000A2DQ7P3</t>
  </si>
  <si>
    <t>DE000A2DQ7Q1</t>
  </si>
  <si>
    <t>Markit iBoxx USD Emerging Markets Sovereigns Quality Weighted Index</t>
  </si>
  <si>
    <t>Bloomberg Commodity Index Total Return</t>
  </si>
  <si>
    <t>Bloomberg ex-Agriculture and Livestock 15/30 Capped 3 Month Forward</t>
  </si>
  <si>
    <t>iShares J.P. Morgan EM Local Govt Bond UCITS ETF</t>
  </si>
  <si>
    <t>iShares J.P. Morgan USD EM Corp Bond UCITS ETF (Dist)</t>
  </si>
  <si>
    <t>WisdomTree Japan Equity UCITS ETF USD Hedged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</si>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</sst>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  <numFmt numFmtId="169" formatCode="#,##0.000000000000000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/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rgb="FF000080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16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49" fontId="6" fillId="2" borderId="2" xfId="4" applyNumberFormat="1" applyFont="1" applyFill="1" applyBorder="1" applyAlignment="1">
      <alignment vertical="top" wrapText="1"/>
    </xf>
    <xf numFmtId="49" fontId="6" fillId="2" borderId="1" xfId="4" applyNumberFormat="1" applyFont="1" applyFill="1" applyBorder="1" applyAlignment="1">
      <alignment vertical="top" wrapText="1"/>
    </xf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vertical="center"/>
    </xf>
    <xf numFmtId="0" fontId="17" fillId="2" borderId="20" xfId="1" applyFont="1" applyFill="1" applyBorder="1" applyAlignment="1">
      <alignment vertical="center"/>
    </xf>
    <xf numFmtId="0" fontId="16" fillId="2" borderId="22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30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9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9" xfId="9" applyNumberFormat="1" applyFont="1" applyFill="1" applyBorder="1" applyAlignment="1">
      <alignment vertical="top" wrapText="1"/>
    </xf>
    <xf numFmtId="0" fontId="5" fillId="0" borderId="29" xfId="9" applyNumberFormat="1" applyFont="1" applyBorder="1" applyAlignment="1">
      <alignment horizontal="left" vertical="top"/>
    </xf>
    <xf numFmtId="49" fontId="6" fillId="2" borderId="31" xfId="9" applyNumberFormat="1" applyFont="1" applyFill="1" applyBorder="1" applyAlignment="1">
      <alignment vertical="top" wrapText="1"/>
    </xf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32" xfId="9" applyNumberFormat="1" applyFont="1" applyFill="1" applyBorder="1" applyAlignment="1">
      <alignment horizontal="right" vertical="top" wrapText="1"/>
    </xf>
    <xf numFmtId="49" fontId="6" fillId="2" borderId="31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6" fillId="2" borderId="29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8" xfId="1" applyNumberFormat="1" applyFont="1" applyFill="1" applyBorder="1" applyAlignment="1">
      <alignment horizontal="right" vertical="top" wrapText="1"/>
    </xf>
    <xf numFmtId="0" fontId="8" fillId="3" borderId="28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3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3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11" fillId="4" borderId="28" xfId="1" applyFont="1" applyFill="1" applyBorder="1" applyAlignment="1">
      <alignment horizontal="left" vertical="center"/>
    </xf>
    <xf numFmtId="0" fontId="11" fillId="0" borderId="33" xfId="1" applyFont="1" applyFill="1" applyBorder="1" applyAlignment="1">
      <alignment horizontal="left" vertical="center"/>
    </xf>
    <xf numFmtId="0" fontId="0" fillId="4" borderId="26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49" fontId="6" fillId="2" borderId="34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6" xfId="9" applyNumberFormat="1" applyFont="1" applyBorder="1" applyAlignment="1">
      <alignment horizontal="left" vertical="top"/>
    </xf>
    <xf numFmtId="0" fontId="0" fillId="4" borderId="25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37" xfId="11" applyNumberFormat="1" applyFont="1" applyBorder="1"/>
    <xf numFmtId="164" fontId="5" fillId="0" borderId="29" xfId="11" applyNumberFormat="1" applyFont="1" applyBorder="1"/>
    <xf numFmtId="0" fontId="5" fillId="5" borderId="36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0" fontId="5" fillId="0" borderId="17" xfId="4" applyFont="1" applyBorder="1" applyAlignment="1">
      <alignment vertical="center"/>
    </xf>
    <xf numFmtId="0" fontId="5" fillId="0" borderId="18" xfId="4" applyFont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9" xfId="9" applyFont="1" applyFill="1" applyBorder="1" applyAlignment="1">
      <alignment vertical="center"/>
    </xf>
    <xf numFmtId="0" fontId="16" fillId="2" borderId="22" xfId="9" applyFont="1" applyFill="1" applyBorder="1" applyAlignment="1">
      <alignment horizontal="right" vertical="center"/>
    </xf>
    <xf numFmtId="0" fontId="5" fillId="2" borderId="21" xfId="1" applyFont="1" applyFill="1" applyBorder="1" applyAlignment="1">
      <alignment horizontal="right"/>
    </xf>
    <xf numFmtId="0" fontId="16" fillId="2" borderId="20" xfId="9" applyFont="1" applyFill="1" applyBorder="1" applyAlignment="1">
      <alignment horizontal="center" vertical="center"/>
    </xf>
    <xf numFmtId="0" fontId="5" fillId="2" borderId="21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49" fontId="6" fillId="2" borderId="15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horizontal="right" vertical="top" wrapText="1"/>
    </xf>
    <xf numFmtId="49" fontId="6" fillId="2" borderId="5" xfId="9" applyNumberFormat="1" applyFont="1" applyFill="1" applyBorder="1" applyAlignment="1">
      <alignment horizontal="right" vertical="top" wrapText="1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5" borderId="38" xfId="9" applyNumberFormat="1" applyFont="1" applyFill="1" applyBorder="1" applyAlignment="1">
      <alignment horizontal="left" vertical="top"/>
    </xf>
    <xf numFmtId="0" fontId="5" fillId="5" borderId="39" xfId="9" applyNumberFormat="1" applyFont="1" applyFill="1" applyBorder="1" applyAlignment="1">
      <alignment horizontal="left" vertical="top"/>
    </xf>
    <xf numFmtId="0" fontId="5" fillId="5" borderId="40" xfId="9" applyNumberFormat="1" applyFont="1" applyFill="1" applyBorder="1" applyAlignment="1">
      <alignment horizontal="left" vertical="top"/>
    </xf>
    <xf numFmtId="164" fontId="5" fillId="0" borderId="38" xfId="11" applyNumberFormat="1" applyFont="1" applyBorder="1"/>
    <xf numFmtId="14" fontId="5" fillId="5" borderId="41" xfId="11" applyNumberFormat="1" applyFont="1" applyFill="1" applyBorder="1"/>
    <xf numFmtId="0" fontId="5" fillId="5" borderId="42" xfId="9" applyNumberFormat="1" applyFont="1" applyFill="1" applyBorder="1" applyAlignment="1">
      <alignment horizontal="left" vertical="top"/>
    </xf>
    <xf numFmtId="0" fontId="5" fillId="5" borderId="43" xfId="9" applyNumberFormat="1" applyFont="1" applyFill="1" applyBorder="1" applyAlignment="1">
      <alignment horizontal="left" vertical="top"/>
    </xf>
    <xf numFmtId="0" fontId="5" fillId="0" borderId="43" xfId="9" applyNumberFormat="1" applyFont="1" applyBorder="1" applyAlignment="1">
      <alignment horizontal="left" vertical="top"/>
    </xf>
    <xf numFmtId="164" fontId="5" fillId="0" borderId="43" xfId="11" applyNumberFormat="1" applyFont="1" applyBorder="1"/>
    <xf numFmtId="14" fontId="5" fillId="5" borderId="44" xfId="11" applyNumberFormat="1" applyFont="1" applyFill="1" applyBorder="1"/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6" xfId="9" applyNumberFormat="1" applyFont="1" applyFill="1" applyBorder="1" applyAlignment="1">
      <alignment horizontal="left" vertical="top"/>
    </xf>
    <xf numFmtId="4" fontId="5" fillId="5" borderId="45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46" xfId="9" applyNumberFormat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26" fillId="0" borderId="0" xfId="9" applyFont="1" applyFill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9" xfId="12" applyNumberFormat="1" applyFont="1" applyFill="1" applyBorder="1" applyAlignment="1">
      <alignment horizontal="right" vertical="center"/>
    </xf>
    <xf numFmtId="0" fontId="5" fillId="0" borderId="35" xfId="1" applyNumberFormat="1" applyFont="1" applyBorder="1" applyAlignment="1">
      <alignment horizontal="left" vertical="top" wrapText="1"/>
    </xf>
    <xf numFmtId="164" fontId="5" fillId="0" borderId="31" xfId="11" applyNumberFormat="1" applyFont="1" applyBorder="1"/>
    <xf numFmtId="4" fontId="5" fillId="5" borderId="6" xfId="9" applyNumberFormat="1" applyFont="1" applyFill="1" applyBorder="1" applyAlignment="1">
      <alignment horizontal="right" vertical="center"/>
    </xf>
    <xf numFmtId="169" fontId="8" fillId="0" borderId="0" xfId="9" applyNumberFormat="1" applyFont="1" applyAlignment="1">
      <alignment vertical="center"/>
    </xf>
    <xf numFmtId="0" fontId="16" fillId="2" borderId="23" xfId="1" applyFont="1" applyFill="1" applyBorder="1" applyAlignment="1">
      <alignment horizontal="left" vertical="center"/>
    </xf>
    <xf numFmtId="0" fontId="16" fillId="2" borderId="24" xfId="1" applyFont="1" applyFill="1" applyBorder="1" applyAlignment="1">
      <alignment horizontal="left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5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28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3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3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26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42583</c:v>
              </c:pt>
              <c:pt idx="1">
                <c:v>42614</c:v>
              </c:pt>
              <c:pt idx="2">
                <c:v>42644</c:v>
              </c:pt>
              <c:pt idx="3">
                <c:v>42675</c:v>
              </c:pt>
              <c:pt idx="4">
                <c:v>42705</c:v>
              </c:pt>
              <c:pt idx="5">
                <c:v>42736</c:v>
              </c:pt>
              <c:pt idx="6">
                <c:v>42767</c:v>
              </c:pt>
              <c:pt idx="7">
                <c:v>42795</c:v>
              </c:pt>
              <c:pt idx="8">
                <c:v>42826</c:v>
              </c:pt>
              <c:pt idx="9">
                <c:v>42856</c:v>
              </c:pt>
              <c:pt idx="10">
                <c:v>42887</c:v>
              </c:pt>
              <c:pt idx="11">
                <c:v>42917</c:v>
              </c:pt>
              <c:pt idx="12">
                <c:v>42948</c:v>
              </c:pt>
            </c:numLit>
          </c:cat>
          <c:val>
            <c:numLit>
              <c:formatCode>General</c:formatCode>
              <c:ptCount val="13"/>
              <c:pt idx="0">
                <c:v>9412.7995064979605</c:v>
              </c:pt>
              <c:pt idx="1">
                <c:v>10923.452041832899</c:v>
              </c:pt>
              <c:pt idx="2">
                <c:v>9235.9776866703305</c:v>
              </c:pt>
              <c:pt idx="3">
                <c:v>14711.02877529</c:v>
              </c:pt>
              <c:pt idx="4">
                <c:v>13281.3539922</c:v>
              </c:pt>
              <c:pt idx="5">
                <c:v>11611.92364399</c:v>
              </c:pt>
              <c:pt idx="6">
                <c:v>10034.967513359899</c:v>
              </c:pt>
              <c:pt idx="7">
                <c:v>12122.7427878</c:v>
              </c:pt>
              <c:pt idx="8">
                <c:v>11156.55753577</c:v>
              </c:pt>
              <c:pt idx="9">
                <c:v>13293.42656706</c:v>
              </c:pt>
              <c:pt idx="10">
                <c:v>11692.75814871</c:v>
              </c:pt>
              <c:pt idx="11">
                <c:v>10143.57402254</c:v>
              </c:pt>
              <c:pt idx="12">
                <c:v>9764.3856703700003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19" t="s">
        <v>241</v>
      </c>
      <c r="B1" s="116"/>
      <c r="C1" s="159"/>
      <c r="D1" s="2"/>
      <c r="E1" s="3"/>
      <c r="F1" s="4"/>
      <c r="G1" s="4"/>
    </row>
    <row r="2" spans="1:7" ht="24.75" customHeight="1" x14ac:dyDescent="0.2">
      <c r="A2" s="6" t="s">
        <v>3187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09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09"/>
      <c r="B26" s="109"/>
      <c r="C26" s="109"/>
      <c r="D26" s="109"/>
      <c r="E26" s="103"/>
      <c r="F26" s="103"/>
      <c r="G26" s="103"/>
    </row>
    <row r="27" spans="1:7" ht="12.75" thickBot="1" x14ac:dyDescent="0.25">
      <c r="A27" s="109"/>
      <c r="B27" s="109"/>
      <c r="C27" s="109"/>
      <c r="D27" s="109"/>
      <c r="E27" s="103"/>
      <c r="F27" s="103"/>
      <c r="G27" s="103"/>
    </row>
    <row r="28" spans="1:7" ht="12.75" customHeight="1" x14ac:dyDescent="0.2">
      <c r="A28" s="199" t="s">
        <v>518</v>
      </c>
      <c r="B28" s="25"/>
      <c r="C28" s="27" t="s">
        <v>515</v>
      </c>
      <c r="D28" s="1"/>
      <c r="E28" s="199" t="s">
        <v>521</v>
      </c>
      <c r="F28" s="161"/>
      <c r="G28" s="162" t="s">
        <v>709</v>
      </c>
    </row>
    <row r="29" spans="1:7" ht="12.75" customHeight="1" thickBot="1" x14ac:dyDescent="0.25">
      <c r="A29" s="200"/>
      <c r="B29" s="26"/>
      <c r="C29" s="163" t="s">
        <v>514</v>
      </c>
      <c r="D29" s="1"/>
      <c r="E29" s="200"/>
      <c r="F29" s="164"/>
      <c r="G29" s="165" t="s">
        <v>710</v>
      </c>
    </row>
    <row r="30" spans="1:7" ht="17.25" customHeight="1" x14ac:dyDescent="0.2">
      <c r="A30" s="28" t="s">
        <v>1491</v>
      </c>
      <c r="B30" s="12" t="s">
        <v>457</v>
      </c>
      <c r="C30" s="131">
        <v>2.2909999999999999</v>
      </c>
      <c r="D30"/>
      <c r="E30" s="28" t="s">
        <v>1491</v>
      </c>
      <c r="F30" s="12" t="s">
        <v>457</v>
      </c>
      <c r="G30" s="131">
        <v>1347.01429267</v>
      </c>
    </row>
    <row r="31" spans="1:7" ht="17.25" customHeight="1" x14ac:dyDescent="0.2">
      <c r="A31" s="29" t="s">
        <v>2792</v>
      </c>
      <c r="B31" s="13" t="s">
        <v>643</v>
      </c>
      <c r="C31" s="131">
        <v>2.8921304347826089</v>
      </c>
      <c r="D31"/>
      <c r="E31" s="160" t="s">
        <v>2788</v>
      </c>
      <c r="F31" s="13" t="s">
        <v>463</v>
      </c>
      <c r="G31" s="131">
        <v>788.99088347999998</v>
      </c>
    </row>
    <row r="32" spans="1:7" ht="17.25" customHeight="1" x14ac:dyDescent="0.2">
      <c r="A32" s="29" t="s">
        <v>2788</v>
      </c>
      <c r="B32" s="13" t="s">
        <v>463</v>
      </c>
      <c r="C32" s="131">
        <v>4.1530434782608694</v>
      </c>
      <c r="D32"/>
      <c r="E32" s="29" t="s">
        <v>1325</v>
      </c>
      <c r="F32" s="13" t="s">
        <v>472</v>
      </c>
      <c r="G32" s="131">
        <v>500.71494629</v>
      </c>
    </row>
    <row r="33" spans="1:7" ht="17.25" customHeight="1" x14ac:dyDescent="0.2">
      <c r="A33" s="29" t="s">
        <v>1325</v>
      </c>
      <c r="B33" s="13" t="s">
        <v>472</v>
      </c>
      <c r="C33" s="131">
        <v>5.3544347826086964</v>
      </c>
      <c r="D33"/>
      <c r="E33" s="29" t="s">
        <v>2789</v>
      </c>
      <c r="F33" s="13" t="s">
        <v>464</v>
      </c>
      <c r="G33" s="131">
        <v>402.04386772000004</v>
      </c>
    </row>
    <row r="34" spans="1:7" ht="17.25" customHeight="1" x14ac:dyDescent="0.2">
      <c r="A34" s="29" t="s">
        <v>1360</v>
      </c>
      <c r="B34" s="13" t="s">
        <v>64</v>
      </c>
      <c r="C34" s="131">
        <v>6.0579999999999998</v>
      </c>
      <c r="D34"/>
      <c r="E34" s="29" t="s">
        <v>2189</v>
      </c>
      <c r="F34" s="13" t="s">
        <v>670</v>
      </c>
      <c r="G34" s="131">
        <v>131.09106030999999</v>
      </c>
    </row>
    <row r="35" spans="1:7" ht="17.25" customHeight="1" x14ac:dyDescent="0.2">
      <c r="A35" s="29" t="s">
        <v>2212</v>
      </c>
      <c r="B35" s="13" t="s">
        <v>1443</v>
      </c>
      <c r="C35" s="131">
        <v>6.1717391304347844</v>
      </c>
      <c r="D35"/>
      <c r="E35" s="29" t="s">
        <v>2187</v>
      </c>
      <c r="F35" s="13" t="s">
        <v>292</v>
      </c>
      <c r="G35" s="131">
        <v>108.5935626</v>
      </c>
    </row>
    <row r="36" spans="1:7" ht="17.25" customHeight="1" x14ac:dyDescent="0.2">
      <c r="A36" s="29" t="s">
        <v>2187</v>
      </c>
      <c r="B36" s="13" t="s">
        <v>292</v>
      </c>
      <c r="C36" s="131">
        <v>6.3733043478260871</v>
      </c>
      <c r="D36"/>
      <c r="E36" s="29" t="s">
        <v>2194</v>
      </c>
      <c r="F36" s="13" t="s">
        <v>1096</v>
      </c>
      <c r="G36" s="131">
        <v>96.629306150000005</v>
      </c>
    </row>
    <row r="37" spans="1:7" ht="17.25" customHeight="1" x14ac:dyDescent="0.2">
      <c r="A37" s="29" t="s">
        <v>2800</v>
      </c>
      <c r="B37" s="13" t="s">
        <v>185</v>
      </c>
      <c r="C37" s="131">
        <v>6.9269999999999996</v>
      </c>
      <c r="D37"/>
      <c r="E37" s="160" t="s">
        <v>2516</v>
      </c>
      <c r="F37" s="13" t="s">
        <v>1495</v>
      </c>
      <c r="G37" s="131">
        <v>85.943614999999994</v>
      </c>
    </row>
    <row r="38" spans="1:7" ht="17.25" customHeight="1" x14ac:dyDescent="0.2">
      <c r="A38" s="29" t="s">
        <v>2516</v>
      </c>
      <c r="B38" s="13" t="s">
        <v>1495</v>
      </c>
      <c r="C38" s="131">
        <v>6.9749999999999996</v>
      </c>
      <c r="D38"/>
      <c r="E38" s="29" t="s">
        <v>1308</v>
      </c>
      <c r="F38" s="13" t="s">
        <v>325</v>
      </c>
      <c r="G38" s="131">
        <v>81.491015419999997</v>
      </c>
    </row>
    <row r="39" spans="1:7" ht="17.25" customHeight="1" thickBot="1" x14ac:dyDescent="0.25">
      <c r="A39" s="16" t="s">
        <v>1144</v>
      </c>
      <c r="B39" s="15" t="s">
        <v>2156</v>
      </c>
      <c r="C39" s="143">
        <v>7.1463913043478264</v>
      </c>
      <c r="D39"/>
      <c r="E39" s="16" t="s">
        <v>2792</v>
      </c>
      <c r="F39" s="15" t="s">
        <v>643</v>
      </c>
      <c r="G39" s="143">
        <v>76.75603129000001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09"/>
      <c r="B41" s="109"/>
      <c r="C41" s="109"/>
      <c r="E41" s="103"/>
      <c r="F41" s="103"/>
      <c r="G41" s="103"/>
    </row>
    <row r="42" spans="1:7" ht="12.75" x14ac:dyDescent="0.2">
      <c r="A42" s="199" t="s">
        <v>519</v>
      </c>
      <c r="B42" s="25"/>
      <c r="C42" s="27" t="s">
        <v>515</v>
      </c>
      <c r="D42" s="109"/>
      <c r="E42" s="199" t="s">
        <v>520</v>
      </c>
      <c r="F42" s="161"/>
      <c r="G42" s="162" t="s">
        <v>709</v>
      </c>
    </row>
    <row r="43" spans="1:7" ht="12.75" customHeight="1" thickBot="1" x14ac:dyDescent="0.25">
      <c r="A43" s="200"/>
      <c r="B43" s="26"/>
      <c r="C43" s="163" t="s">
        <v>514</v>
      </c>
      <c r="D43" s="102"/>
      <c r="E43" s="200"/>
      <c r="F43" s="164"/>
      <c r="G43" s="165" t="s">
        <v>710</v>
      </c>
    </row>
    <row r="44" spans="1:7" ht="17.25" customHeight="1" x14ac:dyDescent="0.2">
      <c r="A44" s="29" t="s">
        <v>2970</v>
      </c>
      <c r="B44" s="12" t="s">
        <v>449</v>
      </c>
      <c r="C44" s="31">
        <v>0.97156521739130441</v>
      </c>
      <c r="D44" s="1"/>
      <c r="E44" s="28" t="s">
        <v>1246</v>
      </c>
      <c r="F44" s="12" t="s">
        <v>380</v>
      </c>
      <c r="G44" s="131">
        <v>45.195607819999999</v>
      </c>
    </row>
    <row r="45" spans="1:7" ht="17.25" customHeight="1" x14ac:dyDescent="0.2">
      <c r="A45" s="29" t="s">
        <v>2976</v>
      </c>
      <c r="B45" s="14" t="s">
        <v>451</v>
      </c>
      <c r="C45" s="31">
        <v>3.6902173913043481</v>
      </c>
      <c r="E45" s="29" t="s">
        <v>2314</v>
      </c>
      <c r="F45" s="13" t="s">
        <v>1000</v>
      </c>
      <c r="G45" s="131">
        <v>43.821487750000003</v>
      </c>
    </row>
    <row r="46" spans="1:7" ht="17.25" customHeight="1" x14ac:dyDescent="0.2">
      <c r="A46" s="29" t="s">
        <v>2945</v>
      </c>
      <c r="B46" s="14" t="s">
        <v>452</v>
      </c>
      <c r="C46" s="31">
        <v>4.0542608695652174</v>
      </c>
      <c r="E46" s="29" t="s">
        <v>2513</v>
      </c>
      <c r="F46" s="13" t="s">
        <v>1579</v>
      </c>
      <c r="G46" s="131">
        <v>43.604081960000002</v>
      </c>
    </row>
    <row r="47" spans="1:7" ht="17.25" customHeight="1" x14ac:dyDescent="0.2">
      <c r="A47" s="29" t="s">
        <v>1682</v>
      </c>
      <c r="B47" s="14" t="s">
        <v>156</v>
      </c>
      <c r="C47" s="31">
        <v>4.3105652173913054</v>
      </c>
      <c r="E47" s="29" t="s">
        <v>2549</v>
      </c>
      <c r="F47" s="13" t="s">
        <v>1819</v>
      </c>
      <c r="G47" s="131">
        <v>40.846706520000005</v>
      </c>
    </row>
    <row r="48" spans="1:7" ht="17.25" customHeight="1" x14ac:dyDescent="0.2">
      <c r="A48" s="29" t="s">
        <v>2984</v>
      </c>
      <c r="B48" s="14" t="s">
        <v>10</v>
      </c>
      <c r="C48" s="31">
        <v>4.9029130434782608</v>
      </c>
      <c r="E48" s="29" t="s">
        <v>2543</v>
      </c>
      <c r="F48" s="13" t="s">
        <v>1580</v>
      </c>
      <c r="G48" s="131">
        <v>38.054509789999997</v>
      </c>
    </row>
    <row r="49" spans="1:7" ht="17.25" customHeight="1" x14ac:dyDescent="0.2">
      <c r="A49" s="29" t="s">
        <v>1673</v>
      </c>
      <c r="B49" s="14" t="s">
        <v>160</v>
      </c>
      <c r="C49" s="31">
        <v>4.9572608695652169</v>
      </c>
      <c r="E49" s="29" t="s">
        <v>2528</v>
      </c>
      <c r="F49" s="13" t="s">
        <v>2068</v>
      </c>
      <c r="G49" s="131">
        <v>36.581707270000003</v>
      </c>
    </row>
    <row r="50" spans="1:7" ht="17.25" customHeight="1" x14ac:dyDescent="0.2">
      <c r="A50" s="29" t="s">
        <v>2143</v>
      </c>
      <c r="B50" s="14" t="s">
        <v>2144</v>
      </c>
      <c r="C50" s="31">
        <v>5.0466956521739128</v>
      </c>
      <c r="E50" s="29" t="s">
        <v>1174</v>
      </c>
      <c r="F50" s="13" t="s">
        <v>1175</v>
      </c>
      <c r="G50" s="131">
        <v>35.761024990000003</v>
      </c>
    </row>
    <row r="51" spans="1:7" ht="17.25" customHeight="1" x14ac:dyDescent="0.2">
      <c r="A51" s="29" t="s">
        <v>2842</v>
      </c>
      <c r="B51" s="14" t="s">
        <v>1183</v>
      </c>
      <c r="C51" s="31">
        <v>5.3094782608695654</v>
      </c>
      <c r="E51" s="29" t="s">
        <v>1955</v>
      </c>
      <c r="F51" s="13" t="s">
        <v>33</v>
      </c>
      <c r="G51" s="131">
        <v>26.060720670000002</v>
      </c>
    </row>
    <row r="52" spans="1:7" ht="17.25" customHeight="1" x14ac:dyDescent="0.2">
      <c r="A52" s="29" t="s">
        <v>1344</v>
      </c>
      <c r="B52" s="14" t="s">
        <v>659</v>
      </c>
      <c r="C52" s="31">
        <v>5.3193478260869567</v>
      </c>
      <c r="D52" s="5"/>
      <c r="E52" s="29" t="s">
        <v>2525</v>
      </c>
      <c r="F52" s="13" t="s">
        <v>2064</v>
      </c>
      <c r="G52" s="131">
        <v>24.849076910000001</v>
      </c>
    </row>
    <row r="53" spans="1:7" ht="17.25" customHeight="1" thickBot="1" x14ac:dyDescent="0.25">
      <c r="A53" s="16" t="s">
        <v>3148</v>
      </c>
      <c r="B53" s="15" t="s">
        <v>7</v>
      </c>
      <c r="C53" s="32">
        <v>5.3575652173913042</v>
      </c>
      <c r="D53" s="5"/>
      <c r="E53" s="16" t="s">
        <v>2237</v>
      </c>
      <c r="F53" s="15" t="s">
        <v>120</v>
      </c>
      <c r="G53" s="143">
        <v>22.587905660000001</v>
      </c>
    </row>
    <row r="54" spans="1:7" ht="17.25" customHeight="1" thickBot="1" x14ac:dyDescent="0.25">
      <c r="A54" s="111"/>
      <c r="B54" s="112"/>
      <c r="C54" s="113"/>
      <c r="D54" s="5"/>
      <c r="E54" s="111"/>
      <c r="F54" s="103"/>
      <c r="G54" s="114"/>
    </row>
    <row r="55" spans="1:7" ht="17.25" customHeight="1" x14ac:dyDescent="0.2">
      <c r="A55" s="199" t="s">
        <v>516</v>
      </c>
      <c r="B55" s="25"/>
      <c r="C55" s="27" t="s">
        <v>515</v>
      </c>
      <c r="D55" s="103"/>
      <c r="E55" s="199" t="s">
        <v>517</v>
      </c>
      <c r="F55" s="161"/>
      <c r="G55" s="162" t="s">
        <v>709</v>
      </c>
    </row>
    <row r="56" spans="1:7" ht="12.75" customHeight="1" thickBot="1" x14ac:dyDescent="0.25">
      <c r="A56" s="200"/>
      <c r="B56" s="26"/>
      <c r="C56" s="163" t="s">
        <v>514</v>
      </c>
      <c r="D56" s="24"/>
      <c r="E56" s="200"/>
      <c r="F56" s="164"/>
      <c r="G56" s="165" t="s">
        <v>710</v>
      </c>
    </row>
    <row r="57" spans="1:7" ht="18" customHeight="1" x14ac:dyDescent="0.2">
      <c r="A57" s="28" t="s">
        <v>1460</v>
      </c>
      <c r="B57" s="12" t="s">
        <v>658</v>
      </c>
      <c r="C57" s="31">
        <v>15.32082608695652</v>
      </c>
      <c r="D57" s="24"/>
      <c r="E57" s="28" t="s">
        <v>1245</v>
      </c>
      <c r="F57" s="12" t="s">
        <v>16</v>
      </c>
      <c r="G57" s="31">
        <v>15.285611130000001</v>
      </c>
    </row>
    <row r="58" spans="1:7" ht="17.25" customHeight="1" x14ac:dyDescent="0.2">
      <c r="A58" s="29" t="s">
        <v>3193</v>
      </c>
      <c r="B58" s="13" t="s">
        <v>3196</v>
      </c>
      <c r="C58" s="31">
        <v>20.68357142857143</v>
      </c>
      <c r="E58" s="29" t="s">
        <v>1460</v>
      </c>
      <c r="F58" s="13" t="s">
        <v>658</v>
      </c>
      <c r="G58" s="31">
        <v>8.8842748599999997</v>
      </c>
    </row>
    <row r="59" spans="1:7" ht="17.25" customHeight="1" x14ac:dyDescent="0.2">
      <c r="A59" s="29" t="s">
        <v>2830</v>
      </c>
      <c r="B59" s="13" t="s">
        <v>396</v>
      </c>
      <c r="C59" s="31">
        <v>21.995260869565222</v>
      </c>
      <c r="E59" s="29" t="s">
        <v>2830</v>
      </c>
      <c r="F59" s="13" t="s">
        <v>396</v>
      </c>
      <c r="G59" s="31">
        <v>4.4086226399999999</v>
      </c>
    </row>
    <row r="60" spans="1:7" ht="17.25" customHeight="1" x14ac:dyDescent="0.2">
      <c r="A60" s="7" t="s">
        <v>3192</v>
      </c>
      <c r="B60" s="7" t="s">
        <v>3195</v>
      </c>
      <c r="C60" s="133">
        <v>23.49014285714286</v>
      </c>
      <c r="E60" s="7" t="s">
        <v>1494</v>
      </c>
      <c r="F60" s="7" t="s">
        <v>649</v>
      </c>
      <c r="G60" s="133">
        <v>3.3309505399999999</v>
      </c>
    </row>
    <row r="61" spans="1:7" ht="17.25" customHeight="1" thickBot="1" x14ac:dyDescent="0.25">
      <c r="A61" s="16" t="s">
        <v>1494</v>
      </c>
      <c r="B61" s="15" t="s">
        <v>649</v>
      </c>
      <c r="C61" s="32">
        <v>24.85382608695652</v>
      </c>
      <c r="E61" s="16" t="s">
        <v>2866</v>
      </c>
      <c r="F61" s="15" t="s">
        <v>78</v>
      </c>
      <c r="G61" s="32">
        <v>2.8908178799999997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855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47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04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9" customWidth="1"/>
    <col min="2" max="2" width="12.7109375" style="39" customWidth="1"/>
    <col min="3" max="3" width="16.28515625" style="39" customWidth="1"/>
    <col min="4" max="4" width="11.140625" style="39" bestFit="1" customWidth="1"/>
    <col min="5" max="5" width="20.42578125" style="39" customWidth="1"/>
    <col min="6" max="9" width="12.7109375" style="39" customWidth="1"/>
    <col min="10" max="10" width="13.140625" style="40" customWidth="1"/>
    <col min="11" max="11" width="12.7109375" style="40" customWidth="1"/>
    <col min="12" max="12" width="11" style="129" customWidth="1"/>
    <col min="13" max="13" width="12.42578125" style="129" bestFit="1" customWidth="1"/>
    <col min="14" max="14" width="19.85546875" style="129" customWidth="1"/>
    <col min="15" max="15" width="16.7109375" style="129" customWidth="1"/>
    <col min="16" max="16384" width="9.140625" style="129"/>
  </cols>
  <sheetData>
    <row r="1" spans="1:17" ht="26.25" customHeight="1" x14ac:dyDescent="0.2">
      <c r="A1" s="38" t="s">
        <v>241</v>
      </c>
      <c r="B1" s="159"/>
    </row>
    <row r="2" spans="1:17" ht="15.75" customHeight="1" x14ac:dyDescent="0.2">
      <c r="A2" s="6" t="s">
        <v>3187</v>
      </c>
      <c r="B2" s="159"/>
      <c r="F2" s="30"/>
      <c r="G2" s="30"/>
      <c r="H2" s="30"/>
    </row>
    <row r="5" spans="1:17" s="51" customFormat="1" ht="30" customHeight="1" x14ac:dyDescent="0.2">
      <c r="A5" s="41" t="s">
        <v>309</v>
      </c>
      <c r="B5" s="41" t="s">
        <v>76</v>
      </c>
      <c r="C5" s="41" t="s">
        <v>1337</v>
      </c>
      <c r="D5" s="41" t="s">
        <v>177</v>
      </c>
      <c r="E5" s="84" t="s">
        <v>1087</v>
      </c>
      <c r="F5" s="41" t="s">
        <v>503</v>
      </c>
      <c r="G5" s="41"/>
      <c r="H5" s="41"/>
      <c r="I5" s="41"/>
      <c r="J5" s="41" t="s">
        <v>238</v>
      </c>
      <c r="K5" s="41" t="s">
        <v>137</v>
      </c>
      <c r="M5" s="193"/>
      <c r="N5" s="193"/>
      <c r="O5" s="193"/>
      <c r="P5" s="193"/>
      <c r="Q5" s="193"/>
    </row>
    <row r="6" spans="1:17" ht="21.95" customHeight="1" x14ac:dyDescent="0.2">
      <c r="A6" s="61"/>
      <c r="B6" s="61"/>
      <c r="C6" s="61"/>
      <c r="D6" s="61"/>
      <c r="E6" s="85"/>
      <c r="F6" s="62" t="s">
        <v>3190</v>
      </c>
      <c r="G6" s="62" t="s">
        <v>2773</v>
      </c>
      <c r="H6" s="63" t="s">
        <v>73</v>
      </c>
      <c r="I6" s="64" t="s">
        <v>74</v>
      </c>
      <c r="J6" s="65" t="s">
        <v>239</v>
      </c>
      <c r="K6" s="65">
        <v>100000</v>
      </c>
    </row>
    <row r="7" spans="1:17" x14ac:dyDescent="0.2">
      <c r="A7" s="171" t="s">
        <v>1491</v>
      </c>
      <c r="B7" s="184" t="s">
        <v>457</v>
      </c>
      <c r="C7" s="171" t="s">
        <v>638</v>
      </c>
      <c r="D7" s="171" t="s">
        <v>179</v>
      </c>
      <c r="E7" s="171" t="s">
        <v>703</v>
      </c>
      <c r="F7" s="173">
        <v>1347.01429267</v>
      </c>
      <c r="G7" s="173">
        <v>1565.32080066</v>
      </c>
      <c r="H7" s="58">
        <f t="shared" ref="H7:H70" si="0">IF(ISERROR(F7/G7-1),"",IF((F7/G7-1)&gt;10000%,"",F7/G7-1))</f>
        <v>-0.13946438832088193</v>
      </c>
      <c r="I7" s="98">
        <f t="shared" ref="I7:I70" si="1">F7/$F$1158</f>
        <v>0.13826041018179083</v>
      </c>
      <c r="J7" s="99">
        <v>8364.4224702400006</v>
      </c>
      <c r="K7" s="197">
        <v>2.2909999999999999</v>
      </c>
    </row>
    <row r="8" spans="1:17" x14ac:dyDescent="0.2">
      <c r="A8" s="171" t="s">
        <v>2788</v>
      </c>
      <c r="B8" s="184" t="s">
        <v>463</v>
      </c>
      <c r="C8" s="171" t="s">
        <v>638</v>
      </c>
      <c r="D8" s="171" t="s">
        <v>179</v>
      </c>
      <c r="E8" s="171" t="s">
        <v>180</v>
      </c>
      <c r="F8" s="173">
        <v>788.99088347999998</v>
      </c>
      <c r="G8" s="173">
        <v>970.27699453000002</v>
      </c>
      <c r="H8" s="58">
        <f t="shared" si="0"/>
        <v>-0.18683954383337165</v>
      </c>
      <c r="I8" s="98">
        <f t="shared" si="1"/>
        <v>8.0983701340994571E-2</v>
      </c>
      <c r="J8" s="99">
        <v>8848.1721020099994</v>
      </c>
      <c r="K8" s="197">
        <v>4.1530434782608694</v>
      </c>
    </row>
    <row r="9" spans="1:17" x14ac:dyDescent="0.2">
      <c r="A9" s="171" t="s">
        <v>1325</v>
      </c>
      <c r="B9" s="184" t="s">
        <v>472</v>
      </c>
      <c r="C9" s="171" t="s">
        <v>638</v>
      </c>
      <c r="D9" s="171" t="s">
        <v>179</v>
      </c>
      <c r="E9" s="171" t="s">
        <v>180</v>
      </c>
      <c r="F9" s="173">
        <v>500.71494629</v>
      </c>
      <c r="G9" s="173">
        <v>380.23626010000004</v>
      </c>
      <c r="H9" s="58">
        <f t="shared" si="0"/>
        <v>0.31685217542986233</v>
      </c>
      <c r="I9" s="98">
        <f t="shared" si="1"/>
        <v>5.1394446395209063E-2</v>
      </c>
      <c r="J9" s="99">
        <v>5813.8563801800001</v>
      </c>
      <c r="K9" s="197">
        <v>5.3544347826086964</v>
      </c>
    </row>
    <row r="10" spans="1:17" x14ac:dyDescent="0.2">
      <c r="A10" s="171" t="s">
        <v>2789</v>
      </c>
      <c r="B10" s="184" t="s">
        <v>464</v>
      </c>
      <c r="C10" s="171" t="s">
        <v>638</v>
      </c>
      <c r="D10" s="171" t="s">
        <v>179</v>
      </c>
      <c r="E10" s="171" t="s">
        <v>180</v>
      </c>
      <c r="F10" s="173">
        <v>402.04386772000004</v>
      </c>
      <c r="G10" s="173">
        <v>420.42523041000004</v>
      </c>
      <c r="H10" s="58">
        <f t="shared" si="0"/>
        <v>-4.3720883906216645E-2</v>
      </c>
      <c r="I10" s="98">
        <f t="shared" si="1"/>
        <v>4.1266637157842574E-2</v>
      </c>
      <c r="J10" s="99">
        <v>2396.7091447199996</v>
      </c>
      <c r="K10" s="197">
        <v>9.5099130434782619</v>
      </c>
    </row>
    <row r="11" spans="1:17" x14ac:dyDescent="0.2">
      <c r="A11" s="171" t="s">
        <v>1338</v>
      </c>
      <c r="B11" s="184" t="s">
        <v>296</v>
      </c>
      <c r="C11" s="171" t="s">
        <v>1150</v>
      </c>
      <c r="D11" s="171" t="s">
        <v>179</v>
      </c>
      <c r="E11" s="171" t="s">
        <v>703</v>
      </c>
      <c r="F11" s="173">
        <v>238.46680291999999</v>
      </c>
      <c r="G11" s="173">
        <v>112.09812620999999</v>
      </c>
      <c r="H11" s="58">
        <f t="shared" si="0"/>
        <v>1.127304094925424</v>
      </c>
      <c r="I11" s="98">
        <f t="shared" si="1"/>
        <v>2.4476739531179421E-2</v>
      </c>
      <c r="J11" s="99">
        <v>2136.6721370499999</v>
      </c>
      <c r="K11" s="197">
        <v>3.0952173913043479</v>
      </c>
    </row>
    <row r="12" spans="1:17" x14ac:dyDescent="0.2">
      <c r="A12" s="171" t="s">
        <v>2184</v>
      </c>
      <c r="B12" s="184" t="s">
        <v>77</v>
      </c>
      <c r="C12" s="171" t="s">
        <v>509</v>
      </c>
      <c r="D12" s="171" t="s">
        <v>179</v>
      </c>
      <c r="E12" s="171" t="s">
        <v>703</v>
      </c>
      <c r="F12" s="173">
        <v>207.04769977999999</v>
      </c>
      <c r="G12" s="173">
        <v>224.46330813</v>
      </c>
      <c r="H12" s="58">
        <f t="shared" si="0"/>
        <v>-7.7587773677084027E-2</v>
      </c>
      <c r="I12" s="98">
        <f t="shared" si="1"/>
        <v>2.1251816001177488E-2</v>
      </c>
      <c r="J12" s="99">
        <v>3839.2271983512001</v>
      </c>
      <c r="K12" s="197">
        <v>2.9840869565217392</v>
      </c>
    </row>
    <row r="13" spans="1:17" x14ac:dyDescent="0.2">
      <c r="A13" s="171" t="s">
        <v>2189</v>
      </c>
      <c r="B13" s="184" t="s">
        <v>670</v>
      </c>
      <c r="C13" s="171" t="s">
        <v>638</v>
      </c>
      <c r="D13" s="171" t="s">
        <v>179</v>
      </c>
      <c r="E13" s="171" t="s">
        <v>703</v>
      </c>
      <c r="F13" s="173">
        <v>131.09106030999999</v>
      </c>
      <c r="G13" s="173">
        <v>91.869743360000001</v>
      </c>
      <c r="H13" s="58">
        <f t="shared" si="0"/>
        <v>0.42692311435232444</v>
      </c>
      <c r="I13" s="98">
        <f t="shared" si="1"/>
        <v>1.345546507431661E-2</v>
      </c>
      <c r="J13" s="99">
        <v>2149.5839097199996</v>
      </c>
      <c r="K13" s="197">
        <v>8.8395217391304346</v>
      </c>
    </row>
    <row r="14" spans="1:17" x14ac:dyDescent="0.2">
      <c r="A14" s="171" t="s">
        <v>2790</v>
      </c>
      <c r="B14" s="184" t="s">
        <v>462</v>
      </c>
      <c r="C14" s="171" t="s">
        <v>638</v>
      </c>
      <c r="D14" s="171" t="s">
        <v>179</v>
      </c>
      <c r="E14" s="171" t="s">
        <v>180</v>
      </c>
      <c r="F14" s="173">
        <v>120.72066196999999</v>
      </c>
      <c r="G14" s="173">
        <v>220.78760793000001</v>
      </c>
      <c r="H14" s="58">
        <f t="shared" si="0"/>
        <v>-0.45322718470561041</v>
      </c>
      <c r="I14" s="98">
        <f t="shared" si="1"/>
        <v>1.2391025345622338E-2</v>
      </c>
      <c r="J14" s="99">
        <v>4927.1984687299991</v>
      </c>
      <c r="K14" s="197">
        <v>4.8555652173913044</v>
      </c>
    </row>
    <row r="15" spans="1:17" x14ac:dyDescent="0.2">
      <c r="A15" s="171" t="s">
        <v>2187</v>
      </c>
      <c r="B15" s="184" t="s">
        <v>292</v>
      </c>
      <c r="C15" s="171" t="s">
        <v>509</v>
      </c>
      <c r="D15" s="171" t="s">
        <v>178</v>
      </c>
      <c r="E15" s="171" t="s">
        <v>703</v>
      </c>
      <c r="F15" s="173">
        <v>108.5935626</v>
      </c>
      <c r="G15" s="173">
        <v>115.69486756000001</v>
      </c>
      <c r="H15" s="58">
        <f t="shared" si="0"/>
        <v>-6.1379602308782033E-2</v>
      </c>
      <c r="I15" s="98">
        <f t="shared" si="1"/>
        <v>1.1146274089206158E-2</v>
      </c>
      <c r="J15" s="99">
        <v>396.44269225620002</v>
      </c>
      <c r="K15" s="197">
        <v>6.3733043478260871</v>
      </c>
    </row>
    <row r="16" spans="1:17" x14ac:dyDescent="0.2">
      <c r="A16" s="171" t="s">
        <v>1339</v>
      </c>
      <c r="B16" s="184" t="s">
        <v>297</v>
      </c>
      <c r="C16" s="171" t="s">
        <v>1150</v>
      </c>
      <c r="D16" s="171" t="s">
        <v>179</v>
      </c>
      <c r="E16" s="171" t="s">
        <v>180</v>
      </c>
      <c r="F16" s="173">
        <v>107.54051909</v>
      </c>
      <c r="G16" s="173">
        <v>74.131983469999994</v>
      </c>
      <c r="H16" s="58">
        <f t="shared" si="0"/>
        <v>0.45066291303968553</v>
      </c>
      <c r="I16" s="98">
        <f t="shared" si="1"/>
        <v>1.103818746501505E-2</v>
      </c>
      <c r="J16" s="99">
        <v>969.32528235000007</v>
      </c>
      <c r="K16" s="197">
        <v>6.2714782608695661</v>
      </c>
    </row>
    <row r="17" spans="1:11" x14ac:dyDescent="0.2">
      <c r="A17" s="171" t="s">
        <v>2185</v>
      </c>
      <c r="B17" s="184" t="s">
        <v>79</v>
      </c>
      <c r="C17" s="171" t="s">
        <v>509</v>
      </c>
      <c r="D17" s="171" t="s">
        <v>179</v>
      </c>
      <c r="E17" s="171" t="s">
        <v>180</v>
      </c>
      <c r="F17" s="173">
        <v>106.27066404</v>
      </c>
      <c r="G17" s="173">
        <v>118.09951131999999</v>
      </c>
      <c r="H17" s="58">
        <f t="shared" si="0"/>
        <v>-0.10016000191523899</v>
      </c>
      <c r="I17" s="98">
        <f t="shared" si="1"/>
        <v>1.0907846843508793E-2</v>
      </c>
      <c r="J17" s="99">
        <v>2471.3604367410003</v>
      </c>
      <c r="K17" s="197">
        <v>4.4496086956521737</v>
      </c>
    </row>
    <row r="18" spans="1:11" x14ac:dyDescent="0.2">
      <c r="A18" s="171" t="s">
        <v>2795</v>
      </c>
      <c r="B18" s="184" t="s">
        <v>140</v>
      </c>
      <c r="C18" s="171" t="s">
        <v>638</v>
      </c>
      <c r="D18" s="171" t="s">
        <v>179</v>
      </c>
      <c r="E18" s="171" t="s">
        <v>703</v>
      </c>
      <c r="F18" s="173">
        <v>101.14089301</v>
      </c>
      <c r="G18" s="173">
        <v>52.345559890000004</v>
      </c>
      <c r="H18" s="58">
        <f t="shared" si="0"/>
        <v>0.93217711726724239</v>
      </c>
      <c r="I18" s="98">
        <f t="shared" si="1"/>
        <v>1.0381316241268018E-2</v>
      </c>
      <c r="J18" s="99">
        <v>4000.0858814099997</v>
      </c>
      <c r="K18" s="197">
        <v>5.0310434782608704</v>
      </c>
    </row>
    <row r="19" spans="1:11" x14ac:dyDescent="0.2">
      <c r="A19" s="171" t="s">
        <v>2186</v>
      </c>
      <c r="B19" s="184" t="s">
        <v>323</v>
      </c>
      <c r="C19" s="171" t="s">
        <v>509</v>
      </c>
      <c r="D19" s="171" t="s">
        <v>179</v>
      </c>
      <c r="E19" s="171" t="s">
        <v>703</v>
      </c>
      <c r="F19" s="173">
        <v>98.470081450000009</v>
      </c>
      <c r="G19" s="173">
        <v>166.31265187</v>
      </c>
      <c r="H19" s="58">
        <f t="shared" si="0"/>
        <v>-0.40792188481865965</v>
      </c>
      <c r="I19" s="98">
        <f t="shared" si="1"/>
        <v>1.0107178465734902E-2</v>
      </c>
      <c r="J19" s="99">
        <v>2837.3668143120999</v>
      </c>
      <c r="K19" s="197">
        <v>4.1813913043478257</v>
      </c>
    </row>
    <row r="20" spans="1:11" x14ac:dyDescent="0.2">
      <c r="A20" s="171" t="s">
        <v>2194</v>
      </c>
      <c r="B20" s="184" t="s">
        <v>1096</v>
      </c>
      <c r="C20" s="171" t="s">
        <v>509</v>
      </c>
      <c r="D20" s="171" t="s">
        <v>179</v>
      </c>
      <c r="E20" s="171" t="s">
        <v>180</v>
      </c>
      <c r="F20" s="173">
        <v>96.629306150000005</v>
      </c>
      <c r="G20" s="173">
        <v>59.708523460000002</v>
      </c>
      <c r="H20" s="58">
        <f t="shared" si="0"/>
        <v>0.61835028820858406</v>
      </c>
      <c r="I20" s="98">
        <f t="shared" si="1"/>
        <v>9.9182373762338859E-3</v>
      </c>
      <c r="J20" s="99">
        <v>1289.1206345318001</v>
      </c>
      <c r="K20" s="197">
        <v>10.24708695652174</v>
      </c>
    </row>
    <row r="21" spans="1:11" x14ac:dyDescent="0.2">
      <c r="A21" s="171" t="s">
        <v>2516</v>
      </c>
      <c r="B21" s="184" t="s">
        <v>1495</v>
      </c>
      <c r="C21" s="171" t="s">
        <v>638</v>
      </c>
      <c r="D21" s="171" t="s">
        <v>608</v>
      </c>
      <c r="E21" s="171" t="s">
        <v>703</v>
      </c>
      <c r="F21" s="173">
        <v>85.943614999999994</v>
      </c>
      <c r="G21" s="173">
        <v>71.489618900000011</v>
      </c>
      <c r="H21" s="58">
        <f t="shared" si="0"/>
        <v>0.20218314662186532</v>
      </c>
      <c r="I21" s="98">
        <f t="shared" si="1"/>
        <v>8.8214353233421732E-3</v>
      </c>
      <c r="J21" s="99">
        <v>9023.8943205866053</v>
      </c>
      <c r="K21" s="197">
        <v>6.9749999999999996</v>
      </c>
    </row>
    <row r="22" spans="1:11" x14ac:dyDescent="0.2">
      <c r="A22" s="171" t="s">
        <v>1308</v>
      </c>
      <c r="B22" s="184" t="s">
        <v>325</v>
      </c>
      <c r="C22" s="171" t="s">
        <v>638</v>
      </c>
      <c r="D22" s="171" t="s">
        <v>179</v>
      </c>
      <c r="E22" s="171" t="s">
        <v>180</v>
      </c>
      <c r="F22" s="173">
        <v>81.491015419999997</v>
      </c>
      <c r="G22" s="173">
        <v>101.90262653000001</v>
      </c>
      <c r="H22" s="58">
        <f t="shared" si="0"/>
        <v>-0.20030505400163412</v>
      </c>
      <c r="I22" s="98">
        <f t="shared" si="1"/>
        <v>8.364411038109228E-3</v>
      </c>
      <c r="J22" s="99">
        <v>806.04802724000001</v>
      </c>
      <c r="K22" s="197">
        <v>10.92239130434783</v>
      </c>
    </row>
    <row r="23" spans="1:11" x14ac:dyDescent="0.2">
      <c r="A23" s="171" t="s">
        <v>2792</v>
      </c>
      <c r="B23" s="184" t="s">
        <v>643</v>
      </c>
      <c r="C23" s="171" t="s">
        <v>638</v>
      </c>
      <c r="D23" s="171" t="s">
        <v>179</v>
      </c>
      <c r="E23" s="171" t="s">
        <v>703</v>
      </c>
      <c r="F23" s="173">
        <v>76.75603129000001</v>
      </c>
      <c r="G23" s="173">
        <v>54.350019490000001</v>
      </c>
      <c r="H23" s="58">
        <f t="shared" si="0"/>
        <v>0.41225397911996242</v>
      </c>
      <c r="I23" s="98">
        <f t="shared" si="1"/>
        <v>7.8784022024342738E-3</v>
      </c>
      <c r="J23" s="99">
        <v>19231.581274297241</v>
      </c>
      <c r="K23" s="197">
        <v>2.8921304347826089</v>
      </c>
    </row>
    <row r="24" spans="1:11" x14ac:dyDescent="0.2">
      <c r="A24" s="171" t="s">
        <v>1125</v>
      </c>
      <c r="B24" s="184" t="s">
        <v>941</v>
      </c>
      <c r="C24" s="171" t="s">
        <v>2188</v>
      </c>
      <c r="D24" s="171" t="s">
        <v>179</v>
      </c>
      <c r="E24" s="171" t="s">
        <v>180</v>
      </c>
      <c r="F24" s="173">
        <v>62.237013429999998</v>
      </c>
      <c r="G24" s="173">
        <v>42.405186719999996</v>
      </c>
      <c r="H24" s="58">
        <f t="shared" si="0"/>
        <v>0.46767455219449627</v>
      </c>
      <c r="I24" s="98">
        <f t="shared" si="1"/>
        <v>6.3881393479983733E-3</v>
      </c>
      <c r="J24" s="99">
        <v>1244.0097939899999</v>
      </c>
      <c r="K24" s="197">
        <v>10.67369565217391</v>
      </c>
    </row>
    <row r="25" spans="1:11" x14ac:dyDescent="0.2">
      <c r="A25" s="171" t="s">
        <v>2190</v>
      </c>
      <c r="B25" s="184" t="s">
        <v>100</v>
      </c>
      <c r="C25" s="171" t="s">
        <v>2181</v>
      </c>
      <c r="D25" s="171" t="s">
        <v>178</v>
      </c>
      <c r="E25" s="171" t="s">
        <v>703</v>
      </c>
      <c r="F25" s="173">
        <v>61.67314004</v>
      </c>
      <c r="G25" s="173">
        <v>82.927867069999991</v>
      </c>
      <c r="H25" s="58">
        <f t="shared" si="0"/>
        <v>-0.25630379486377874</v>
      </c>
      <c r="I25" s="98">
        <f t="shared" si="1"/>
        <v>6.3302621846926567E-3</v>
      </c>
      <c r="J25" s="99">
        <v>582.36569283000006</v>
      </c>
      <c r="K25" s="197">
        <v>11.274608695652169</v>
      </c>
    </row>
    <row r="26" spans="1:11" x14ac:dyDescent="0.2">
      <c r="A26" s="171" t="s">
        <v>2197</v>
      </c>
      <c r="B26" s="184" t="s">
        <v>412</v>
      </c>
      <c r="C26" s="171" t="s">
        <v>509</v>
      </c>
      <c r="D26" s="171" t="s">
        <v>608</v>
      </c>
      <c r="E26" s="171" t="s">
        <v>703</v>
      </c>
      <c r="F26" s="173">
        <v>53.390032689999998</v>
      </c>
      <c r="G26" s="173">
        <v>41.217366049999995</v>
      </c>
      <c r="H26" s="58">
        <f t="shared" si="0"/>
        <v>0.2953285909932617</v>
      </c>
      <c r="I26" s="98">
        <f t="shared" si="1"/>
        <v>5.480066439908996E-3</v>
      </c>
      <c r="J26" s="99">
        <v>1346.1547529514</v>
      </c>
      <c r="K26" s="197">
        <v>7.0765217391304347</v>
      </c>
    </row>
    <row r="27" spans="1:11" x14ac:dyDescent="0.2">
      <c r="A27" s="171" t="s">
        <v>1314</v>
      </c>
      <c r="B27" s="184" t="s">
        <v>331</v>
      </c>
      <c r="C27" s="171" t="s">
        <v>638</v>
      </c>
      <c r="D27" s="171" t="s">
        <v>179</v>
      </c>
      <c r="E27" s="171" t="s">
        <v>180</v>
      </c>
      <c r="F27" s="173">
        <v>52.543814170000005</v>
      </c>
      <c r="G27" s="173">
        <v>41.630326020000005</v>
      </c>
      <c r="H27" s="58">
        <f t="shared" si="0"/>
        <v>0.2621523584695673</v>
      </c>
      <c r="I27" s="98">
        <f t="shared" si="1"/>
        <v>5.3932087723138605E-3</v>
      </c>
      <c r="J27" s="99">
        <v>592.94025448000002</v>
      </c>
      <c r="K27" s="197">
        <v>11.092826086956521</v>
      </c>
    </row>
    <row r="28" spans="1:11" x14ac:dyDescent="0.2">
      <c r="A28" s="171" t="s">
        <v>1318</v>
      </c>
      <c r="B28" s="184" t="s">
        <v>335</v>
      </c>
      <c r="C28" s="171" t="s">
        <v>638</v>
      </c>
      <c r="D28" s="171" t="s">
        <v>179</v>
      </c>
      <c r="E28" s="171" t="s">
        <v>180</v>
      </c>
      <c r="F28" s="173">
        <v>51.769107689999998</v>
      </c>
      <c r="G28" s="173">
        <v>55.758425950000003</v>
      </c>
      <c r="H28" s="58">
        <f t="shared" si="0"/>
        <v>-7.154646480833815E-2</v>
      </c>
      <c r="I28" s="98">
        <f t="shared" si="1"/>
        <v>5.3136912525086474E-3</v>
      </c>
      <c r="J28" s="99">
        <v>615.96133466999993</v>
      </c>
      <c r="K28" s="197">
        <v>10.61521739130435</v>
      </c>
    </row>
    <row r="29" spans="1:11" x14ac:dyDescent="0.2">
      <c r="A29" s="171" t="s">
        <v>1345</v>
      </c>
      <c r="B29" s="184" t="s">
        <v>393</v>
      </c>
      <c r="C29" s="171" t="s">
        <v>638</v>
      </c>
      <c r="D29" s="171" t="s">
        <v>179</v>
      </c>
      <c r="E29" s="171" t="s">
        <v>703</v>
      </c>
      <c r="F29" s="173">
        <v>51.406571880000001</v>
      </c>
      <c r="G29" s="173">
        <v>28.51101104</v>
      </c>
      <c r="H29" s="58">
        <f t="shared" si="0"/>
        <v>0.80304275453011087</v>
      </c>
      <c r="I29" s="98">
        <f t="shared" si="1"/>
        <v>5.2764798063725908E-3</v>
      </c>
      <c r="J29" s="99">
        <v>520.15993348000006</v>
      </c>
      <c r="K29" s="197">
        <v>14.349739130434781</v>
      </c>
    </row>
    <row r="30" spans="1:11" x14ac:dyDescent="0.2">
      <c r="A30" s="171" t="s">
        <v>2797</v>
      </c>
      <c r="B30" s="184" t="s">
        <v>343</v>
      </c>
      <c r="C30" s="171" t="s">
        <v>1239</v>
      </c>
      <c r="D30" s="171" t="s">
        <v>179</v>
      </c>
      <c r="E30" s="171" t="s">
        <v>2390</v>
      </c>
      <c r="F30" s="173">
        <v>50.832449689999997</v>
      </c>
      <c r="G30" s="173">
        <v>31.311882899999997</v>
      </c>
      <c r="H30" s="58">
        <f t="shared" si="0"/>
        <v>0.62342360094863536</v>
      </c>
      <c r="I30" s="98">
        <f t="shared" si="1"/>
        <v>5.2175506844502634E-3</v>
      </c>
      <c r="J30" s="99">
        <v>647.69190241999991</v>
      </c>
      <c r="K30" s="197">
        <v>18.725304347826089</v>
      </c>
    </row>
    <row r="31" spans="1:11" x14ac:dyDescent="0.2">
      <c r="A31" s="171" t="s">
        <v>2196</v>
      </c>
      <c r="B31" s="184" t="s">
        <v>672</v>
      </c>
      <c r="C31" s="171" t="s">
        <v>509</v>
      </c>
      <c r="D31" s="171" t="s">
        <v>178</v>
      </c>
      <c r="E31" s="171" t="s">
        <v>703</v>
      </c>
      <c r="F31" s="173">
        <v>50.514698619999997</v>
      </c>
      <c r="G31" s="173">
        <v>42.391440450000005</v>
      </c>
      <c r="H31" s="58">
        <f t="shared" si="0"/>
        <v>0.19162496210953806</v>
      </c>
      <c r="I31" s="98">
        <f t="shared" si="1"/>
        <v>5.1849360392212046E-3</v>
      </c>
      <c r="J31" s="99">
        <v>62.647535762500006</v>
      </c>
      <c r="K31" s="197">
        <v>10.88847826086957</v>
      </c>
    </row>
    <row r="32" spans="1:11" x14ac:dyDescent="0.2">
      <c r="A32" s="171" t="s">
        <v>2598</v>
      </c>
      <c r="B32" s="184" t="s">
        <v>2155</v>
      </c>
      <c r="C32" s="171" t="s">
        <v>638</v>
      </c>
      <c r="D32" s="171" t="s">
        <v>608</v>
      </c>
      <c r="E32" s="171" t="s">
        <v>703</v>
      </c>
      <c r="F32" s="173">
        <v>49.416788350000004</v>
      </c>
      <c r="G32" s="173">
        <v>26.983459760000002</v>
      </c>
      <c r="H32" s="58">
        <f t="shared" si="0"/>
        <v>0.83137332238080641</v>
      </c>
      <c r="I32" s="98">
        <f t="shared" si="1"/>
        <v>5.0722441954159604E-3</v>
      </c>
      <c r="J32" s="99">
        <v>1004.76328862</v>
      </c>
      <c r="K32" s="197">
        <v>9.3408695652173908</v>
      </c>
    </row>
    <row r="33" spans="1:11" x14ac:dyDescent="0.2">
      <c r="A33" s="171" t="s">
        <v>2602</v>
      </c>
      <c r="B33" s="184" t="s">
        <v>1554</v>
      </c>
      <c r="C33" s="171" t="s">
        <v>638</v>
      </c>
      <c r="D33" s="171" t="s">
        <v>179</v>
      </c>
      <c r="E33" s="171" t="s">
        <v>180</v>
      </c>
      <c r="F33" s="173">
        <v>47.97327224</v>
      </c>
      <c r="G33" s="173">
        <v>48.269769109999999</v>
      </c>
      <c r="H33" s="58">
        <f t="shared" si="0"/>
        <v>-6.1424961309494153E-3</v>
      </c>
      <c r="I33" s="98">
        <f t="shared" si="1"/>
        <v>4.9240786335814071E-3</v>
      </c>
      <c r="J33" s="99">
        <v>6338.7450300217151</v>
      </c>
      <c r="K33" s="197">
        <v>3.3719130434782612</v>
      </c>
    </row>
    <row r="34" spans="1:11" x14ac:dyDescent="0.2">
      <c r="A34" s="171" t="s">
        <v>1304</v>
      </c>
      <c r="B34" s="184" t="s">
        <v>461</v>
      </c>
      <c r="C34" s="171" t="s">
        <v>638</v>
      </c>
      <c r="D34" s="171" t="s">
        <v>179</v>
      </c>
      <c r="E34" s="171" t="s">
        <v>180</v>
      </c>
      <c r="F34" s="173">
        <v>46.348627829999998</v>
      </c>
      <c r="G34" s="173">
        <v>45.205668500000002</v>
      </c>
      <c r="H34" s="58">
        <f t="shared" si="0"/>
        <v>2.5283540049850117E-2</v>
      </c>
      <c r="I34" s="98">
        <f t="shared" si="1"/>
        <v>4.7573216780327672E-3</v>
      </c>
      <c r="J34" s="99">
        <v>1701.86836294</v>
      </c>
      <c r="K34" s="197">
        <v>9.5692173913043472</v>
      </c>
    </row>
    <row r="35" spans="1:11" x14ac:dyDescent="0.2">
      <c r="A35" s="171" t="s">
        <v>1275</v>
      </c>
      <c r="B35" s="184" t="s">
        <v>401</v>
      </c>
      <c r="C35" s="171" t="s">
        <v>1239</v>
      </c>
      <c r="D35" s="171" t="s">
        <v>178</v>
      </c>
      <c r="E35" s="171" t="s">
        <v>703</v>
      </c>
      <c r="F35" s="173">
        <v>45.982202100000002</v>
      </c>
      <c r="G35" s="173">
        <v>42.006400240000005</v>
      </c>
      <c r="H35" s="58">
        <f t="shared" si="0"/>
        <v>9.4647526026619522E-2</v>
      </c>
      <c r="I35" s="98">
        <f t="shared" si="1"/>
        <v>4.7197109622395886E-3</v>
      </c>
      <c r="J35" s="99">
        <v>1079.6744198800002</v>
      </c>
      <c r="K35" s="197">
        <v>9.9681739130434774</v>
      </c>
    </row>
    <row r="36" spans="1:11" x14ac:dyDescent="0.2">
      <c r="A36" s="171" t="s">
        <v>1246</v>
      </c>
      <c r="B36" s="184" t="s">
        <v>380</v>
      </c>
      <c r="C36" s="171" t="s">
        <v>1239</v>
      </c>
      <c r="D36" s="171" t="s">
        <v>178</v>
      </c>
      <c r="E36" s="171" t="s">
        <v>703</v>
      </c>
      <c r="F36" s="173">
        <v>45.195607819999999</v>
      </c>
      <c r="G36" s="173">
        <v>4.2588824000000001</v>
      </c>
      <c r="H36" s="58">
        <f t="shared" si="0"/>
        <v>9.6120816625507199</v>
      </c>
      <c r="I36" s="98">
        <f t="shared" si="1"/>
        <v>4.6389732533739453E-3</v>
      </c>
      <c r="J36" s="99">
        <v>54.610225630000002</v>
      </c>
      <c r="K36" s="197">
        <v>4.2238695652173908</v>
      </c>
    </row>
    <row r="37" spans="1:11" x14ac:dyDescent="0.2">
      <c r="A37" s="171" t="s">
        <v>2200</v>
      </c>
      <c r="B37" s="184" t="s">
        <v>1094</v>
      </c>
      <c r="C37" s="171" t="s">
        <v>509</v>
      </c>
      <c r="D37" s="171" t="s">
        <v>179</v>
      </c>
      <c r="E37" s="171" t="s">
        <v>180</v>
      </c>
      <c r="F37" s="173">
        <v>44.922557070000003</v>
      </c>
      <c r="G37" s="173">
        <v>44.997472549999998</v>
      </c>
      <c r="H37" s="58">
        <f t="shared" si="0"/>
        <v>-1.6648819534641479E-3</v>
      </c>
      <c r="I37" s="98">
        <f t="shared" si="1"/>
        <v>4.6109467440036437E-3</v>
      </c>
      <c r="J37" s="99">
        <v>544.96585000000005</v>
      </c>
      <c r="K37" s="197">
        <v>4.2689130434782614</v>
      </c>
    </row>
    <row r="38" spans="1:11" x14ac:dyDescent="0.2">
      <c r="A38" s="171" t="s">
        <v>1347</v>
      </c>
      <c r="B38" s="184" t="s">
        <v>389</v>
      </c>
      <c r="C38" s="171" t="s">
        <v>638</v>
      </c>
      <c r="D38" s="171" t="s">
        <v>179</v>
      </c>
      <c r="E38" s="171" t="s">
        <v>180</v>
      </c>
      <c r="F38" s="173">
        <v>44.463645039999996</v>
      </c>
      <c r="G38" s="173">
        <v>36.538017369999999</v>
      </c>
      <c r="H38" s="58">
        <f t="shared" si="0"/>
        <v>0.21691455203334131</v>
      </c>
      <c r="I38" s="98">
        <f t="shared" si="1"/>
        <v>4.5638430377917434E-3</v>
      </c>
      <c r="J38" s="99">
        <v>831.45110479957407</v>
      </c>
      <c r="K38" s="197">
        <v>8.1527391304347816</v>
      </c>
    </row>
    <row r="39" spans="1:11" x14ac:dyDescent="0.2">
      <c r="A39" s="171" t="s">
        <v>2600</v>
      </c>
      <c r="B39" s="184" t="s">
        <v>1555</v>
      </c>
      <c r="C39" s="171" t="s">
        <v>638</v>
      </c>
      <c r="D39" s="171" t="s">
        <v>608</v>
      </c>
      <c r="E39" s="171" t="s">
        <v>180</v>
      </c>
      <c r="F39" s="173">
        <v>44.112229520000007</v>
      </c>
      <c r="G39" s="173">
        <v>26.935447969999998</v>
      </c>
      <c r="H39" s="58">
        <f t="shared" si="0"/>
        <v>0.63770172187709884</v>
      </c>
      <c r="I39" s="98">
        <f t="shared" si="1"/>
        <v>4.527773001858317E-3</v>
      </c>
      <c r="J39" s="99">
        <v>4465.4404513369172</v>
      </c>
      <c r="K39" s="197">
        <v>7.6192173913043471</v>
      </c>
    </row>
    <row r="40" spans="1:11" x14ac:dyDescent="0.2">
      <c r="A40" s="171" t="s">
        <v>2314</v>
      </c>
      <c r="B40" s="184" t="s">
        <v>1000</v>
      </c>
      <c r="C40" s="171" t="s">
        <v>509</v>
      </c>
      <c r="D40" s="171" t="s">
        <v>178</v>
      </c>
      <c r="E40" s="171" t="s">
        <v>180</v>
      </c>
      <c r="F40" s="173">
        <v>43.821487750000003</v>
      </c>
      <c r="G40" s="173">
        <v>14.956596189999999</v>
      </c>
      <c r="H40" s="58">
        <f t="shared" si="0"/>
        <v>1.9299104684860793</v>
      </c>
      <c r="I40" s="98">
        <f t="shared" si="1"/>
        <v>4.497930648591596E-3</v>
      </c>
      <c r="J40" s="99">
        <v>14.7410319312</v>
      </c>
      <c r="K40" s="197">
        <v>9.8963043478260868</v>
      </c>
    </row>
    <row r="41" spans="1:11" x14ac:dyDescent="0.2">
      <c r="A41" s="171" t="s">
        <v>2513</v>
      </c>
      <c r="B41" s="184" t="s">
        <v>1579</v>
      </c>
      <c r="C41" s="171" t="s">
        <v>638</v>
      </c>
      <c r="D41" s="171" t="s">
        <v>608</v>
      </c>
      <c r="E41" s="171" t="s">
        <v>180</v>
      </c>
      <c r="F41" s="173">
        <v>43.604081960000002</v>
      </c>
      <c r="G41" s="173">
        <v>45.510627450000001</v>
      </c>
      <c r="H41" s="58">
        <f t="shared" si="0"/>
        <v>-4.1892313879755116E-2</v>
      </c>
      <c r="I41" s="98">
        <f t="shared" si="1"/>
        <v>4.4756156561933224E-3</v>
      </c>
      <c r="J41" s="99">
        <v>7912.8259690699997</v>
      </c>
      <c r="K41" s="197">
        <v>7.4576956521739124</v>
      </c>
    </row>
    <row r="42" spans="1:11" x14ac:dyDescent="0.2">
      <c r="A42" s="171" t="s">
        <v>2791</v>
      </c>
      <c r="B42" s="184" t="s">
        <v>129</v>
      </c>
      <c r="C42" s="171" t="s">
        <v>639</v>
      </c>
      <c r="D42" s="171" t="s">
        <v>178</v>
      </c>
      <c r="E42" s="171" t="s">
        <v>703</v>
      </c>
      <c r="F42" s="173">
        <v>43.139711840000004</v>
      </c>
      <c r="G42" s="173">
        <v>43.968526249999996</v>
      </c>
      <c r="H42" s="58">
        <f t="shared" si="0"/>
        <v>-1.8850174902098171E-2</v>
      </c>
      <c r="I42" s="98">
        <f t="shared" si="1"/>
        <v>4.427951720022234E-3</v>
      </c>
      <c r="J42" s="99">
        <v>222.04860625359998</v>
      </c>
      <c r="K42" s="197">
        <v>8.6978260869565229</v>
      </c>
    </row>
    <row r="43" spans="1:11" x14ac:dyDescent="0.2">
      <c r="A43" s="171" t="s">
        <v>1331</v>
      </c>
      <c r="B43" s="184" t="s">
        <v>14</v>
      </c>
      <c r="C43" s="171" t="s">
        <v>638</v>
      </c>
      <c r="D43" s="171" t="s">
        <v>179</v>
      </c>
      <c r="E43" s="171" t="s">
        <v>180</v>
      </c>
      <c r="F43" s="173">
        <v>42.984460179999999</v>
      </c>
      <c r="G43" s="173">
        <v>41.851054170000005</v>
      </c>
      <c r="H43" s="58">
        <f t="shared" si="0"/>
        <v>2.708189871146538E-2</v>
      </c>
      <c r="I43" s="98">
        <f t="shared" si="1"/>
        <v>4.4120163596405278E-3</v>
      </c>
      <c r="J43" s="99">
        <v>1194.29195351</v>
      </c>
      <c r="K43" s="197">
        <v>15.99678260869565</v>
      </c>
    </row>
    <row r="44" spans="1:11" x14ac:dyDescent="0.2">
      <c r="A44" s="171" t="s">
        <v>1943</v>
      </c>
      <c r="B44" s="184" t="s">
        <v>303</v>
      </c>
      <c r="C44" s="171" t="s">
        <v>1150</v>
      </c>
      <c r="D44" s="171" t="s">
        <v>179</v>
      </c>
      <c r="E44" s="171" t="s">
        <v>180</v>
      </c>
      <c r="F44" s="173">
        <v>41.173245890000004</v>
      </c>
      <c r="G44" s="173">
        <v>47.356386829999998</v>
      </c>
      <c r="H44" s="58">
        <f t="shared" si="0"/>
        <v>-0.1305661464882496</v>
      </c>
      <c r="I44" s="98">
        <f t="shared" si="1"/>
        <v>4.2261094750401067E-3</v>
      </c>
      <c r="J44" s="99">
        <v>785.25888440999995</v>
      </c>
      <c r="K44" s="197">
        <v>4.9437826086956518</v>
      </c>
    </row>
    <row r="45" spans="1:11" x14ac:dyDescent="0.2">
      <c r="A45" s="171" t="s">
        <v>2814</v>
      </c>
      <c r="B45" s="184" t="s">
        <v>69</v>
      </c>
      <c r="C45" s="171" t="s">
        <v>2183</v>
      </c>
      <c r="D45" s="171" t="s">
        <v>179</v>
      </c>
      <c r="E45" s="171" t="s">
        <v>180</v>
      </c>
      <c r="F45" s="173">
        <v>40.977432200000003</v>
      </c>
      <c r="G45" s="173">
        <v>18.45289988</v>
      </c>
      <c r="H45" s="58">
        <f t="shared" si="0"/>
        <v>1.2206500044154578</v>
      </c>
      <c r="I45" s="98">
        <f t="shared" si="1"/>
        <v>4.2060107416814971E-3</v>
      </c>
      <c r="J45" s="99">
        <v>2167.7033523800001</v>
      </c>
      <c r="K45" s="197">
        <v>10.453217391304349</v>
      </c>
    </row>
    <row r="46" spans="1:11" x14ac:dyDescent="0.2">
      <c r="A46" s="171" t="s">
        <v>2549</v>
      </c>
      <c r="B46" s="184" t="s">
        <v>1819</v>
      </c>
      <c r="C46" s="171" t="s">
        <v>638</v>
      </c>
      <c r="D46" s="171" t="s">
        <v>608</v>
      </c>
      <c r="E46" s="171" t="s">
        <v>180</v>
      </c>
      <c r="F46" s="173">
        <v>40.846706520000005</v>
      </c>
      <c r="G46" s="173">
        <v>25.57110462</v>
      </c>
      <c r="H46" s="58">
        <f t="shared" si="0"/>
        <v>0.59737747457544144</v>
      </c>
      <c r="I46" s="98">
        <f t="shared" si="1"/>
        <v>4.1925927800188431E-3</v>
      </c>
      <c r="J46" s="99">
        <v>2298.3818307500001</v>
      </c>
      <c r="K46" s="197">
        <v>5.8833913043478256</v>
      </c>
    </row>
    <row r="47" spans="1:11" x14ac:dyDescent="0.2">
      <c r="A47" s="171" t="s">
        <v>2794</v>
      </c>
      <c r="B47" s="184" t="s">
        <v>398</v>
      </c>
      <c r="C47" s="171" t="s">
        <v>639</v>
      </c>
      <c r="D47" s="171" t="s">
        <v>179</v>
      </c>
      <c r="E47" s="171" t="s">
        <v>703</v>
      </c>
      <c r="F47" s="173">
        <v>39.200955979999996</v>
      </c>
      <c r="G47" s="173">
        <v>117.15689026000001</v>
      </c>
      <c r="H47" s="58">
        <f t="shared" si="0"/>
        <v>-0.66539777649437926</v>
      </c>
      <c r="I47" s="98">
        <f t="shared" si="1"/>
        <v>4.0236694464243052E-3</v>
      </c>
      <c r="J47" s="99">
        <v>1026.8556754169999</v>
      </c>
      <c r="K47" s="197">
        <v>3.5339565217391309</v>
      </c>
    </row>
    <row r="48" spans="1:11" x14ac:dyDescent="0.2">
      <c r="A48" s="171" t="s">
        <v>2193</v>
      </c>
      <c r="B48" s="184" t="s">
        <v>671</v>
      </c>
      <c r="C48" s="171" t="s">
        <v>509</v>
      </c>
      <c r="D48" s="171" t="s">
        <v>178</v>
      </c>
      <c r="E48" s="171" t="s">
        <v>703</v>
      </c>
      <c r="F48" s="173">
        <v>38.9444692</v>
      </c>
      <c r="G48" s="173">
        <v>30.44999524</v>
      </c>
      <c r="H48" s="58">
        <f t="shared" si="0"/>
        <v>0.2789647056772413</v>
      </c>
      <c r="I48" s="98">
        <f t="shared" si="1"/>
        <v>3.9973430981427921E-3</v>
      </c>
      <c r="J48" s="99">
        <v>109.41319077120001</v>
      </c>
      <c r="K48" s="197">
        <v>9.282304347826086</v>
      </c>
    </row>
    <row r="49" spans="1:11" x14ac:dyDescent="0.2">
      <c r="A49" s="171" t="s">
        <v>2543</v>
      </c>
      <c r="B49" s="184" t="s">
        <v>1580</v>
      </c>
      <c r="C49" s="171" t="s">
        <v>638</v>
      </c>
      <c r="D49" s="171" t="s">
        <v>608</v>
      </c>
      <c r="E49" s="171" t="s">
        <v>180</v>
      </c>
      <c r="F49" s="173">
        <v>38.054509789999997</v>
      </c>
      <c r="G49" s="173">
        <v>41.386901330000001</v>
      </c>
      <c r="H49" s="58">
        <f t="shared" si="0"/>
        <v>-8.0518024614335215E-2</v>
      </c>
      <c r="I49" s="98">
        <f t="shared" si="1"/>
        <v>3.9059957726234411E-3</v>
      </c>
      <c r="J49" s="99">
        <v>5382.7478856400003</v>
      </c>
      <c r="K49" s="197">
        <v>6.2484347826086957</v>
      </c>
    </row>
    <row r="50" spans="1:11" x14ac:dyDescent="0.2">
      <c r="A50" s="171" t="s">
        <v>2528</v>
      </c>
      <c r="B50" s="184" t="s">
        <v>2068</v>
      </c>
      <c r="C50" s="171" t="s">
        <v>638</v>
      </c>
      <c r="D50" s="171" t="s">
        <v>608</v>
      </c>
      <c r="E50" s="171" t="s">
        <v>180</v>
      </c>
      <c r="F50" s="173">
        <v>36.581707270000003</v>
      </c>
      <c r="G50" s="173">
        <v>35.361460310000005</v>
      </c>
      <c r="H50" s="58">
        <f t="shared" si="0"/>
        <v>3.4507821489909496E-2</v>
      </c>
      <c r="I50" s="98">
        <f t="shared" si="1"/>
        <v>3.7548241914159793E-3</v>
      </c>
      <c r="J50" s="99">
        <v>3562.6092233600002</v>
      </c>
      <c r="K50" s="197">
        <v>7.7302173913043486</v>
      </c>
    </row>
    <row r="51" spans="1:11" x14ac:dyDescent="0.2">
      <c r="A51" s="171" t="s">
        <v>1326</v>
      </c>
      <c r="B51" s="184" t="s">
        <v>342</v>
      </c>
      <c r="C51" s="171" t="s">
        <v>638</v>
      </c>
      <c r="D51" s="171" t="s">
        <v>179</v>
      </c>
      <c r="E51" s="171" t="s">
        <v>180</v>
      </c>
      <c r="F51" s="173">
        <v>36.577909520000006</v>
      </c>
      <c r="G51" s="173">
        <v>19.94347806</v>
      </c>
      <c r="H51" s="58">
        <f t="shared" si="0"/>
        <v>0.83407876048276441</v>
      </c>
      <c r="I51" s="98">
        <f t="shared" si="1"/>
        <v>3.7544343822835708E-3</v>
      </c>
      <c r="J51" s="99">
        <v>310.34057002999998</v>
      </c>
      <c r="K51" s="197">
        <v>12.33173913043478</v>
      </c>
    </row>
    <row r="52" spans="1:11" x14ac:dyDescent="0.2">
      <c r="A52" s="171" t="s">
        <v>2585</v>
      </c>
      <c r="B52" s="184" t="s">
        <v>2153</v>
      </c>
      <c r="C52" s="171" t="s">
        <v>638</v>
      </c>
      <c r="D52" s="171" t="s">
        <v>608</v>
      </c>
      <c r="E52" s="171" t="s">
        <v>703</v>
      </c>
      <c r="F52" s="173">
        <v>36.082956609999997</v>
      </c>
      <c r="G52" s="173">
        <v>13.591858449999998</v>
      </c>
      <c r="H52" s="58">
        <f t="shared" si="0"/>
        <v>1.6547478214798508</v>
      </c>
      <c r="I52" s="98">
        <f t="shared" si="1"/>
        <v>3.7036313635408161E-3</v>
      </c>
      <c r="J52" s="99">
        <v>2180.1020361599999</v>
      </c>
      <c r="K52" s="197">
        <v>8.0678260869565221</v>
      </c>
    </row>
    <row r="53" spans="1:11" x14ac:dyDescent="0.2">
      <c r="A53" s="171" t="s">
        <v>1174</v>
      </c>
      <c r="B53" s="184" t="s">
        <v>1175</v>
      </c>
      <c r="C53" s="171" t="s">
        <v>2188</v>
      </c>
      <c r="D53" s="171" t="s">
        <v>608</v>
      </c>
      <c r="E53" s="171" t="s">
        <v>180</v>
      </c>
      <c r="F53" s="173">
        <v>35.761024990000003</v>
      </c>
      <c r="G53" s="173">
        <v>25.88844027</v>
      </c>
      <c r="H53" s="58">
        <f t="shared" si="0"/>
        <v>0.38135108245360527</v>
      </c>
      <c r="I53" s="98">
        <f t="shared" si="1"/>
        <v>3.6705876177736793E-3</v>
      </c>
      <c r="J53" s="99">
        <v>724.34116237000001</v>
      </c>
      <c r="K53" s="197">
        <v>9.9930869565217399</v>
      </c>
    </row>
    <row r="54" spans="1:11" x14ac:dyDescent="0.2">
      <c r="A54" s="171" t="s">
        <v>2192</v>
      </c>
      <c r="B54" s="184" t="s">
        <v>285</v>
      </c>
      <c r="C54" s="171" t="s">
        <v>509</v>
      </c>
      <c r="D54" s="171" t="s">
        <v>178</v>
      </c>
      <c r="E54" s="171" t="s">
        <v>703</v>
      </c>
      <c r="F54" s="173">
        <v>35.147845709999999</v>
      </c>
      <c r="G54" s="173">
        <v>56.555725780000003</v>
      </c>
      <c r="H54" s="58">
        <f t="shared" si="0"/>
        <v>-0.37852719198186913</v>
      </c>
      <c r="I54" s="98">
        <f t="shared" si="1"/>
        <v>3.6076495931149123E-3</v>
      </c>
      <c r="J54" s="99">
        <v>2125.0999660067691</v>
      </c>
      <c r="K54" s="197">
        <v>7.7593913043478251</v>
      </c>
    </row>
    <row r="55" spans="1:11" x14ac:dyDescent="0.2">
      <c r="A55" s="171" t="s">
        <v>2520</v>
      </c>
      <c r="B55" s="184" t="s">
        <v>2158</v>
      </c>
      <c r="C55" s="171" t="s">
        <v>638</v>
      </c>
      <c r="D55" s="171" t="s">
        <v>608</v>
      </c>
      <c r="E55" s="171" t="s">
        <v>703</v>
      </c>
      <c r="F55" s="173">
        <v>34.975973189999998</v>
      </c>
      <c r="G55" s="173">
        <v>13.05830905</v>
      </c>
      <c r="H55" s="58">
        <f t="shared" si="0"/>
        <v>1.6784458122470305</v>
      </c>
      <c r="I55" s="98">
        <f t="shared" si="1"/>
        <v>3.5900082323338952E-3</v>
      </c>
      <c r="J55" s="99">
        <v>1075.51578513</v>
      </c>
      <c r="K55" s="197">
        <v>13.341695652173909</v>
      </c>
    </row>
    <row r="56" spans="1:11" x14ac:dyDescent="0.2">
      <c r="A56" s="171" t="s">
        <v>1309</v>
      </c>
      <c r="B56" s="184" t="s">
        <v>326</v>
      </c>
      <c r="C56" s="171" t="s">
        <v>638</v>
      </c>
      <c r="D56" s="171" t="s">
        <v>179</v>
      </c>
      <c r="E56" s="171" t="s">
        <v>180</v>
      </c>
      <c r="F56" s="173">
        <v>32.551151070000003</v>
      </c>
      <c r="G56" s="173">
        <v>37.80477612</v>
      </c>
      <c r="H56" s="58">
        <f t="shared" si="0"/>
        <v>-0.13896723084204832</v>
      </c>
      <c r="I56" s="98">
        <f t="shared" si="1"/>
        <v>3.3411193357917911E-3</v>
      </c>
      <c r="J56" s="99">
        <v>517.44808455999998</v>
      </c>
      <c r="K56" s="197">
        <v>12.65986956521739</v>
      </c>
    </row>
    <row r="57" spans="1:11" x14ac:dyDescent="0.2">
      <c r="A57" s="171" t="s">
        <v>1323</v>
      </c>
      <c r="B57" s="184" t="s">
        <v>340</v>
      </c>
      <c r="C57" s="171" t="s">
        <v>638</v>
      </c>
      <c r="D57" s="171" t="s">
        <v>179</v>
      </c>
      <c r="E57" s="171" t="s">
        <v>180</v>
      </c>
      <c r="F57" s="173">
        <v>32.069471559999997</v>
      </c>
      <c r="G57" s="173">
        <v>34.096248179999996</v>
      </c>
      <c r="H57" s="58">
        <f t="shared" si="0"/>
        <v>-5.944280465405738E-2</v>
      </c>
      <c r="I57" s="98">
        <f t="shared" si="1"/>
        <v>3.2916787270386664E-3</v>
      </c>
      <c r="J57" s="99">
        <v>338.70433564999996</v>
      </c>
      <c r="K57" s="197">
        <v>14.115043478260869</v>
      </c>
    </row>
    <row r="58" spans="1:11" x14ac:dyDescent="0.2">
      <c r="A58" s="171" t="s">
        <v>1322</v>
      </c>
      <c r="B58" s="184" t="s">
        <v>339</v>
      </c>
      <c r="C58" s="171" t="s">
        <v>638</v>
      </c>
      <c r="D58" s="171" t="s">
        <v>179</v>
      </c>
      <c r="E58" s="171" t="s">
        <v>180</v>
      </c>
      <c r="F58" s="173">
        <v>30.433288989999998</v>
      </c>
      <c r="G58" s="173">
        <v>17.39090582</v>
      </c>
      <c r="H58" s="58">
        <f t="shared" si="0"/>
        <v>0.74995421773838333</v>
      </c>
      <c r="I58" s="98">
        <f t="shared" si="1"/>
        <v>3.1237374702223829E-3</v>
      </c>
      <c r="J58" s="99">
        <v>71.714919680000008</v>
      </c>
      <c r="K58" s="197">
        <v>14.15939130434783</v>
      </c>
    </row>
    <row r="59" spans="1:11" x14ac:dyDescent="0.2">
      <c r="A59" s="171" t="s">
        <v>2580</v>
      </c>
      <c r="B59" s="184" t="s">
        <v>1556</v>
      </c>
      <c r="C59" s="171" t="s">
        <v>638</v>
      </c>
      <c r="D59" s="171" t="s">
        <v>608</v>
      </c>
      <c r="E59" s="171" t="s">
        <v>180</v>
      </c>
      <c r="F59" s="173">
        <v>29.47551133</v>
      </c>
      <c r="G59" s="173">
        <v>24.157299809999998</v>
      </c>
      <c r="H59" s="58">
        <f t="shared" si="0"/>
        <v>0.22014925351046521</v>
      </c>
      <c r="I59" s="98">
        <f t="shared" si="1"/>
        <v>3.0254291353701431E-3</v>
      </c>
      <c r="J59" s="99">
        <v>4819.6533233501104</v>
      </c>
      <c r="K59" s="197">
        <v>9.7100869565217387</v>
      </c>
    </row>
    <row r="60" spans="1:11" x14ac:dyDescent="0.2">
      <c r="A60" s="171" t="s">
        <v>2799</v>
      </c>
      <c r="B60" s="184" t="s">
        <v>1448</v>
      </c>
      <c r="C60" s="171" t="s">
        <v>638</v>
      </c>
      <c r="D60" s="171" t="s">
        <v>608</v>
      </c>
      <c r="E60" s="171" t="s">
        <v>703</v>
      </c>
      <c r="F60" s="173">
        <v>28.432745199999999</v>
      </c>
      <c r="G60" s="173">
        <v>26.410286399999997</v>
      </c>
      <c r="H60" s="58">
        <f t="shared" si="0"/>
        <v>7.6578450129946463E-2</v>
      </c>
      <c r="I60" s="98">
        <f t="shared" si="1"/>
        <v>2.9183974033075944E-3</v>
      </c>
      <c r="J60" s="99">
        <v>5850.2789069849132</v>
      </c>
      <c r="K60" s="197">
        <v>12.56791304347826</v>
      </c>
    </row>
    <row r="61" spans="1:11" x14ac:dyDescent="0.2">
      <c r="A61" s="171" t="s">
        <v>2809</v>
      </c>
      <c r="B61" s="184" t="s">
        <v>470</v>
      </c>
      <c r="C61" s="171" t="s">
        <v>638</v>
      </c>
      <c r="D61" s="171" t="s">
        <v>179</v>
      </c>
      <c r="E61" s="171" t="s">
        <v>180</v>
      </c>
      <c r="F61" s="173">
        <v>28.13354893</v>
      </c>
      <c r="G61" s="173">
        <v>35.450546630000005</v>
      </c>
      <c r="H61" s="58">
        <f t="shared" si="0"/>
        <v>-0.20640013753153241</v>
      </c>
      <c r="I61" s="98">
        <f t="shared" si="1"/>
        <v>2.8876872621901861E-3</v>
      </c>
      <c r="J61" s="99">
        <v>809.65011488000005</v>
      </c>
      <c r="K61" s="197">
        <v>10.450521739130441</v>
      </c>
    </row>
    <row r="62" spans="1:11" x14ac:dyDescent="0.2">
      <c r="A62" s="171" t="s">
        <v>2521</v>
      </c>
      <c r="B62" s="184" t="s">
        <v>2154</v>
      </c>
      <c r="C62" s="171" t="s">
        <v>638</v>
      </c>
      <c r="D62" s="171" t="s">
        <v>608</v>
      </c>
      <c r="E62" s="171" t="s">
        <v>703</v>
      </c>
      <c r="F62" s="173">
        <v>27.52767403</v>
      </c>
      <c r="G62" s="173">
        <v>14.4539673</v>
      </c>
      <c r="H62" s="58">
        <f t="shared" si="0"/>
        <v>0.90450645546984187</v>
      </c>
      <c r="I62" s="98">
        <f t="shared" si="1"/>
        <v>2.8254989746206395E-3</v>
      </c>
      <c r="J62" s="99">
        <v>1612.6852321638744</v>
      </c>
      <c r="K62" s="197">
        <v>28.257869565217391</v>
      </c>
    </row>
    <row r="63" spans="1:11" x14ac:dyDescent="0.2">
      <c r="A63" s="171" t="s">
        <v>2822</v>
      </c>
      <c r="B63" s="184" t="s">
        <v>151</v>
      </c>
      <c r="C63" s="171" t="s">
        <v>638</v>
      </c>
      <c r="D63" s="171" t="s">
        <v>179</v>
      </c>
      <c r="E63" s="171" t="s">
        <v>703</v>
      </c>
      <c r="F63" s="173">
        <v>27.258168350000002</v>
      </c>
      <c r="G63" s="173">
        <v>16.693394949999998</v>
      </c>
      <c r="H63" s="58">
        <f t="shared" si="0"/>
        <v>0.63287146992230037</v>
      </c>
      <c r="I63" s="98">
        <f t="shared" si="1"/>
        <v>2.7978363387704563E-3</v>
      </c>
      <c r="J63" s="99">
        <v>1554.8068827500001</v>
      </c>
      <c r="K63" s="197">
        <v>9.2879130434782606</v>
      </c>
    </row>
    <row r="64" spans="1:11" x14ac:dyDescent="0.2">
      <c r="A64" s="171" t="s">
        <v>1144</v>
      </c>
      <c r="B64" s="184" t="s">
        <v>2156</v>
      </c>
      <c r="C64" s="171" t="s">
        <v>638</v>
      </c>
      <c r="D64" s="171" t="s">
        <v>179</v>
      </c>
      <c r="E64" s="171" t="s">
        <v>703</v>
      </c>
      <c r="F64" s="173">
        <v>26.567840610000001</v>
      </c>
      <c r="G64" s="173">
        <v>11.440853109999999</v>
      </c>
      <c r="H64" s="58">
        <f t="shared" si="0"/>
        <v>1.3221905180111175</v>
      </c>
      <c r="I64" s="98">
        <f t="shared" si="1"/>
        <v>2.7269796321923241E-3</v>
      </c>
      <c r="J64" s="99">
        <v>2169.4032966499999</v>
      </c>
      <c r="K64" s="197">
        <v>7.1463913043478264</v>
      </c>
    </row>
    <row r="65" spans="1:12" x14ac:dyDescent="0.2">
      <c r="A65" s="171" t="s">
        <v>2584</v>
      </c>
      <c r="B65" s="184" t="s">
        <v>1583</v>
      </c>
      <c r="C65" s="171" t="s">
        <v>638</v>
      </c>
      <c r="D65" s="171" t="s">
        <v>608</v>
      </c>
      <c r="E65" s="171" t="s">
        <v>180</v>
      </c>
      <c r="F65" s="173">
        <v>26.153999579999997</v>
      </c>
      <c r="G65" s="173">
        <v>49.21331661</v>
      </c>
      <c r="H65" s="58">
        <f t="shared" si="0"/>
        <v>-0.46855848413423973</v>
      </c>
      <c r="I65" s="98">
        <f t="shared" si="1"/>
        <v>2.6845021092222888E-3</v>
      </c>
      <c r="J65" s="99">
        <v>5141.1314830900001</v>
      </c>
      <c r="K65" s="197">
        <v>9.6311739130434777</v>
      </c>
    </row>
    <row r="66" spans="1:12" x14ac:dyDescent="0.2">
      <c r="A66" s="171" t="s">
        <v>1955</v>
      </c>
      <c r="B66" s="184" t="s">
        <v>33</v>
      </c>
      <c r="C66" s="171" t="s">
        <v>1150</v>
      </c>
      <c r="D66" s="171" t="s">
        <v>179</v>
      </c>
      <c r="E66" s="171" t="s">
        <v>180</v>
      </c>
      <c r="F66" s="173">
        <v>26.060720670000002</v>
      </c>
      <c r="G66" s="173">
        <v>28.928138670000003</v>
      </c>
      <c r="H66" s="58">
        <f t="shared" si="0"/>
        <v>-9.912210504485941E-2</v>
      </c>
      <c r="I66" s="98">
        <f t="shared" si="1"/>
        <v>2.6749277636284154E-3</v>
      </c>
      <c r="J66" s="99">
        <v>366.04170882</v>
      </c>
      <c r="K66" s="197">
        <v>12.206434782608699</v>
      </c>
    </row>
    <row r="67" spans="1:12" x14ac:dyDescent="0.2">
      <c r="A67" s="171" t="s">
        <v>2198</v>
      </c>
      <c r="B67" s="184" t="s">
        <v>257</v>
      </c>
      <c r="C67" s="171" t="s">
        <v>509</v>
      </c>
      <c r="D67" s="171" t="s">
        <v>179</v>
      </c>
      <c r="E67" s="171" t="s">
        <v>703</v>
      </c>
      <c r="F67" s="173">
        <v>25.905781380000001</v>
      </c>
      <c r="G67" s="173">
        <v>28.472750440000002</v>
      </c>
      <c r="H67" s="58">
        <f t="shared" si="0"/>
        <v>-9.0155289542867223E-2</v>
      </c>
      <c r="I67" s="98">
        <f t="shared" si="1"/>
        <v>2.6590244655674768E-3</v>
      </c>
      <c r="J67" s="99">
        <v>2823.5504930176148</v>
      </c>
      <c r="K67" s="197">
        <v>8.301608695652174</v>
      </c>
    </row>
    <row r="68" spans="1:12" x14ac:dyDescent="0.2">
      <c r="A68" s="171" t="s">
        <v>2199</v>
      </c>
      <c r="B68" s="184" t="s">
        <v>98</v>
      </c>
      <c r="C68" s="171" t="s">
        <v>509</v>
      </c>
      <c r="D68" s="171" t="s">
        <v>178</v>
      </c>
      <c r="E68" s="171" t="s">
        <v>703</v>
      </c>
      <c r="F68" s="173">
        <v>25.705066710000001</v>
      </c>
      <c r="G68" s="173">
        <v>245.92891591999998</v>
      </c>
      <c r="H68" s="58">
        <f t="shared" si="0"/>
        <v>-0.89547765615995401</v>
      </c>
      <c r="I68" s="98">
        <f t="shared" si="1"/>
        <v>2.6384226852042589E-3</v>
      </c>
      <c r="J68" s="99">
        <v>733.00079615940001</v>
      </c>
      <c r="K68" s="197">
        <v>2.5943913043478259</v>
      </c>
    </row>
    <row r="69" spans="1:12" x14ac:dyDescent="0.2">
      <c r="A69" s="171" t="s">
        <v>2565</v>
      </c>
      <c r="B69" s="184" t="s">
        <v>2157</v>
      </c>
      <c r="C69" s="171" t="s">
        <v>638</v>
      </c>
      <c r="D69" s="171" t="s">
        <v>179</v>
      </c>
      <c r="E69" s="171" t="s">
        <v>703</v>
      </c>
      <c r="F69" s="173">
        <v>24.960771129999998</v>
      </c>
      <c r="G69" s="173">
        <v>19.244146140000002</v>
      </c>
      <c r="H69" s="58">
        <f t="shared" si="0"/>
        <v>0.29705786624212349</v>
      </c>
      <c r="I69" s="98">
        <f t="shared" si="1"/>
        <v>2.562026604815745E-3</v>
      </c>
      <c r="J69" s="99">
        <v>439.03915855991801</v>
      </c>
      <c r="K69" s="197">
        <v>30.74173913043478</v>
      </c>
    </row>
    <row r="70" spans="1:12" x14ac:dyDescent="0.2">
      <c r="A70" s="171" t="s">
        <v>2525</v>
      </c>
      <c r="B70" s="184" t="s">
        <v>2064</v>
      </c>
      <c r="C70" s="171" t="s">
        <v>638</v>
      </c>
      <c r="D70" s="171" t="s">
        <v>608</v>
      </c>
      <c r="E70" s="171" t="s">
        <v>180</v>
      </c>
      <c r="F70" s="173">
        <v>24.849076910000001</v>
      </c>
      <c r="G70" s="173">
        <v>14.661243109999999</v>
      </c>
      <c r="H70" s="58">
        <f t="shared" si="0"/>
        <v>0.69488199080821333</v>
      </c>
      <c r="I70" s="98">
        <f t="shared" si="1"/>
        <v>2.550562072660318E-3</v>
      </c>
      <c r="J70" s="99">
        <v>5800.7076892497798</v>
      </c>
      <c r="K70" s="197">
        <v>16.004000000000001</v>
      </c>
      <c r="L70" s="191"/>
    </row>
    <row r="71" spans="1:12" x14ac:dyDescent="0.2">
      <c r="A71" s="171" t="s">
        <v>2847</v>
      </c>
      <c r="B71" s="184" t="s">
        <v>611</v>
      </c>
      <c r="C71" s="171" t="s">
        <v>1239</v>
      </c>
      <c r="D71" s="171" t="s">
        <v>179</v>
      </c>
      <c r="E71" s="171" t="s">
        <v>2390</v>
      </c>
      <c r="F71" s="173">
        <v>24.76287232</v>
      </c>
      <c r="G71" s="173">
        <v>5.6446542699999993</v>
      </c>
      <c r="H71" s="58">
        <f t="shared" ref="H71:H134" si="2">IF(ISERROR(F71/G71-1),"",IF((F71/G71-1)&gt;10000%,"",F71/G71-1))</f>
        <v>3.3869599687635077</v>
      </c>
      <c r="I71" s="98">
        <f t="shared" ref="I71:I134" si="3">F71/$F$1158</f>
        <v>2.5417138503082536E-3</v>
      </c>
      <c r="J71" s="99">
        <v>96.131110050000004</v>
      </c>
      <c r="K71" s="197">
        <v>94.24199999999999</v>
      </c>
    </row>
    <row r="72" spans="1:12" x14ac:dyDescent="0.2">
      <c r="A72" s="171" t="s">
        <v>1692</v>
      </c>
      <c r="B72" s="184" t="s">
        <v>387</v>
      </c>
      <c r="C72" s="171" t="s">
        <v>636</v>
      </c>
      <c r="D72" s="171" t="s">
        <v>178</v>
      </c>
      <c r="E72" s="171" t="s">
        <v>703</v>
      </c>
      <c r="F72" s="173">
        <v>24.56659071</v>
      </c>
      <c r="G72" s="173">
        <v>14.81354354</v>
      </c>
      <c r="H72" s="58">
        <f t="shared" si="2"/>
        <v>0.65838718087029702</v>
      </c>
      <c r="I72" s="98">
        <f t="shared" si="3"/>
        <v>2.5215670886462442E-3</v>
      </c>
      <c r="J72" s="99">
        <v>2411.4123361610004</v>
      </c>
      <c r="K72" s="197">
        <v>9.7411739130434789</v>
      </c>
    </row>
    <row r="73" spans="1:12" x14ac:dyDescent="0.2">
      <c r="A73" s="171" t="s">
        <v>2800</v>
      </c>
      <c r="B73" s="184" t="s">
        <v>185</v>
      </c>
      <c r="C73" s="171" t="s">
        <v>639</v>
      </c>
      <c r="D73" s="171" t="s">
        <v>178</v>
      </c>
      <c r="E73" s="171" t="s">
        <v>703</v>
      </c>
      <c r="F73" s="173">
        <v>24.26059364</v>
      </c>
      <c r="G73" s="173">
        <v>32.506678210000004</v>
      </c>
      <c r="H73" s="58">
        <f t="shared" si="2"/>
        <v>-0.25367355337658792</v>
      </c>
      <c r="I73" s="98">
        <f t="shared" si="3"/>
        <v>2.4901588989612142E-3</v>
      </c>
      <c r="J73" s="99">
        <v>1471.4382856089001</v>
      </c>
      <c r="K73" s="197">
        <v>6.9269999999999996</v>
      </c>
    </row>
    <row r="74" spans="1:12" x14ac:dyDescent="0.2">
      <c r="A74" s="171" t="s">
        <v>2191</v>
      </c>
      <c r="B74" s="184" t="s">
        <v>126</v>
      </c>
      <c r="C74" s="171" t="s">
        <v>509</v>
      </c>
      <c r="D74" s="171" t="s">
        <v>178</v>
      </c>
      <c r="E74" s="171" t="s">
        <v>703</v>
      </c>
      <c r="F74" s="173">
        <v>24.219270640000001</v>
      </c>
      <c r="G74" s="173">
        <v>42.732892340000006</v>
      </c>
      <c r="H74" s="58">
        <f t="shared" si="2"/>
        <v>-0.43324054811685142</v>
      </c>
      <c r="I74" s="98">
        <f t="shared" si="3"/>
        <v>2.4859174184060097E-3</v>
      </c>
      <c r="J74" s="99">
        <v>1777.202243148444</v>
      </c>
      <c r="K74" s="197">
        <v>9.1353478260869565</v>
      </c>
    </row>
    <row r="75" spans="1:12" x14ac:dyDescent="0.2">
      <c r="A75" s="171" t="s">
        <v>1343</v>
      </c>
      <c r="B75" s="184" t="s">
        <v>458</v>
      </c>
      <c r="C75" s="171" t="s">
        <v>638</v>
      </c>
      <c r="D75" s="171" t="s">
        <v>179</v>
      </c>
      <c r="E75" s="171" t="s">
        <v>180</v>
      </c>
      <c r="F75" s="173">
        <v>23.822076110000001</v>
      </c>
      <c r="G75" s="173">
        <v>22.764320129999998</v>
      </c>
      <c r="H75" s="58">
        <f t="shared" si="2"/>
        <v>4.6465520338823563E-2</v>
      </c>
      <c r="I75" s="98">
        <f t="shared" si="3"/>
        <v>2.4451485275793871E-3</v>
      </c>
      <c r="J75" s="99">
        <v>654.08280349000006</v>
      </c>
      <c r="K75" s="197">
        <v>10.508913043478261</v>
      </c>
    </row>
    <row r="76" spans="1:12" x14ac:dyDescent="0.2">
      <c r="A76" s="171" t="s">
        <v>1303</v>
      </c>
      <c r="B76" s="184" t="s">
        <v>465</v>
      </c>
      <c r="C76" s="171" t="s">
        <v>638</v>
      </c>
      <c r="D76" s="171" t="s">
        <v>179</v>
      </c>
      <c r="E76" s="171" t="s">
        <v>180</v>
      </c>
      <c r="F76" s="173">
        <v>23.294490149999998</v>
      </c>
      <c r="G76" s="173">
        <v>19.569686730000001</v>
      </c>
      <c r="H76" s="58">
        <f t="shared" si="2"/>
        <v>0.19033536261415662</v>
      </c>
      <c r="I76" s="98">
        <f t="shared" si="3"/>
        <v>2.3909959832205839E-3</v>
      </c>
      <c r="J76" s="99">
        <v>625.36054563999994</v>
      </c>
      <c r="K76" s="197">
        <v>18.602086956521742</v>
      </c>
    </row>
    <row r="77" spans="1:12" x14ac:dyDescent="0.2">
      <c r="A77" s="171" t="s">
        <v>2813</v>
      </c>
      <c r="B77" s="184" t="s">
        <v>130</v>
      </c>
      <c r="C77" s="171" t="s">
        <v>639</v>
      </c>
      <c r="D77" s="171" t="s">
        <v>178</v>
      </c>
      <c r="E77" s="171" t="s">
        <v>703</v>
      </c>
      <c r="F77" s="173">
        <v>22.754646350000002</v>
      </c>
      <c r="G77" s="173">
        <v>14.977064380000002</v>
      </c>
      <c r="H77" s="58">
        <f t="shared" si="2"/>
        <v>0.51929949505899087</v>
      </c>
      <c r="I77" s="98">
        <f t="shared" si="3"/>
        <v>2.3355852681092026E-3</v>
      </c>
      <c r="J77" s="99">
        <v>251.65233183210003</v>
      </c>
      <c r="K77" s="197">
        <v>15.819913043478261</v>
      </c>
    </row>
    <row r="78" spans="1:12" x14ac:dyDescent="0.2">
      <c r="A78" s="171" t="s">
        <v>2237</v>
      </c>
      <c r="B78" s="184" t="s">
        <v>120</v>
      </c>
      <c r="C78" s="171" t="s">
        <v>509</v>
      </c>
      <c r="D78" s="171" t="s">
        <v>178</v>
      </c>
      <c r="E78" s="171" t="s">
        <v>180</v>
      </c>
      <c r="F78" s="173">
        <v>22.587905660000001</v>
      </c>
      <c r="G78" s="173">
        <v>13.8308856</v>
      </c>
      <c r="H78" s="58">
        <f t="shared" si="2"/>
        <v>0.63314962709257028</v>
      </c>
      <c r="I78" s="98">
        <f t="shared" si="3"/>
        <v>2.3184706492674835E-3</v>
      </c>
      <c r="J78" s="99">
        <v>100.556785756414</v>
      </c>
      <c r="K78" s="197">
        <v>7.1792608695652183</v>
      </c>
    </row>
    <row r="79" spans="1:12" x14ac:dyDescent="0.2">
      <c r="A79" s="171" t="s">
        <v>1307</v>
      </c>
      <c r="B79" s="184" t="s">
        <v>324</v>
      </c>
      <c r="C79" s="171" t="s">
        <v>638</v>
      </c>
      <c r="D79" s="171" t="s">
        <v>179</v>
      </c>
      <c r="E79" s="171" t="s">
        <v>180</v>
      </c>
      <c r="F79" s="173">
        <v>22.12267885</v>
      </c>
      <c r="G79" s="173">
        <v>21.57556855</v>
      </c>
      <c r="H79" s="58">
        <f t="shared" si="2"/>
        <v>2.5357862469862935E-2</v>
      </c>
      <c r="I79" s="98">
        <f t="shared" si="3"/>
        <v>2.2707187806138341E-3</v>
      </c>
      <c r="J79" s="99">
        <v>143.93752056</v>
      </c>
      <c r="K79" s="197">
        <v>10.88582608695652</v>
      </c>
    </row>
    <row r="80" spans="1:12" x14ac:dyDescent="0.2">
      <c r="A80" s="171" t="s">
        <v>2798</v>
      </c>
      <c r="B80" s="184" t="s">
        <v>245</v>
      </c>
      <c r="C80" s="171" t="s">
        <v>2181</v>
      </c>
      <c r="D80" s="171" t="s">
        <v>178</v>
      </c>
      <c r="E80" s="171" t="s">
        <v>703</v>
      </c>
      <c r="F80" s="173">
        <v>21.676987159999999</v>
      </c>
      <c r="G80" s="173">
        <v>34.092858939999999</v>
      </c>
      <c r="H80" s="58">
        <f t="shared" si="2"/>
        <v>-0.36417807617280451</v>
      </c>
      <c r="I80" s="98">
        <f t="shared" si="3"/>
        <v>2.2249720382003799E-3</v>
      </c>
      <c r="J80" s="99">
        <v>233.21039353999998</v>
      </c>
      <c r="K80" s="197">
        <v>5.3869565217391306</v>
      </c>
    </row>
    <row r="81" spans="1:11" x14ac:dyDescent="0.2">
      <c r="A81" s="171" t="s">
        <v>2796</v>
      </c>
      <c r="B81" s="184" t="s">
        <v>2364</v>
      </c>
      <c r="C81" s="171" t="s">
        <v>638</v>
      </c>
      <c r="D81" s="171" t="s">
        <v>608</v>
      </c>
      <c r="E81" s="171" t="s">
        <v>703</v>
      </c>
      <c r="F81" s="173">
        <v>21.382151760000003</v>
      </c>
      <c r="G81" s="173">
        <v>29.64659713</v>
      </c>
      <c r="H81" s="58">
        <f t="shared" si="2"/>
        <v>-0.27876539535922107</v>
      </c>
      <c r="I81" s="98">
        <f t="shared" si="3"/>
        <v>2.1947095060491353E-3</v>
      </c>
      <c r="J81" s="99">
        <v>610.02250170459922</v>
      </c>
      <c r="K81" s="197">
        <v>47.576956521739127</v>
      </c>
    </row>
    <row r="82" spans="1:11" x14ac:dyDescent="0.2">
      <c r="A82" s="171" t="s">
        <v>2542</v>
      </c>
      <c r="B82" s="184" t="s">
        <v>2072</v>
      </c>
      <c r="C82" s="171" t="s">
        <v>638</v>
      </c>
      <c r="D82" s="171" t="s">
        <v>608</v>
      </c>
      <c r="E82" s="171" t="s">
        <v>180</v>
      </c>
      <c r="F82" s="173">
        <v>20.939101149999999</v>
      </c>
      <c r="G82" s="173">
        <v>12.35849979</v>
      </c>
      <c r="H82" s="58">
        <f t="shared" si="2"/>
        <v>0.69430768344092031</v>
      </c>
      <c r="I82" s="98">
        <f t="shared" si="3"/>
        <v>2.1492338497006987E-3</v>
      </c>
      <c r="J82" s="99">
        <v>428.72574643000002</v>
      </c>
      <c r="K82" s="197">
        <v>9.2704347826086959</v>
      </c>
    </row>
    <row r="83" spans="1:11" x14ac:dyDescent="0.2">
      <c r="A83" s="171" t="s">
        <v>2821</v>
      </c>
      <c r="B83" s="184" t="s">
        <v>395</v>
      </c>
      <c r="C83" s="171" t="s">
        <v>639</v>
      </c>
      <c r="D83" s="171" t="s">
        <v>178</v>
      </c>
      <c r="E83" s="171" t="s">
        <v>703</v>
      </c>
      <c r="F83" s="173">
        <v>20.585813510000001</v>
      </c>
      <c r="G83" s="173">
        <v>6.0937241900000005</v>
      </c>
      <c r="H83" s="58">
        <f t="shared" si="2"/>
        <v>2.3781990894471381</v>
      </c>
      <c r="I83" s="98">
        <f t="shared" si="3"/>
        <v>2.1129716553911371E-3</v>
      </c>
      <c r="J83" s="99">
        <v>424.35157051980002</v>
      </c>
      <c r="K83" s="197">
        <v>26.232173913043479</v>
      </c>
    </row>
    <row r="84" spans="1:11" x14ac:dyDescent="0.2">
      <c r="A84" s="171" t="s">
        <v>1444</v>
      </c>
      <c r="B84" s="184" t="s">
        <v>1438</v>
      </c>
      <c r="C84" s="171" t="s">
        <v>1150</v>
      </c>
      <c r="D84" s="171" t="s">
        <v>179</v>
      </c>
      <c r="E84" s="171" t="s">
        <v>703</v>
      </c>
      <c r="F84" s="173">
        <v>20.387638879999997</v>
      </c>
      <c r="G84" s="173">
        <v>26.968085760000001</v>
      </c>
      <c r="H84" s="58">
        <f t="shared" si="2"/>
        <v>-0.24400867523791214</v>
      </c>
      <c r="I84" s="98">
        <f t="shared" si="3"/>
        <v>2.0926305901325685E-3</v>
      </c>
      <c r="J84" s="99">
        <v>346.05475273000002</v>
      </c>
      <c r="K84" s="197">
        <v>20.777304347826089</v>
      </c>
    </row>
    <row r="85" spans="1:11" x14ac:dyDescent="0.2">
      <c r="A85" s="171" t="s">
        <v>1277</v>
      </c>
      <c r="B85" s="184" t="s">
        <v>641</v>
      </c>
      <c r="C85" s="171" t="s">
        <v>1239</v>
      </c>
      <c r="D85" s="171" t="s">
        <v>179</v>
      </c>
      <c r="E85" s="171" t="s">
        <v>2390</v>
      </c>
      <c r="F85" s="173">
        <v>20.34901524</v>
      </c>
      <c r="G85" s="173">
        <v>20.051597269999998</v>
      </c>
      <c r="H85" s="58">
        <f t="shared" si="2"/>
        <v>1.4832632333234619E-2</v>
      </c>
      <c r="I85" s="98">
        <f t="shared" si="3"/>
        <v>2.0886661776254611E-3</v>
      </c>
      <c r="J85" s="99">
        <v>232.07230858000003</v>
      </c>
      <c r="K85" s="197">
        <v>48.897260869565223</v>
      </c>
    </row>
    <row r="86" spans="1:11" x14ac:dyDescent="0.2">
      <c r="A86" s="171" t="s">
        <v>2591</v>
      </c>
      <c r="B86" s="184" t="s">
        <v>2029</v>
      </c>
      <c r="C86" s="171" t="s">
        <v>638</v>
      </c>
      <c r="D86" s="171" t="s">
        <v>608</v>
      </c>
      <c r="E86" s="171" t="s">
        <v>180</v>
      </c>
      <c r="F86" s="173">
        <v>19.970808530000003</v>
      </c>
      <c r="G86" s="173">
        <v>16.053532000000001</v>
      </c>
      <c r="H86" s="58">
        <f t="shared" si="2"/>
        <v>0.24401337537434142</v>
      </c>
      <c r="I86" s="98">
        <f t="shared" si="3"/>
        <v>2.0498462370037054E-3</v>
      </c>
      <c r="J86" s="99">
        <v>1732.8732430125422</v>
      </c>
      <c r="K86" s="197">
        <v>8.8026521739130441</v>
      </c>
    </row>
    <row r="87" spans="1:11" x14ac:dyDescent="0.2">
      <c r="A87" s="171" t="s">
        <v>2819</v>
      </c>
      <c r="B87" s="184" t="s">
        <v>117</v>
      </c>
      <c r="C87" s="171" t="s">
        <v>2183</v>
      </c>
      <c r="D87" s="171" t="s">
        <v>179</v>
      </c>
      <c r="E87" s="171" t="s">
        <v>180</v>
      </c>
      <c r="F87" s="173">
        <v>19.662829510000002</v>
      </c>
      <c r="G87" s="173">
        <v>16.10130419</v>
      </c>
      <c r="H87" s="58">
        <f t="shared" si="2"/>
        <v>0.22119483477692126</v>
      </c>
      <c r="I87" s="98">
        <f t="shared" si="3"/>
        <v>2.0182346157578885E-3</v>
      </c>
      <c r="J87" s="99">
        <v>777.41307354999992</v>
      </c>
      <c r="K87" s="197">
        <v>28.49078260869565</v>
      </c>
    </row>
    <row r="88" spans="1:11" x14ac:dyDescent="0.2">
      <c r="A88" s="171" t="s">
        <v>1329</v>
      </c>
      <c r="B88" s="184" t="s">
        <v>653</v>
      </c>
      <c r="C88" s="171" t="s">
        <v>638</v>
      </c>
      <c r="D88" s="171" t="s">
        <v>179</v>
      </c>
      <c r="E88" s="171" t="s">
        <v>180</v>
      </c>
      <c r="F88" s="173">
        <v>19.177006629999998</v>
      </c>
      <c r="G88" s="173">
        <v>8.040200780000001</v>
      </c>
      <c r="H88" s="58">
        <f t="shared" si="2"/>
        <v>1.3851402663603625</v>
      </c>
      <c r="I88" s="98">
        <f t="shared" si="3"/>
        <v>1.9683687227009133E-3</v>
      </c>
      <c r="J88" s="99">
        <v>406.88317286</v>
      </c>
      <c r="K88" s="197">
        <v>18.807652173913041</v>
      </c>
    </row>
    <row r="89" spans="1:11" x14ac:dyDescent="0.2">
      <c r="A89" s="171" t="s">
        <v>1155</v>
      </c>
      <c r="B89" s="184" t="s">
        <v>28</v>
      </c>
      <c r="C89" s="171" t="s">
        <v>1150</v>
      </c>
      <c r="D89" s="171" t="s">
        <v>179</v>
      </c>
      <c r="E89" s="171" t="s">
        <v>180</v>
      </c>
      <c r="F89" s="173">
        <v>18.851603069999999</v>
      </c>
      <c r="G89" s="173">
        <v>38.496745279999999</v>
      </c>
      <c r="H89" s="58">
        <f t="shared" si="2"/>
        <v>-0.51030657441594496</v>
      </c>
      <c r="I89" s="98">
        <f t="shared" si="3"/>
        <v>1.934968609632301E-3</v>
      </c>
      <c r="J89" s="99">
        <v>360.54125934897803</v>
      </c>
      <c r="K89" s="197">
        <v>11.551</v>
      </c>
    </row>
    <row r="90" spans="1:11" x14ac:dyDescent="0.2">
      <c r="A90" s="171" t="s">
        <v>1306</v>
      </c>
      <c r="B90" s="184" t="s">
        <v>471</v>
      </c>
      <c r="C90" s="171" t="s">
        <v>638</v>
      </c>
      <c r="D90" s="171" t="s">
        <v>179</v>
      </c>
      <c r="E90" s="171" t="s">
        <v>180</v>
      </c>
      <c r="F90" s="173">
        <v>18.813662430000001</v>
      </c>
      <c r="G90" s="173">
        <v>6.7505311399999997</v>
      </c>
      <c r="H90" s="58">
        <f t="shared" si="2"/>
        <v>1.7869899478754205</v>
      </c>
      <c r="I90" s="98">
        <f t="shared" si="3"/>
        <v>1.9310743016969622E-3</v>
      </c>
      <c r="J90" s="99">
        <v>186.81215324999999</v>
      </c>
      <c r="K90" s="197">
        <v>10.70465217391304</v>
      </c>
    </row>
    <row r="91" spans="1:11" x14ac:dyDescent="0.2">
      <c r="A91" s="171" t="s">
        <v>2811</v>
      </c>
      <c r="B91" s="184" t="s">
        <v>142</v>
      </c>
      <c r="C91" s="171" t="s">
        <v>638</v>
      </c>
      <c r="D91" s="171" t="s">
        <v>179</v>
      </c>
      <c r="E91" s="171" t="s">
        <v>703</v>
      </c>
      <c r="F91" s="173">
        <v>18.61980423</v>
      </c>
      <c r="G91" s="173">
        <v>8.7272272599999994</v>
      </c>
      <c r="H91" s="58">
        <f t="shared" si="2"/>
        <v>1.1335303499361378</v>
      </c>
      <c r="I91" s="98">
        <f t="shared" si="3"/>
        <v>1.9111762839884967E-3</v>
      </c>
      <c r="J91" s="99">
        <v>1076.7167691454804</v>
      </c>
      <c r="K91" s="197">
        <v>7.4597826086956527</v>
      </c>
    </row>
    <row r="92" spans="1:11" x14ac:dyDescent="0.2">
      <c r="A92" s="171" t="s">
        <v>2568</v>
      </c>
      <c r="B92" s="184" t="s">
        <v>2062</v>
      </c>
      <c r="C92" s="171" t="s">
        <v>638</v>
      </c>
      <c r="D92" s="171" t="s">
        <v>608</v>
      </c>
      <c r="E92" s="171" t="s">
        <v>180</v>
      </c>
      <c r="F92" s="173">
        <v>18.605453199999999</v>
      </c>
      <c r="G92" s="173">
        <v>15.39799659</v>
      </c>
      <c r="H92" s="58">
        <f t="shared" si="2"/>
        <v>0.20830350177392787</v>
      </c>
      <c r="I92" s="98">
        <f t="shared" si="3"/>
        <v>1.9097032637650823E-3</v>
      </c>
      <c r="J92" s="99">
        <v>6829.8276188527452</v>
      </c>
      <c r="K92" s="197">
        <v>13.659347826086959</v>
      </c>
    </row>
    <row r="93" spans="1:11" x14ac:dyDescent="0.2">
      <c r="A93" s="171" t="s">
        <v>2216</v>
      </c>
      <c r="B93" s="184" t="s">
        <v>1493</v>
      </c>
      <c r="C93" s="171" t="s">
        <v>509</v>
      </c>
      <c r="D93" s="171" t="s">
        <v>608</v>
      </c>
      <c r="E93" s="171" t="s">
        <v>703</v>
      </c>
      <c r="F93" s="173">
        <v>18.519887140000002</v>
      </c>
      <c r="G93" s="173">
        <v>12.58375451</v>
      </c>
      <c r="H93" s="58">
        <f t="shared" si="2"/>
        <v>0.47172985020350655</v>
      </c>
      <c r="I93" s="98">
        <f t="shared" si="3"/>
        <v>1.9009205814894624E-3</v>
      </c>
      <c r="J93" s="99">
        <v>1696.9957140390402</v>
      </c>
      <c r="K93" s="197">
        <v>10.572478260869561</v>
      </c>
    </row>
    <row r="94" spans="1:11" x14ac:dyDescent="0.2">
      <c r="A94" s="171" t="s">
        <v>1704</v>
      </c>
      <c r="B94" s="184" t="s">
        <v>1082</v>
      </c>
      <c r="C94" s="171" t="s">
        <v>509</v>
      </c>
      <c r="D94" s="171" t="s">
        <v>179</v>
      </c>
      <c r="E94" s="171" t="s">
        <v>703</v>
      </c>
      <c r="F94" s="173">
        <v>18.50347811</v>
      </c>
      <c r="G94" s="173">
        <v>16.1312526</v>
      </c>
      <c r="H94" s="58">
        <f t="shared" si="2"/>
        <v>0.14705773747538986</v>
      </c>
      <c r="I94" s="98">
        <f t="shared" si="3"/>
        <v>1.899236323771611E-3</v>
      </c>
      <c r="J94" s="99">
        <v>743.42272308500003</v>
      </c>
      <c r="K94" s="197">
        <v>11.554043478260869</v>
      </c>
    </row>
    <row r="95" spans="1:11" x14ac:dyDescent="0.2">
      <c r="A95" s="171" t="s">
        <v>1316</v>
      </c>
      <c r="B95" s="184" t="s">
        <v>333</v>
      </c>
      <c r="C95" s="171" t="s">
        <v>638</v>
      </c>
      <c r="D95" s="171" t="s">
        <v>179</v>
      </c>
      <c r="E95" s="171" t="s">
        <v>180</v>
      </c>
      <c r="F95" s="173">
        <v>18.471225260000001</v>
      </c>
      <c r="G95" s="173">
        <v>35.611998229999998</v>
      </c>
      <c r="H95" s="58">
        <f t="shared" si="2"/>
        <v>-0.48132016797530874</v>
      </c>
      <c r="I95" s="98">
        <f t="shared" si="3"/>
        <v>1.8959258226917059E-3</v>
      </c>
      <c r="J95" s="99">
        <v>248.81022532</v>
      </c>
      <c r="K95" s="197">
        <v>15.93952173913044</v>
      </c>
    </row>
    <row r="96" spans="1:11" x14ac:dyDescent="0.2">
      <c r="A96" s="171" t="s">
        <v>1900</v>
      </c>
      <c r="B96" s="184" t="s">
        <v>425</v>
      </c>
      <c r="C96" s="171" t="s">
        <v>637</v>
      </c>
      <c r="D96" s="171" t="s">
        <v>178</v>
      </c>
      <c r="E96" s="171" t="s">
        <v>703</v>
      </c>
      <c r="F96" s="173">
        <v>18.468037850000002</v>
      </c>
      <c r="G96" s="173">
        <v>27.961981569999999</v>
      </c>
      <c r="H96" s="58">
        <f t="shared" si="2"/>
        <v>-0.33953043335762412</v>
      </c>
      <c r="I96" s="98">
        <f t="shared" si="3"/>
        <v>1.8955986601542217E-3</v>
      </c>
      <c r="J96" s="99">
        <v>28.866439360000001</v>
      </c>
      <c r="K96" s="197">
        <v>12.52047826086956</v>
      </c>
    </row>
    <row r="97" spans="1:11" x14ac:dyDescent="0.2">
      <c r="A97" s="171" t="s">
        <v>2848</v>
      </c>
      <c r="B97" s="184" t="s">
        <v>707</v>
      </c>
      <c r="C97" s="171" t="s">
        <v>2183</v>
      </c>
      <c r="D97" s="171" t="s">
        <v>179</v>
      </c>
      <c r="E97" s="171" t="s">
        <v>180</v>
      </c>
      <c r="F97" s="173">
        <v>18.454375750000001</v>
      </c>
      <c r="G97" s="173">
        <v>7.9126559199999997</v>
      </c>
      <c r="H97" s="58">
        <f t="shared" si="2"/>
        <v>1.3322606134502561</v>
      </c>
      <c r="I97" s="98">
        <f t="shared" si="3"/>
        <v>1.8941963531703806E-3</v>
      </c>
      <c r="J97" s="99">
        <v>311.34376924000003</v>
      </c>
      <c r="K97" s="197">
        <v>19.925478260869561</v>
      </c>
    </row>
    <row r="98" spans="1:11" x14ac:dyDescent="0.2">
      <c r="A98" s="171" t="s">
        <v>2527</v>
      </c>
      <c r="B98" s="184" t="s">
        <v>2065</v>
      </c>
      <c r="C98" s="171" t="s">
        <v>638</v>
      </c>
      <c r="D98" s="171" t="s">
        <v>608</v>
      </c>
      <c r="E98" s="171" t="s">
        <v>180</v>
      </c>
      <c r="F98" s="173">
        <v>18.418286160000001</v>
      </c>
      <c r="G98" s="173">
        <v>11.260507029999999</v>
      </c>
      <c r="H98" s="58">
        <f t="shared" si="2"/>
        <v>0.63565336009563356</v>
      </c>
      <c r="I98" s="98">
        <f t="shared" si="3"/>
        <v>1.8904920409415905E-3</v>
      </c>
      <c r="J98" s="99">
        <v>1895.7465105599999</v>
      </c>
      <c r="K98" s="197">
        <v>7.9860434782608696</v>
      </c>
    </row>
    <row r="99" spans="1:11" x14ac:dyDescent="0.2">
      <c r="A99" s="171" t="s">
        <v>2533</v>
      </c>
      <c r="B99" s="184" t="s">
        <v>2027</v>
      </c>
      <c r="C99" s="171" t="s">
        <v>638</v>
      </c>
      <c r="D99" s="171" t="s">
        <v>608</v>
      </c>
      <c r="E99" s="171" t="s">
        <v>180</v>
      </c>
      <c r="F99" s="173">
        <v>18.342465420000003</v>
      </c>
      <c r="G99" s="173">
        <v>31.900072699999999</v>
      </c>
      <c r="H99" s="58">
        <f t="shared" si="2"/>
        <v>-0.42500239443027965</v>
      </c>
      <c r="I99" s="98">
        <f t="shared" si="3"/>
        <v>1.8827096390251954E-3</v>
      </c>
      <c r="J99" s="99">
        <v>4510.2157208500003</v>
      </c>
      <c r="K99" s="197">
        <v>7.9707826086956519</v>
      </c>
    </row>
    <row r="100" spans="1:11" x14ac:dyDescent="0.2">
      <c r="A100" s="171" t="s">
        <v>2567</v>
      </c>
      <c r="B100" s="184" t="s">
        <v>2161</v>
      </c>
      <c r="C100" s="171" t="s">
        <v>638</v>
      </c>
      <c r="D100" s="171" t="s">
        <v>608</v>
      </c>
      <c r="E100" s="171" t="s">
        <v>180</v>
      </c>
      <c r="F100" s="173">
        <v>17.719574890000001</v>
      </c>
      <c r="G100" s="173">
        <v>16.39293593</v>
      </c>
      <c r="H100" s="58">
        <f t="shared" si="2"/>
        <v>8.0927477888337096E-2</v>
      </c>
      <c r="I100" s="98">
        <f t="shared" si="3"/>
        <v>1.8187748310244225E-3</v>
      </c>
      <c r="J100" s="99">
        <v>2395.2418640300002</v>
      </c>
      <c r="K100" s="197">
        <v>13.050956521739129</v>
      </c>
    </row>
    <row r="101" spans="1:11" x14ac:dyDescent="0.2">
      <c r="A101" s="171" t="s">
        <v>1243</v>
      </c>
      <c r="B101" s="184" t="s">
        <v>220</v>
      </c>
      <c r="C101" s="171" t="s">
        <v>1239</v>
      </c>
      <c r="D101" s="171" t="s">
        <v>178</v>
      </c>
      <c r="E101" s="171" t="s">
        <v>703</v>
      </c>
      <c r="F101" s="173">
        <v>17.291754390000001</v>
      </c>
      <c r="G101" s="173">
        <v>29.888931769999999</v>
      </c>
      <c r="H101" s="58">
        <f t="shared" si="2"/>
        <v>-0.42146629651863265</v>
      </c>
      <c r="I101" s="98">
        <f t="shared" si="3"/>
        <v>1.7748624255391528E-3</v>
      </c>
      <c r="J101" s="99">
        <v>770.02541938000002</v>
      </c>
      <c r="K101" s="197">
        <v>6.9509130434782609</v>
      </c>
    </row>
    <row r="102" spans="1:11" x14ac:dyDescent="0.2">
      <c r="A102" s="171" t="s">
        <v>2802</v>
      </c>
      <c r="B102" s="184" t="s">
        <v>112</v>
      </c>
      <c r="C102" s="171" t="s">
        <v>509</v>
      </c>
      <c r="D102" s="171" t="s">
        <v>608</v>
      </c>
      <c r="E102" s="171" t="s">
        <v>703</v>
      </c>
      <c r="F102" s="173">
        <v>17.208151579999999</v>
      </c>
      <c r="G102" s="173">
        <v>13.305945579999999</v>
      </c>
      <c r="H102" s="58">
        <f t="shared" si="2"/>
        <v>0.29326784605713074</v>
      </c>
      <c r="I102" s="98">
        <f t="shared" si="3"/>
        <v>1.7662812554165709E-3</v>
      </c>
      <c r="J102" s="99">
        <v>615.86234959199999</v>
      </c>
      <c r="K102" s="197">
        <v>31.36717391304348</v>
      </c>
    </row>
    <row r="103" spans="1:11" x14ac:dyDescent="0.2">
      <c r="A103" s="171" t="s">
        <v>1280</v>
      </c>
      <c r="B103" s="184" t="s">
        <v>642</v>
      </c>
      <c r="C103" s="171" t="s">
        <v>1239</v>
      </c>
      <c r="D103" s="171" t="s">
        <v>178</v>
      </c>
      <c r="E103" s="171" t="s">
        <v>703</v>
      </c>
      <c r="F103" s="173">
        <v>17.005613780000001</v>
      </c>
      <c r="G103" s="173">
        <v>7.5282050400000005</v>
      </c>
      <c r="H103" s="58">
        <f t="shared" si="2"/>
        <v>1.2589201130472927</v>
      </c>
      <c r="I103" s="98">
        <f t="shared" si="3"/>
        <v>1.7454923451149505E-3</v>
      </c>
      <c r="J103" s="99">
        <v>399.55364336000002</v>
      </c>
      <c r="K103" s="197">
        <v>30.096173913043479</v>
      </c>
    </row>
    <row r="104" spans="1:11" x14ac:dyDescent="0.2">
      <c r="A104" s="171" t="s">
        <v>2195</v>
      </c>
      <c r="B104" s="184" t="s">
        <v>80</v>
      </c>
      <c r="C104" s="171" t="s">
        <v>509</v>
      </c>
      <c r="D104" s="171" t="s">
        <v>178</v>
      </c>
      <c r="E104" s="171" t="s">
        <v>703</v>
      </c>
      <c r="F104" s="173">
        <v>16.978575039999999</v>
      </c>
      <c r="G104" s="173">
        <v>12.88915547</v>
      </c>
      <c r="H104" s="58">
        <f t="shared" si="2"/>
        <v>0.3172759906200433</v>
      </c>
      <c r="I104" s="98">
        <f t="shared" si="3"/>
        <v>1.7427170313684356E-3</v>
      </c>
      <c r="J104" s="99">
        <v>315.27501298319999</v>
      </c>
      <c r="K104" s="197">
        <v>10.83060869565217</v>
      </c>
    </row>
    <row r="105" spans="1:11" x14ac:dyDescent="0.2">
      <c r="A105" s="171" t="s">
        <v>2571</v>
      </c>
      <c r="B105" s="184" t="s">
        <v>2031</v>
      </c>
      <c r="C105" s="171" t="s">
        <v>638</v>
      </c>
      <c r="D105" s="171" t="s">
        <v>608</v>
      </c>
      <c r="E105" s="171" t="s">
        <v>180</v>
      </c>
      <c r="F105" s="173">
        <v>16.45387225</v>
      </c>
      <c r="G105" s="173">
        <v>12.909171539999999</v>
      </c>
      <c r="H105" s="58">
        <f t="shared" si="2"/>
        <v>0.27458777652899635</v>
      </c>
      <c r="I105" s="98">
        <f t="shared" si="3"/>
        <v>1.6888604217068315E-3</v>
      </c>
      <c r="J105" s="99">
        <v>1948.6467676409748</v>
      </c>
      <c r="K105" s="197">
        <v>17.473956521739129</v>
      </c>
    </row>
    <row r="106" spans="1:11" x14ac:dyDescent="0.2">
      <c r="A106" s="171" t="s">
        <v>2557</v>
      </c>
      <c r="B106" s="184" t="s">
        <v>2165</v>
      </c>
      <c r="C106" s="171" t="s">
        <v>638</v>
      </c>
      <c r="D106" s="171" t="s">
        <v>608</v>
      </c>
      <c r="E106" s="171" t="s">
        <v>180</v>
      </c>
      <c r="F106" s="173">
        <v>15.89195404</v>
      </c>
      <c r="G106" s="173">
        <v>18.76448676</v>
      </c>
      <c r="H106" s="58">
        <f t="shared" si="2"/>
        <v>-0.15308346861494448</v>
      </c>
      <c r="I106" s="98">
        <f t="shared" si="3"/>
        <v>1.6311839422321992E-3</v>
      </c>
      <c r="J106" s="99">
        <v>1575.64260623</v>
      </c>
      <c r="K106" s="197">
        <v>14.612956521739131</v>
      </c>
    </row>
    <row r="107" spans="1:11" x14ac:dyDescent="0.2">
      <c r="A107" s="171" t="s">
        <v>1354</v>
      </c>
      <c r="B107" s="184" t="s">
        <v>242</v>
      </c>
      <c r="C107" s="171" t="s">
        <v>1150</v>
      </c>
      <c r="D107" s="171" t="s">
        <v>179</v>
      </c>
      <c r="E107" s="171" t="s">
        <v>180</v>
      </c>
      <c r="F107" s="173">
        <v>15.632214150000001</v>
      </c>
      <c r="G107" s="173">
        <v>22.372435840000001</v>
      </c>
      <c r="H107" s="58">
        <f t="shared" si="2"/>
        <v>-0.30127348395158027</v>
      </c>
      <c r="I107" s="98">
        <f t="shared" si="3"/>
        <v>1.6045236878255514E-3</v>
      </c>
      <c r="J107" s="99">
        <v>419.53460638999996</v>
      </c>
      <c r="K107" s="197">
        <v>33.502173913043478</v>
      </c>
    </row>
    <row r="108" spans="1:11" x14ac:dyDescent="0.2">
      <c r="A108" s="171" t="s">
        <v>2217</v>
      </c>
      <c r="B108" s="184" t="s">
        <v>222</v>
      </c>
      <c r="C108" s="171" t="s">
        <v>234</v>
      </c>
      <c r="D108" s="171" t="s">
        <v>179</v>
      </c>
      <c r="E108" s="171" t="s">
        <v>180</v>
      </c>
      <c r="F108" s="173">
        <v>15.54896317</v>
      </c>
      <c r="G108" s="173">
        <v>12.718468869999999</v>
      </c>
      <c r="H108" s="58">
        <f t="shared" si="2"/>
        <v>0.22254992553989728</v>
      </c>
      <c r="I108" s="98">
        <f t="shared" si="3"/>
        <v>1.5959786302820111E-3</v>
      </c>
      <c r="J108" s="99">
        <v>2236.0840499999999</v>
      </c>
      <c r="K108" s="197">
        <v>6.5180869565217403</v>
      </c>
    </row>
    <row r="109" spans="1:11" x14ac:dyDescent="0.2">
      <c r="A109" s="171" t="s">
        <v>1305</v>
      </c>
      <c r="B109" s="184" t="s">
        <v>664</v>
      </c>
      <c r="C109" s="171" t="s">
        <v>638</v>
      </c>
      <c r="D109" s="171" t="s">
        <v>608</v>
      </c>
      <c r="E109" s="171" t="s">
        <v>180</v>
      </c>
      <c r="F109" s="173">
        <v>15.311196800000001</v>
      </c>
      <c r="G109" s="173">
        <v>11.47353259</v>
      </c>
      <c r="H109" s="58">
        <f t="shared" si="2"/>
        <v>0.33447974108207945</v>
      </c>
      <c r="I109" s="98">
        <f t="shared" si="3"/>
        <v>1.5715737846745644E-3</v>
      </c>
      <c r="J109" s="99">
        <v>858.28128969000011</v>
      </c>
      <c r="K109" s="197">
        <v>11.348913043478261</v>
      </c>
    </row>
    <row r="110" spans="1:11" x14ac:dyDescent="0.2">
      <c r="A110" s="171" t="s">
        <v>1245</v>
      </c>
      <c r="B110" s="184" t="s">
        <v>16</v>
      </c>
      <c r="C110" s="171" t="s">
        <v>1239</v>
      </c>
      <c r="D110" s="171" t="s">
        <v>178</v>
      </c>
      <c r="E110" s="171" t="s">
        <v>703</v>
      </c>
      <c r="F110" s="173">
        <v>15.285611130000001</v>
      </c>
      <c r="G110" s="173">
        <v>10.36071168</v>
      </c>
      <c r="H110" s="58">
        <f t="shared" si="2"/>
        <v>0.4753437410585295</v>
      </c>
      <c r="I110" s="98">
        <f t="shared" si="3"/>
        <v>1.5689476171214616E-3</v>
      </c>
      <c r="J110" s="99">
        <v>401.13669267</v>
      </c>
      <c r="K110" s="197">
        <v>27.393826086956519</v>
      </c>
    </row>
    <row r="111" spans="1:11" x14ac:dyDescent="0.2">
      <c r="A111" s="171" t="s">
        <v>2544</v>
      </c>
      <c r="B111" s="184" t="s">
        <v>1581</v>
      </c>
      <c r="C111" s="171" t="s">
        <v>638</v>
      </c>
      <c r="D111" s="171" t="s">
        <v>608</v>
      </c>
      <c r="E111" s="171" t="s">
        <v>703</v>
      </c>
      <c r="F111" s="173">
        <v>14.999168970000001</v>
      </c>
      <c r="G111" s="173">
        <v>6.7367763299999996</v>
      </c>
      <c r="H111" s="58">
        <f t="shared" si="2"/>
        <v>1.2264608820699858</v>
      </c>
      <c r="I111" s="98">
        <f t="shared" si="3"/>
        <v>1.5395465849642916E-3</v>
      </c>
      <c r="J111" s="99">
        <v>1276.9016109300001</v>
      </c>
      <c r="K111" s="197">
        <v>9.1736086956521739</v>
      </c>
    </row>
    <row r="112" spans="1:11" x14ac:dyDescent="0.2">
      <c r="A112" s="171" t="s">
        <v>1901</v>
      </c>
      <c r="B112" s="184" t="s">
        <v>426</v>
      </c>
      <c r="C112" s="171" t="s">
        <v>637</v>
      </c>
      <c r="D112" s="171" t="s">
        <v>178</v>
      </c>
      <c r="E112" s="171" t="s">
        <v>703</v>
      </c>
      <c r="F112" s="173">
        <v>14.841100859999999</v>
      </c>
      <c r="G112" s="173">
        <v>15.43241312</v>
      </c>
      <c r="H112" s="58">
        <f t="shared" si="2"/>
        <v>-3.8316253939163603E-2</v>
      </c>
      <c r="I112" s="98">
        <f t="shared" si="3"/>
        <v>1.523322138168006E-3</v>
      </c>
      <c r="J112" s="99">
        <v>83.393738460000009</v>
      </c>
      <c r="K112" s="197">
        <v>18.382782608695649</v>
      </c>
    </row>
    <row r="113" spans="1:11" x14ac:dyDescent="0.2">
      <c r="A113" s="171" t="s">
        <v>2804</v>
      </c>
      <c r="B113" s="184" t="s">
        <v>213</v>
      </c>
      <c r="C113" s="171" t="s">
        <v>639</v>
      </c>
      <c r="D113" s="171" t="s">
        <v>178</v>
      </c>
      <c r="E113" s="171" t="s">
        <v>180</v>
      </c>
      <c r="F113" s="173">
        <v>14.75639404</v>
      </c>
      <c r="G113" s="173">
        <v>15.76485656</v>
      </c>
      <c r="H113" s="58">
        <f t="shared" si="2"/>
        <v>-6.3969026052464129E-2</v>
      </c>
      <c r="I113" s="98">
        <f t="shared" si="3"/>
        <v>1.5146276501123664E-3</v>
      </c>
      <c r="J113" s="99">
        <v>1415.8766850802001</v>
      </c>
      <c r="K113" s="197">
        <v>12.40904347826087</v>
      </c>
    </row>
    <row r="114" spans="1:11" x14ac:dyDescent="0.2">
      <c r="A114" s="171" t="s">
        <v>2204</v>
      </c>
      <c r="B114" s="184" t="s">
        <v>256</v>
      </c>
      <c r="C114" s="171" t="s">
        <v>509</v>
      </c>
      <c r="D114" s="171" t="s">
        <v>608</v>
      </c>
      <c r="E114" s="171" t="s">
        <v>703</v>
      </c>
      <c r="F114" s="173">
        <v>14.73187409</v>
      </c>
      <c r="G114" s="173">
        <v>17.240721449999999</v>
      </c>
      <c r="H114" s="58">
        <f t="shared" si="2"/>
        <v>-0.14551869927693772</v>
      </c>
      <c r="I114" s="98">
        <f t="shared" si="3"/>
        <v>1.512110870325333E-3</v>
      </c>
      <c r="J114" s="99">
        <v>596.32466370089901</v>
      </c>
      <c r="K114" s="197">
        <v>22.951304347826088</v>
      </c>
    </row>
    <row r="115" spans="1:11" x14ac:dyDescent="0.2">
      <c r="A115" s="171" t="s">
        <v>2919</v>
      </c>
      <c r="B115" s="184" t="s">
        <v>467</v>
      </c>
      <c r="C115" s="171" t="s">
        <v>638</v>
      </c>
      <c r="D115" s="171" t="s">
        <v>179</v>
      </c>
      <c r="E115" s="171" t="s">
        <v>180</v>
      </c>
      <c r="F115" s="173">
        <v>14.41959003</v>
      </c>
      <c r="G115" s="173">
        <v>1.02017391</v>
      </c>
      <c r="H115" s="58">
        <f t="shared" si="2"/>
        <v>13.134443048048542</v>
      </c>
      <c r="I115" s="98">
        <f t="shared" si="3"/>
        <v>1.4800573706232236E-3</v>
      </c>
      <c r="J115" s="99">
        <v>41.692495829999999</v>
      </c>
      <c r="K115" s="197">
        <v>41.322913043478259</v>
      </c>
    </row>
    <row r="116" spans="1:11" x14ac:dyDescent="0.2">
      <c r="A116" s="171" t="s">
        <v>1701</v>
      </c>
      <c r="B116" s="184" t="s">
        <v>302</v>
      </c>
      <c r="C116" s="171" t="s">
        <v>509</v>
      </c>
      <c r="D116" s="171" t="s">
        <v>178</v>
      </c>
      <c r="E116" s="171" t="s">
        <v>703</v>
      </c>
      <c r="F116" s="173">
        <v>14.012073730000001</v>
      </c>
      <c r="G116" s="173">
        <v>7.1599699499999998</v>
      </c>
      <c r="H116" s="58">
        <f t="shared" si="2"/>
        <v>0.9570017511037181</v>
      </c>
      <c r="I116" s="98">
        <f t="shared" si="3"/>
        <v>1.4382290313840875E-3</v>
      </c>
      <c r="J116" s="99">
        <v>559.6393808329999</v>
      </c>
      <c r="K116" s="197">
        <v>26.080652173913041</v>
      </c>
    </row>
    <row r="117" spans="1:11" x14ac:dyDescent="0.2">
      <c r="A117" s="171" t="s">
        <v>1363</v>
      </c>
      <c r="B117" s="184" t="s">
        <v>1592</v>
      </c>
      <c r="C117" s="171" t="s">
        <v>2188</v>
      </c>
      <c r="D117" s="171" t="s">
        <v>179</v>
      </c>
      <c r="E117" s="171" t="s">
        <v>703</v>
      </c>
      <c r="F117" s="173">
        <v>13.82992451</v>
      </c>
      <c r="G117" s="173">
        <v>2.0167022999999999</v>
      </c>
      <c r="H117" s="58">
        <f t="shared" si="2"/>
        <v>5.8576926351499674</v>
      </c>
      <c r="I117" s="98">
        <f t="shared" si="3"/>
        <v>1.4195328482711567E-3</v>
      </c>
      <c r="J117" s="99">
        <v>540.21810624</v>
      </c>
      <c r="K117" s="197">
        <v>19.178260869565211</v>
      </c>
    </row>
    <row r="118" spans="1:11" x14ac:dyDescent="0.2">
      <c r="A118" s="171" t="s">
        <v>2201</v>
      </c>
      <c r="B118" s="184" t="s">
        <v>246</v>
      </c>
      <c r="C118" s="171" t="s">
        <v>2181</v>
      </c>
      <c r="D118" s="171" t="s">
        <v>178</v>
      </c>
      <c r="E118" s="171" t="s">
        <v>703</v>
      </c>
      <c r="F118" s="173">
        <v>13.768432929999999</v>
      </c>
      <c r="G118" s="173">
        <v>10.28540694</v>
      </c>
      <c r="H118" s="58">
        <f t="shared" si="2"/>
        <v>0.3386376455806035</v>
      </c>
      <c r="I118" s="98">
        <f t="shared" si="3"/>
        <v>1.4132212217948894E-3</v>
      </c>
      <c r="J118" s="99">
        <v>717.24683948999996</v>
      </c>
      <c r="K118" s="197">
        <v>8.8195652173913039</v>
      </c>
    </row>
    <row r="119" spans="1:11" x14ac:dyDescent="0.2">
      <c r="A119" s="171" t="s">
        <v>2807</v>
      </c>
      <c r="B119" s="184" t="s">
        <v>109</v>
      </c>
      <c r="C119" s="171" t="s">
        <v>509</v>
      </c>
      <c r="D119" s="171" t="s">
        <v>608</v>
      </c>
      <c r="E119" s="171" t="s">
        <v>703</v>
      </c>
      <c r="F119" s="173">
        <v>13.651837759999999</v>
      </c>
      <c r="G119" s="173">
        <v>9.1558746600000003</v>
      </c>
      <c r="H119" s="58">
        <f t="shared" si="2"/>
        <v>0.49104681605591116</v>
      </c>
      <c r="I119" s="98">
        <f t="shared" si="3"/>
        <v>1.4012536457141172E-3</v>
      </c>
      <c r="J119" s="99">
        <v>305.31592523479998</v>
      </c>
      <c r="K119" s="197">
        <v>9.2838260869565215</v>
      </c>
    </row>
    <row r="120" spans="1:11" x14ac:dyDescent="0.2">
      <c r="A120" s="171" t="s">
        <v>2610</v>
      </c>
      <c r="B120" s="184" t="s">
        <v>1578</v>
      </c>
      <c r="C120" s="171" t="s">
        <v>638</v>
      </c>
      <c r="D120" s="171" t="s">
        <v>608</v>
      </c>
      <c r="E120" s="171" t="s">
        <v>180</v>
      </c>
      <c r="F120" s="173">
        <v>13.622713689999999</v>
      </c>
      <c r="G120" s="173">
        <v>24.460487109999999</v>
      </c>
      <c r="H120" s="58">
        <f t="shared" si="2"/>
        <v>-0.44307267354333568</v>
      </c>
      <c r="I120" s="98">
        <f t="shared" si="3"/>
        <v>1.3982642892638739E-3</v>
      </c>
      <c r="J120" s="99">
        <v>3481.4411912558153</v>
      </c>
      <c r="K120" s="197">
        <v>11.536304347826089</v>
      </c>
    </row>
    <row r="121" spans="1:11" x14ac:dyDescent="0.2">
      <c r="A121" s="171" t="s">
        <v>1407</v>
      </c>
      <c r="B121" s="184" t="s">
        <v>1134</v>
      </c>
      <c r="C121" s="171" t="s">
        <v>636</v>
      </c>
      <c r="D121" s="171" t="s">
        <v>178</v>
      </c>
      <c r="E121" s="171" t="s">
        <v>703</v>
      </c>
      <c r="F121" s="173">
        <v>13.46057197</v>
      </c>
      <c r="G121" s="173">
        <v>14.58412195</v>
      </c>
      <c r="H121" s="58">
        <f t="shared" si="2"/>
        <v>-7.7039261180889995E-2</v>
      </c>
      <c r="I121" s="98">
        <f t="shared" si="3"/>
        <v>1.3816217184784182E-3</v>
      </c>
      <c r="J121" s="99">
        <v>1037.2622814399999</v>
      </c>
      <c r="K121" s="197">
        <v>8.4916956521739131</v>
      </c>
    </row>
    <row r="122" spans="1:11" x14ac:dyDescent="0.2">
      <c r="A122" s="171" t="s">
        <v>1317</v>
      </c>
      <c r="B122" s="184" t="s">
        <v>334</v>
      </c>
      <c r="C122" s="171" t="s">
        <v>638</v>
      </c>
      <c r="D122" s="171" t="s">
        <v>179</v>
      </c>
      <c r="E122" s="171" t="s">
        <v>180</v>
      </c>
      <c r="F122" s="173">
        <v>13.003298839999999</v>
      </c>
      <c r="G122" s="173">
        <v>1.2719716999999999</v>
      </c>
      <c r="H122" s="58">
        <f t="shared" si="2"/>
        <v>9.2229466583258102</v>
      </c>
      <c r="I122" s="98">
        <f t="shared" si="3"/>
        <v>1.3346862324461254E-3</v>
      </c>
      <c r="J122" s="99">
        <v>11.206466689999999</v>
      </c>
      <c r="K122" s="197">
        <v>29.31239130434783</v>
      </c>
    </row>
    <row r="123" spans="1:11" x14ac:dyDescent="0.2">
      <c r="A123" s="171" t="s">
        <v>1355</v>
      </c>
      <c r="B123" s="184" t="s">
        <v>244</v>
      </c>
      <c r="C123" s="171" t="s">
        <v>2181</v>
      </c>
      <c r="D123" s="171" t="s">
        <v>178</v>
      </c>
      <c r="E123" s="171" t="s">
        <v>703</v>
      </c>
      <c r="F123" s="173">
        <v>12.87921313</v>
      </c>
      <c r="G123" s="173">
        <v>15.66008265</v>
      </c>
      <c r="H123" s="58">
        <f t="shared" si="2"/>
        <v>-0.17757693762874227</v>
      </c>
      <c r="I123" s="98">
        <f t="shared" si="3"/>
        <v>1.3219498114180363E-3</v>
      </c>
      <c r="J123" s="99">
        <v>290.28445194</v>
      </c>
      <c r="K123" s="197">
        <v>9.1166086956521735</v>
      </c>
    </row>
    <row r="124" spans="1:11" x14ac:dyDescent="0.2">
      <c r="A124" s="171" t="s">
        <v>2202</v>
      </c>
      <c r="B124" s="184" t="s">
        <v>218</v>
      </c>
      <c r="C124" s="171" t="s">
        <v>509</v>
      </c>
      <c r="D124" s="171" t="s">
        <v>178</v>
      </c>
      <c r="E124" s="171" t="s">
        <v>703</v>
      </c>
      <c r="F124" s="173">
        <v>12.796102039999999</v>
      </c>
      <c r="G124" s="173">
        <v>13.335677960000002</v>
      </c>
      <c r="H124" s="58">
        <f t="shared" si="2"/>
        <v>-4.0461079040634118E-2</v>
      </c>
      <c r="I124" s="98">
        <f t="shared" si="3"/>
        <v>1.3134191124814431E-3</v>
      </c>
      <c r="J124" s="99">
        <v>899.44283037179991</v>
      </c>
      <c r="K124" s="197">
        <v>8.8977826086956515</v>
      </c>
    </row>
    <row r="125" spans="1:11" x14ac:dyDescent="0.2">
      <c r="A125" s="171" t="s">
        <v>1349</v>
      </c>
      <c r="B125" s="184" t="s">
        <v>663</v>
      </c>
      <c r="C125" s="171" t="s">
        <v>638</v>
      </c>
      <c r="D125" s="171" t="s">
        <v>608</v>
      </c>
      <c r="E125" s="171" t="s">
        <v>180</v>
      </c>
      <c r="F125" s="173">
        <v>12.77431623</v>
      </c>
      <c r="G125" s="173">
        <v>8.3495162599999997</v>
      </c>
      <c r="H125" s="58">
        <f t="shared" si="2"/>
        <v>0.52994686544870562</v>
      </c>
      <c r="I125" s="98">
        <f t="shared" si="3"/>
        <v>1.3111829706356339E-3</v>
      </c>
      <c r="J125" s="99">
        <v>215.81269214</v>
      </c>
      <c r="K125" s="197">
        <v>6.2606086956521736</v>
      </c>
    </row>
    <row r="126" spans="1:11" x14ac:dyDescent="0.2">
      <c r="A126" s="171" t="s">
        <v>2827</v>
      </c>
      <c r="B126" s="184" t="s">
        <v>191</v>
      </c>
      <c r="C126" s="171" t="s">
        <v>639</v>
      </c>
      <c r="D126" s="171" t="s">
        <v>178</v>
      </c>
      <c r="E126" s="171" t="s">
        <v>703</v>
      </c>
      <c r="F126" s="173">
        <v>12.752900279999999</v>
      </c>
      <c r="G126" s="173">
        <v>10.899656999999999</v>
      </c>
      <c r="H126" s="58">
        <f t="shared" si="2"/>
        <v>0.17002766967804583</v>
      </c>
      <c r="I126" s="98">
        <f t="shared" si="3"/>
        <v>1.3089847920063904E-3</v>
      </c>
      <c r="J126" s="99">
        <v>1191.5667278737999</v>
      </c>
      <c r="K126" s="197">
        <v>24.936130434782608</v>
      </c>
    </row>
    <row r="127" spans="1:11" x14ac:dyDescent="0.2">
      <c r="A127" s="171" t="s">
        <v>1127</v>
      </c>
      <c r="B127" s="184" t="s">
        <v>765</v>
      </c>
      <c r="C127" s="171" t="s">
        <v>2188</v>
      </c>
      <c r="D127" s="171" t="s">
        <v>179</v>
      </c>
      <c r="E127" s="171" t="s">
        <v>180</v>
      </c>
      <c r="F127" s="173">
        <v>12.60834891</v>
      </c>
      <c r="G127" s="173">
        <v>12.780206189999999</v>
      </c>
      <c r="H127" s="58">
        <f t="shared" si="2"/>
        <v>-1.3447144548768719E-2</v>
      </c>
      <c r="I127" s="98">
        <f t="shared" si="3"/>
        <v>1.2941477321345722E-3</v>
      </c>
      <c r="J127" s="99">
        <v>2220.5563229355494</v>
      </c>
      <c r="K127" s="197">
        <v>43.202521739130432</v>
      </c>
    </row>
    <row r="128" spans="1:11" x14ac:dyDescent="0.2">
      <c r="A128" s="171" t="s">
        <v>1328</v>
      </c>
      <c r="B128" s="184" t="s">
        <v>655</v>
      </c>
      <c r="C128" s="171" t="s">
        <v>638</v>
      </c>
      <c r="D128" s="171" t="s">
        <v>179</v>
      </c>
      <c r="E128" s="171" t="s">
        <v>180</v>
      </c>
      <c r="F128" s="173">
        <v>12.590931880000001</v>
      </c>
      <c r="G128" s="173">
        <v>8.3008450899999993</v>
      </c>
      <c r="H128" s="58">
        <f t="shared" si="2"/>
        <v>0.51682530434982521</v>
      </c>
      <c r="I128" s="98">
        <f t="shared" si="3"/>
        <v>1.2923600111541399E-3</v>
      </c>
      <c r="J128" s="99">
        <v>312.09217525999998</v>
      </c>
      <c r="K128" s="197">
        <v>16.314086956521741</v>
      </c>
    </row>
    <row r="129" spans="1:11" x14ac:dyDescent="0.2">
      <c r="A129" s="171" t="s">
        <v>2230</v>
      </c>
      <c r="B129" s="184" t="s">
        <v>702</v>
      </c>
      <c r="C129" s="171" t="s">
        <v>509</v>
      </c>
      <c r="D129" s="171" t="s">
        <v>179</v>
      </c>
      <c r="E129" s="171" t="s">
        <v>703</v>
      </c>
      <c r="F129" s="173">
        <v>12.32786705</v>
      </c>
      <c r="G129" s="173">
        <v>11.382638779999999</v>
      </c>
      <c r="H129" s="58">
        <f t="shared" si="2"/>
        <v>8.3041225173623667E-2</v>
      </c>
      <c r="I129" s="98">
        <f t="shared" si="3"/>
        <v>1.2653584778384768E-3</v>
      </c>
      <c r="J129" s="99">
        <v>207.860049962484</v>
      </c>
      <c r="K129" s="197">
        <v>24.064695652173921</v>
      </c>
    </row>
    <row r="130" spans="1:11" x14ac:dyDescent="0.2">
      <c r="A130" s="171" t="s">
        <v>1166</v>
      </c>
      <c r="B130" s="184" t="s">
        <v>24</v>
      </c>
      <c r="C130" s="171" t="s">
        <v>1150</v>
      </c>
      <c r="D130" s="171" t="s">
        <v>179</v>
      </c>
      <c r="E130" s="171" t="s">
        <v>180</v>
      </c>
      <c r="F130" s="173">
        <v>12.12798851</v>
      </c>
      <c r="G130" s="173">
        <v>11.842304070000001</v>
      </c>
      <c r="H130" s="58">
        <f t="shared" si="2"/>
        <v>2.4124058824306127E-2</v>
      </c>
      <c r="I130" s="98">
        <f t="shared" si="3"/>
        <v>1.2448425196357172E-3</v>
      </c>
      <c r="J130" s="99">
        <v>219.04645121999999</v>
      </c>
      <c r="K130" s="197">
        <v>28.73043478260869</v>
      </c>
    </row>
    <row r="131" spans="1:11" x14ac:dyDescent="0.2">
      <c r="A131" s="171" t="s">
        <v>2879</v>
      </c>
      <c r="B131" s="184" t="s">
        <v>5</v>
      </c>
      <c r="C131" s="171" t="s">
        <v>638</v>
      </c>
      <c r="D131" s="171" t="s">
        <v>608</v>
      </c>
      <c r="E131" s="171" t="s">
        <v>703</v>
      </c>
      <c r="F131" s="173">
        <v>12.11233273</v>
      </c>
      <c r="G131" s="173">
        <v>4.8447478499999992</v>
      </c>
      <c r="H131" s="58">
        <f t="shared" si="2"/>
        <v>1.5000955890821031</v>
      </c>
      <c r="I131" s="98">
        <f t="shared" si="3"/>
        <v>1.2432355770989566E-3</v>
      </c>
      <c r="J131" s="99">
        <v>405.53692888239163</v>
      </c>
      <c r="K131" s="197">
        <v>50.310521739130436</v>
      </c>
    </row>
    <row r="132" spans="1:11" x14ac:dyDescent="0.2">
      <c r="A132" s="171" t="s">
        <v>1506</v>
      </c>
      <c r="B132" s="184" t="s">
        <v>1507</v>
      </c>
      <c r="C132" s="171" t="s">
        <v>2181</v>
      </c>
      <c r="D132" s="171" t="s">
        <v>178</v>
      </c>
      <c r="E132" s="171" t="s">
        <v>703</v>
      </c>
      <c r="F132" s="173">
        <v>12.10450269</v>
      </c>
      <c r="G132" s="173">
        <v>9.654799E-2</v>
      </c>
      <c r="H132" s="58" t="str">
        <f t="shared" si="2"/>
        <v/>
      </c>
      <c r="I132" s="98">
        <f t="shared" si="3"/>
        <v>1.2424318851500065E-3</v>
      </c>
      <c r="J132" s="99">
        <v>311.84602453271623</v>
      </c>
      <c r="K132" s="197">
        <v>14.63721739130435</v>
      </c>
    </row>
    <row r="133" spans="1:11" x14ac:dyDescent="0.2">
      <c r="A133" s="171" t="s">
        <v>2803</v>
      </c>
      <c r="B133" s="184" t="s">
        <v>427</v>
      </c>
      <c r="C133" s="171" t="s">
        <v>639</v>
      </c>
      <c r="D133" s="171" t="s">
        <v>179</v>
      </c>
      <c r="E133" s="171" t="s">
        <v>180</v>
      </c>
      <c r="F133" s="173">
        <v>11.969287339999999</v>
      </c>
      <c r="G133" s="173">
        <v>65.475943060000006</v>
      </c>
      <c r="H133" s="58">
        <f t="shared" si="2"/>
        <v>-0.81719564804081191</v>
      </c>
      <c r="I133" s="98">
        <f t="shared" si="3"/>
        <v>1.2285530942154142E-3</v>
      </c>
      <c r="J133" s="99">
        <v>7120.0235563199994</v>
      </c>
      <c r="K133" s="197">
        <v>7.3787826086956514</v>
      </c>
    </row>
    <row r="134" spans="1:11" x14ac:dyDescent="0.2">
      <c r="A134" s="171" t="s">
        <v>1106</v>
      </c>
      <c r="B134" s="184" t="s">
        <v>934</v>
      </c>
      <c r="C134" s="171" t="s">
        <v>2188</v>
      </c>
      <c r="D134" s="171" t="s">
        <v>179</v>
      </c>
      <c r="E134" s="171" t="s">
        <v>180</v>
      </c>
      <c r="F134" s="173">
        <v>11.79615927</v>
      </c>
      <c r="G134" s="173">
        <v>8.6205783399999998</v>
      </c>
      <c r="H134" s="58">
        <f t="shared" si="2"/>
        <v>0.3683721445074184</v>
      </c>
      <c r="I134" s="98">
        <f t="shared" si="3"/>
        <v>1.2107828611136295E-3</v>
      </c>
      <c r="J134" s="99">
        <v>480.07920711000003</v>
      </c>
      <c r="K134" s="197">
        <v>13.923260869565221</v>
      </c>
    </row>
    <row r="135" spans="1:11" x14ac:dyDescent="0.2">
      <c r="A135" s="171" t="s">
        <v>2529</v>
      </c>
      <c r="B135" s="184" t="s">
        <v>2061</v>
      </c>
      <c r="C135" s="171" t="s">
        <v>638</v>
      </c>
      <c r="D135" s="171" t="s">
        <v>608</v>
      </c>
      <c r="E135" s="171" t="s">
        <v>180</v>
      </c>
      <c r="F135" s="173">
        <v>11.72102939</v>
      </c>
      <c r="G135" s="173">
        <v>21.761852399999999</v>
      </c>
      <c r="H135" s="58">
        <f t="shared" ref="H135:H198" si="4">IF(ISERROR(F135/G135-1),"",IF((F135/G135-1)&gt;10000%,"",F135/G135-1))</f>
        <v>-0.4613956029772539</v>
      </c>
      <c r="I135" s="98">
        <f t="shared" ref="I135:I198" si="5">F135/$F$1158</f>
        <v>1.2030713705361098E-3</v>
      </c>
      <c r="J135" s="99">
        <v>1912.5745548099999</v>
      </c>
      <c r="K135" s="197">
        <v>6.3442608695652174</v>
      </c>
    </row>
    <row r="136" spans="1:11" x14ac:dyDescent="0.2">
      <c r="A136" s="171" t="s">
        <v>2545</v>
      </c>
      <c r="B136" s="184" t="s">
        <v>2032</v>
      </c>
      <c r="C136" s="171" t="s">
        <v>638</v>
      </c>
      <c r="D136" s="171" t="s">
        <v>608</v>
      </c>
      <c r="E136" s="171" t="s">
        <v>180</v>
      </c>
      <c r="F136" s="173">
        <v>11.655433310000001</v>
      </c>
      <c r="G136" s="173">
        <v>7.7005926200000001</v>
      </c>
      <c r="H136" s="58">
        <f t="shared" si="4"/>
        <v>0.51357614733812529</v>
      </c>
      <c r="I136" s="98">
        <f t="shared" si="5"/>
        <v>1.1963384494554133E-3</v>
      </c>
      <c r="J136" s="99">
        <v>599.40337740999996</v>
      </c>
      <c r="K136" s="197">
        <v>15.06460869565217</v>
      </c>
    </row>
    <row r="137" spans="1:11" x14ac:dyDescent="0.2">
      <c r="A137" s="171" t="s">
        <v>1123</v>
      </c>
      <c r="B137" s="184" t="s">
        <v>1001</v>
      </c>
      <c r="C137" s="171" t="s">
        <v>2188</v>
      </c>
      <c r="D137" s="171" t="s">
        <v>179</v>
      </c>
      <c r="E137" s="171" t="s">
        <v>180</v>
      </c>
      <c r="F137" s="173">
        <v>11.62903084</v>
      </c>
      <c r="G137" s="173">
        <v>11.114593289999998</v>
      </c>
      <c r="H137" s="58">
        <f t="shared" si="4"/>
        <v>4.6284874000999343E-2</v>
      </c>
      <c r="I137" s="98">
        <f t="shared" si="5"/>
        <v>1.1936284438141393E-3</v>
      </c>
      <c r="J137" s="99">
        <v>1681.3952501290335</v>
      </c>
      <c r="K137" s="197">
        <v>4.7799565217391304</v>
      </c>
    </row>
    <row r="138" spans="1:11" x14ac:dyDescent="0.2">
      <c r="A138" s="171" t="s">
        <v>1330</v>
      </c>
      <c r="B138" s="184" t="s">
        <v>656</v>
      </c>
      <c r="C138" s="171" t="s">
        <v>638</v>
      </c>
      <c r="D138" s="171" t="s">
        <v>179</v>
      </c>
      <c r="E138" s="171" t="s">
        <v>180</v>
      </c>
      <c r="F138" s="173">
        <v>11.56894499</v>
      </c>
      <c r="G138" s="173">
        <v>20.357253780000001</v>
      </c>
      <c r="H138" s="58">
        <f t="shared" si="4"/>
        <v>-0.43170404441458021</v>
      </c>
      <c r="I138" s="98">
        <f t="shared" si="5"/>
        <v>1.1874611044530589E-3</v>
      </c>
      <c r="J138" s="99">
        <v>499.70163043000002</v>
      </c>
      <c r="K138" s="197">
        <v>21.318913043478261</v>
      </c>
    </row>
    <row r="139" spans="1:11" x14ac:dyDescent="0.2">
      <c r="A139" s="171" t="s">
        <v>2206</v>
      </c>
      <c r="B139" s="184" t="s">
        <v>284</v>
      </c>
      <c r="C139" s="171" t="s">
        <v>509</v>
      </c>
      <c r="D139" s="171" t="s">
        <v>178</v>
      </c>
      <c r="E139" s="171" t="s">
        <v>703</v>
      </c>
      <c r="F139" s="173">
        <v>11.442067789999999</v>
      </c>
      <c r="G139" s="173">
        <v>2.8020868599999997</v>
      </c>
      <c r="H139" s="58">
        <f t="shared" si="4"/>
        <v>3.0834093879588016</v>
      </c>
      <c r="I139" s="98">
        <f t="shared" si="5"/>
        <v>1.1744381589578437E-3</v>
      </c>
      <c r="J139" s="99">
        <v>2079.4882848016541</v>
      </c>
      <c r="K139" s="197">
        <v>7.1863043478260868</v>
      </c>
    </row>
    <row r="140" spans="1:11" x14ac:dyDescent="0.2">
      <c r="A140" s="171" t="s">
        <v>2826</v>
      </c>
      <c r="B140" s="184" t="s">
        <v>589</v>
      </c>
      <c r="C140" s="171" t="s">
        <v>639</v>
      </c>
      <c r="D140" s="171" t="s">
        <v>178</v>
      </c>
      <c r="E140" s="171" t="s">
        <v>703</v>
      </c>
      <c r="F140" s="173">
        <v>11.26150273</v>
      </c>
      <c r="G140" s="173">
        <v>13.84520799</v>
      </c>
      <c r="H140" s="58">
        <f t="shared" si="4"/>
        <v>-0.18661368336728035</v>
      </c>
      <c r="I140" s="98">
        <f t="shared" si="5"/>
        <v>1.1559045773945665E-3</v>
      </c>
      <c r="J140" s="99">
        <v>74.68002098640001</v>
      </c>
      <c r="K140" s="197">
        <v>9.5300434782608701</v>
      </c>
    </row>
    <row r="141" spans="1:11" x14ac:dyDescent="0.2">
      <c r="A141" s="171" t="s">
        <v>2212</v>
      </c>
      <c r="B141" s="184" t="s">
        <v>1443</v>
      </c>
      <c r="C141" s="171" t="s">
        <v>509</v>
      </c>
      <c r="D141" s="171" t="s">
        <v>179</v>
      </c>
      <c r="E141" s="171" t="s">
        <v>703</v>
      </c>
      <c r="F141" s="173">
        <v>11.239398169999999</v>
      </c>
      <c r="G141" s="173">
        <v>18.681988539999999</v>
      </c>
      <c r="H141" s="58">
        <f t="shared" si="4"/>
        <v>-0.39838319962913327</v>
      </c>
      <c r="I141" s="98">
        <f t="shared" si="5"/>
        <v>1.1536357183712295E-3</v>
      </c>
      <c r="J141" s="99">
        <v>3025.1391140351739</v>
      </c>
      <c r="K141" s="197">
        <v>6.1717391304347844</v>
      </c>
    </row>
    <row r="142" spans="1:11" x14ac:dyDescent="0.2">
      <c r="A142" s="171" t="s">
        <v>2793</v>
      </c>
      <c r="B142" s="184" t="s">
        <v>344</v>
      </c>
      <c r="C142" s="171" t="s">
        <v>1239</v>
      </c>
      <c r="D142" s="171" t="s">
        <v>179</v>
      </c>
      <c r="E142" s="171" t="s">
        <v>2390</v>
      </c>
      <c r="F142" s="173">
        <v>11.219819409999999</v>
      </c>
      <c r="G142" s="173">
        <v>44.393816280000003</v>
      </c>
      <c r="H142" s="58">
        <f t="shared" si="4"/>
        <v>-0.74726616564715842</v>
      </c>
      <c r="I142" s="98">
        <f t="shared" si="5"/>
        <v>1.1516261128286744E-3</v>
      </c>
      <c r="J142" s="99">
        <v>413.67226825</v>
      </c>
      <c r="K142" s="197">
        <v>36.331347826086947</v>
      </c>
    </row>
    <row r="143" spans="1:11" x14ac:dyDescent="0.2">
      <c r="A143" s="171" t="s">
        <v>1102</v>
      </c>
      <c r="B143" s="184" t="s">
        <v>612</v>
      </c>
      <c r="C143" s="171" t="s">
        <v>2188</v>
      </c>
      <c r="D143" s="171" t="s">
        <v>608</v>
      </c>
      <c r="E143" s="171" t="s">
        <v>180</v>
      </c>
      <c r="F143" s="173">
        <v>11.190187849999999</v>
      </c>
      <c r="G143" s="173">
        <v>15.44071185</v>
      </c>
      <c r="H143" s="58">
        <f t="shared" si="4"/>
        <v>-0.27528031358217464</v>
      </c>
      <c r="I143" s="98">
        <f t="shared" si="5"/>
        <v>1.1485846665261219E-3</v>
      </c>
      <c r="J143" s="99">
        <v>2830.3039944671491</v>
      </c>
      <c r="K143" s="197">
        <v>16.57621739130435</v>
      </c>
    </row>
    <row r="144" spans="1:11" x14ac:dyDescent="0.2">
      <c r="A144" s="171" t="s">
        <v>1346</v>
      </c>
      <c r="B144" s="184" t="s">
        <v>660</v>
      </c>
      <c r="C144" s="171" t="s">
        <v>638</v>
      </c>
      <c r="D144" s="171" t="s">
        <v>608</v>
      </c>
      <c r="E144" s="171" t="s">
        <v>180</v>
      </c>
      <c r="F144" s="173">
        <v>11.15957892</v>
      </c>
      <c r="G144" s="173">
        <v>4.3329133899999999</v>
      </c>
      <c r="H144" s="58">
        <f t="shared" si="4"/>
        <v>1.5755370383713116</v>
      </c>
      <c r="I144" s="98">
        <f t="shared" si="5"/>
        <v>1.1454429008892948E-3</v>
      </c>
      <c r="J144" s="99">
        <v>242.40563675999999</v>
      </c>
      <c r="K144" s="197">
        <v>6.4920434782608698</v>
      </c>
    </row>
    <row r="145" spans="1:11" x14ac:dyDescent="0.2">
      <c r="A145" s="171" t="s">
        <v>2991</v>
      </c>
      <c r="B145" s="184" t="s">
        <v>1286</v>
      </c>
      <c r="C145" s="171" t="s">
        <v>2183</v>
      </c>
      <c r="D145" s="171" t="s">
        <v>179</v>
      </c>
      <c r="E145" s="171" t="s">
        <v>703</v>
      </c>
      <c r="F145" s="173">
        <v>11.11593588</v>
      </c>
      <c r="G145" s="173">
        <v>3.9033883899999999</v>
      </c>
      <c r="H145" s="58">
        <f t="shared" si="4"/>
        <v>1.8477657792080486</v>
      </c>
      <c r="I145" s="98">
        <f t="shared" si="5"/>
        <v>1.1409632864970677E-3</v>
      </c>
      <c r="J145" s="99">
        <v>961.86510029999999</v>
      </c>
      <c r="K145" s="197">
        <v>35.651000000000003</v>
      </c>
    </row>
    <row r="146" spans="1:11" x14ac:dyDescent="0.2">
      <c r="A146" s="171" t="s">
        <v>2869</v>
      </c>
      <c r="B146" s="184" t="s">
        <v>394</v>
      </c>
      <c r="C146" s="171" t="s">
        <v>639</v>
      </c>
      <c r="D146" s="171" t="s">
        <v>178</v>
      </c>
      <c r="E146" s="171" t="s">
        <v>703</v>
      </c>
      <c r="F146" s="173">
        <v>11.078261640000001</v>
      </c>
      <c r="G146" s="173">
        <v>3.9375358199999999</v>
      </c>
      <c r="H146" s="58">
        <f t="shared" si="4"/>
        <v>1.8135011708922057</v>
      </c>
      <c r="I146" s="98">
        <f t="shared" si="5"/>
        <v>1.1370963224239825E-3</v>
      </c>
      <c r="J146" s="99">
        <v>299.236431724</v>
      </c>
      <c r="K146" s="197">
        <v>40.803478260869568</v>
      </c>
    </row>
    <row r="147" spans="1:11" x14ac:dyDescent="0.2">
      <c r="A147" s="171" t="s">
        <v>1351</v>
      </c>
      <c r="B147" s="184" t="s">
        <v>207</v>
      </c>
      <c r="C147" s="171" t="s">
        <v>2181</v>
      </c>
      <c r="D147" s="171" t="s">
        <v>178</v>
      </c>
      <c r="E147" s="171" t="s">
        <v>703</v>
      </c>
      <c r="F147" s="173">
        <v>11.023561109999999</v>
      </c>
      <c r="G147" s="173">
        <v>5.0172081999999998</v>
      </c>
      <c r="H147" s="58">
        <f t="shared" si="4"/>
        <v>1.1971504212242974</v>
      </c>
      <c r="I147" s="98">
        <f t="shared" si="5"/>
        <v>1.1314817437546123E-3</v>
      </c>
      <c r="J147" s="99">
        <v>65.044400460000006</v>
      </c>
      <c r="K147" s="197">
        <v>18.644956521739129</v>
      </c>
    </row>
    <row r="148" spans="1:11" x14ac:dyDescent="0.2">
      <c r="A148" s="171" t="s">
        <v>2540</v>
      </c>
      <c r="B148" s="184" t="s">
        <v>2069</v>
      </c>
      <c r="C148" s="171" t="s">
        <v>638</v>
      </c>
      <c r="D148" s="171" t="s">
        <v>608</v>
      </c>
      <c r="E148" s="171" t="s">
        <v>180</v>
      </c>
      <c r="F148" s="173">
        <v>10.869561539999999</v>
      </c>
      <c r="G148" s="173">
        <v>6.1060319700000001</v>
      </c>
      <c r="H148" s="58">
        <f t="shared" si="4"/>
        <v>0.78013505225718616</v>
      </c>
      <c r="I148" s="98">
        <f t="shared" si="5"/>
        <v>1.1156749005519207E-3</v>
      </c>
      <c r="J148" s="99">
        <v>2072.6934473199999</v>
      </c>
      <c r="K148" s="197">
        <v>8.3574782608695646</v>
      </c>
    </row>
    <row r="149" spans="1:11" x14ac:dyDescent="0.2">
      <c r="A149" s="171" t="s">
        <v>2815</v>
      </c>
      <c r="B149" s="184" t="s">
        <v>111</v>
      </c>
      <c r="C149" s="171" t="s">
        <v>509</v>
      </c>
      <c r="D149" s="171" t="s">
        <v>608</v>
      </c>
      <c r="E149" s="171" t="s">
        <v>703</v>
      </c>
      <c r="F149" s="173">
        <v>10.79015989</v>
      </c>
      <c r="G149" s="173">
        <v>6.2563268700000005</v>
      </c>
      <c r="H149" s="58">
        <f t="shared" si="4"/>
        <v>0.72467969052902115</v>
      </c>
      <c r="I149" s="98">
        <f t="shared" si="5"/>
        <v>1.1075249464216265E-3</v>
      </c>
      <c r="J149" s="99">
        <v>1666.5449579075</v>
      </c>
      <c r="K149" s="197">
        <v>7.1668260869565223</v>
      </c>
    </row>
    <row r="150" spans="1:11" x14ac:dyDescent="0.2">
      <c r="A150" s="171" t="s">
        <v>2534</v>
      </c>
      <c r="B150" s="184" t="s">
        <v>2063</v>
      </c>
      <c r="C150" s="171" t="s">
        <v>638</v>
      </c>
      <c r="D150" s="171" t="s">
        <v>608</v>
      </c>
      <c r="E150" s="171" t="s">
        <v>180</v>
      </c>
      <c r="F150" s="173">
        <v>10.66340973</v>
      </c>
      <c r="G150" s="173">
        <v>16.015219309999999</v>
      </c>
      <c r="H150" s="58">
        <f t="shared" si="4"/>
        <v>-0.3341702337262592</v>
      </c>
      <c r="I150" s="98">
        <f t="shared" si="5"/>
        <v>1.0945150405820448E-3</v>
      </c>
      <c r="J150" s="99">
        <v>1232.69674921</v>
      </c>
      <c r="K150" s="197">
        <v>14.997869565217391</v>
      </c>
    </row>
    <row r="151" spans="1:11" x14ac:dyDescent="0.2">
      <c r="A151" s="171" t="s">
        <v>1705</v>
      </c>
      <c r="B151" s="184" t="s">
        <v>1184</v>
      </c>
      <c r="C151" s="171" t="s">
        <v>509</v>
      </c>
      <c r="D151" s="171" t="s">
        <v>178</v>
      </c>
      <c r="E151" s="171" t="s">
        <v>703</v>
      </c>
      <c r="F151" s="173">
        <v>10.54475446</v>
      </c>
      <c r="G151" s="173">
        <v>3.5946570099999997</v>
      </c>
      <c r="H151" s="58">
        <f t="shared" si="4"/>
        <v>1.9334521849137425</v>
      </c>
      <c r="I151" s="98">
        <f t="shared" si="5"/>
        <v>1.0823360114583722E-3</v>
      </c>
      <c r="J151" s="99">
        <v>157.56928165439999</v>
      </c>
      <c r="K151" s="197">
        <v>19.146956521739131</v>
      </c>
    </row>
    <row r="152" spans="1:11" x14ac:dyDescent="0.2">
      <c r="A152" s="171" t="s">
        <v>2810</v>
      </c>
      <c r="B152" s="184" t="s">
        <v>705</v>
      </c>
      <c r="C152" s="171" t="s">
        <v>2183</v>
      </c>
      <c r="D152" s="171" t="s">
        <v>179</v>
      </c>
      <c r="E152" s="171" t="s">
        <v>180</v>
      </c>
      <c r="F152" s="173">
        <v>10.34081057</v>
      </c>
      <c r="G152" s="173">
        <v>18.796801329999997</v>
      </c>
      <c r="H152" s="58">
        <f t="shared" si="4"/>
        <v>-0.44986328320149338</v>
      </c>
      <c r="I152" s="98">
        <f t="shared" si="5"/>
        <v>1.0614027770903995E-3</v>
      </c>
      <c r="J152" s="99">
        <v>339.69704423000002</v>
      </c>
      <c r="K152" s="197">
        <v>29.892347826086962</v>
      </c>
    </row>
    <row r="153" spans="1:11" x14ac:dyDescent="0.2">
      <c r="A153" s="171" t="s">
        <v>1360</v>
      </c>
      <c r="B153" s="184" t="s">
        <v>64</v>
      </c>
      <c r="C153" s="171" t="s">
        <v>2238</v>
      </c>
      <c r="D153" s="171" t="s">
        <v>179</v>
      </c>
      <c r="E153" s="171" t="s">
        <v>180</v>
      </c>
      <c r="F153" s="173">
        <v>10.33131835</v>
      </c>
      <c r="G153" s="173">
        <v>16.227847609999998</v>
      </c>
      <c r="H153" s="58">
        <f t="shared" si="4"/>
        <v>-0.36335867834785507</v>
      </c>
      <c r="I153" s="98">
        <f t="shared" si="5"/>
        <v>1.0604284754531584E-3</v>
      </c>
      <c r="J153" s="99">
        <v>1446.5425</v>
      </c>
      <c r="K153" s="197">
        <v>6.0579999999999998</v>
      </c>
    </row>
    <row r="154" spans="1:11" x14ac:dyDescent="0.2">
      <c r="A154" s="171" t="s">
        <v>1815</v>
      </c>
      <c r="B154" s="184" t="s">
        <v>1812</v>
      </c>
      <c r="C154" s="171" t="s">
        <v>1150</v>
      </c>
      <c r="D154" s="171" t="s">
        <v>179</v>
      </c>
      <c r="E154" s="171" t="s">
        <v>180</v>
      </c>
      <c r="F154" s="173">
        <v>10.191274470000002</v>
      </c>
      <c r="G154" s="173">
        <v>19.806984109999998</v>
      </c>
      <c r="H154" s="58">
        <f t="shared" si="4"/>
        <v>-0.48547065957130198</v>
      </c>
      <c r="I154" s="98">
        <f t="shared" si="5"/>
        <v>1.0460540739359557E-3</v>
      </c>
      <c r="J154" s="99">
        <v>235.35828581000001</v>
      </c>
      <c r="K154" s="197">
        <v>27.512782608695652</v>
      </c>
    </row>
    <row r="155" spans="1:11" x14ac:dyDescent="0.2">
      <c r="A155" s="171" t="s">
        <v>1365</v>
      </c>
      <c r="B155" s="184" t="s">
        <v>619</v>
      </c>
      <c r="C155" s="171" t="s">
        <v>1239</v>
      </c>
      <c r="D155" s="171" t="s">
        <v>178</v>
      </c>
      <c r="E155" s="171" t="s">
        <v>703</v>
      </c>
      <c r="F155" s="173">
        <v>10.18189347</v>
      </c>
      <c r="G155" s="173">
        <v>6.8880269199999997</v>
      </c>
      <c r="H155" s="58">
        <f t="shared" si="4"/>
        <v>0.47820175331138226</v>
      </c>
      <c r="I155" s="98">
        <f t="shared" si="5"/>
        <v>1.0450911881559209E-3</v>
      </c>
      <c r="J155" s="99">
        <v>84.70945347</v>
      </c>
      <c r="K155" s="197">
        <v>60.016043478260883</v>
      </c>
    </row>
    <row r="156" spans="1:11" x14ac:dyDescent="0.2">
      <c r="A156" s="171" t="s">
        <v>1214</v>
      </c>
      <c r="B156" s="184" t="s">
        <v>1215</v>
      </c>
      <c r="C156" s="171" t="s">
        <v>234</v>
      </c>
      <c r="D156" s="171" t="s">
        <v>608</v>
      </c>
      <c r="E156" s="171" t="s">
        <v>180</v>
      </c>
      <c r="F156" s="173">
        <v>10.115643070000001</v>
      </c>
      <c r="G156" s="173">
        <v>6.4844550300000003</v>
      </c>
      <c r="H156" s="58">
        <f t="shared" si="4"/>
        <v>0.55998353341961571</v>
      </c>
      <c r="I156" s="98">
        <f t="shared" si="5"/>
        <v>1.0382911062796168E-3</v>
      </c>
      <c r="J156" s="99">
        <v>245.49775880000001</v>
      </c>
      <c r="K156" s="197">
        <v>14.390608695652171</v>
      </c>
    </row>
    <row r="157" spans="1:11" x14ac:dyDescent="0.2">
      <c r="A157" s="171" t="s">
        <v>2205</v>
      </c>
      <c r="B157" s="184" t="s">
        <v>258</v>
      </c>
      <c r="C157" s="171" t="s">
        <v>509</v>
      </c>
      <c r="D157" s="171" t="s">
        <v>179</v>
      </c>
      <c r="E157" s="171" t="s">
        <v>703</v>
      </c>
      <c r="F157" s="173">
        <v>9.9699889299999995</v>
      </c>
      <c r="G157" s="173">
        <v>9.9357740000000003</v>
      </c>
      <c r="H157" s="58">
        <f t="shared" si="4"/>
        <v>3.443609929130842E-3</v>
      </c>
      <c r="I157" s="98">
        <f t="shared" si="5"/>
        <v>1.0233408557509763E-3</v>
      </c>
      <c r="J157" s="99">
        <v>1350.1699221897668</v>
      </c>
      <c r="K157" s="197">
        <v>8.3616521739130434</v>
      </c>
    </row>
    <row r="158" spans="1:11" x14ac:dyDescent="0.2">
      <c r="A158" s="171" t="s">
        <v>2514</v>
      </c>
      <c r="B158" s="184" t="s">
        <v>2066</v>
      </c>
      <c r="C158" s="171" t="s">
        <v>638</v>
      </c>
      <c r="D158" s="171" t="s">
        <v>608</v>
      </c>
      <c r="E158" s="171" t="s">
        <v>180</v>
      </c>
      <c r="F158" s="173">
        <v>9.8275773199999996</v>
      </c>
      <c r="G158" s="173">
        <v>10.20174963</v>
      </c>
      <c r="H158" s="58">
        <f t="shared" si="4"/>
        <v>-3.6677268465762247E-2</v>
      </c>
      <c r="I158" s="98">
        <f t="shared" si="5"/>
        <v>1.0087234253937818E-3</v>
      </c>
      <c r="J158" s="99">
        <v>1126.5193298299998</v>
      </c>
      <c r="K158" s="197">
        <v>9.3951304347826099</v>
      </c>
    </row>
    <row r="159" spans="1:11" x14ac:dyDescent="0.2">
      <c r="A159" s="171" t="s">
        <v>2535</v>
      </c>
      <c r="B159" s="184" t="s">
        <v>2044</v>
      </c>
      <c r="C159" s="171" t="s">
        <v>638</v>
      </c>
      <c r="D159" s="171" t="s">
        <v>179</v>
      </c>
      <c r="E159" s="171" t="s">
        <v>180</v>
      </c>
      <c r="F159" s="173">
        <v>9.7203325899999999</v>
      </c>
      <c r="G159" s="173">
        <v>9.8963094999999992</v>
      </c>
      <c r="H159" s="58">
        <f t="shared" si="4"/>
        <v>-1.7782074216656119E-2</v>
      </c>
      <c r="I159" s="98">
        <f t="shared" si="5"/>
        <v>9.9771559834968679E-4</v>
      </c>
      <c r="J159" s="99">
        <v>875.76625821000005</v>
      </c>
      <c r="K159" s="197">
        <v>14.531347826086961</v>
      </c>
    </row>
    <row r="160" spans="1:11" x14ac:dyDescent="0.2">
      <c r="A160" s="171" t="s">
        <v>1294</v>
      </c>
      <c r="B160" s="184" t="s">
        <v>466</v>
      </c>
      <c r="C160" s="171" t="s">
        <v>638</v>
      </c>
      <c r="D160" s="171" t="s">
        <v>179</v>
      </c>
      <c r="E160" s="171" t="s">
        <v>180</v>
      </c>
      <c r="F160" s="173">
        <v>9.6250154800000001</v>
      </c>
      <c r="G160" s="173">
        <v>7.6607647999999999</v>
      </c>
      <c r="H160" s="58">
        <f t="shared" si="4"/>
        <v>0.25640399245777656</v>
      </c>
      <c r="I160" s="98">
        <f t="shared" si="5"/>
        <v>9.8793204757546241E-4</v>
      </c>
      <c r="J160" s="99">
        <v>148.88868194999998</v>
      </c>
      <c r="K160" s="197">
        <v>22.339608695652171</v>
      </c>
    </row>
    <row r="161" spans="1:11" x14ac:dyDescent="0.2">
      <c r="A161" s="171" t="s">
        <v>1260</v>
      </c>
      <c r="B161" s="184" t="s">
        <v>763</v>
      </c>
      <c r="C161" s="171" t="s">
        <v>1239</v>
      </c>
      <c r="D161" s="171" t="s">
        <v>178</v>
      </c>
      <c r="E161" s="171" t="s">
        <v>703</v>
      </c>
      <c r="F161" s="173">
        <v>9.5341476099999998</v>
      </c>
      <c r="G161" s="173">
        <v>6.8160745399999998</v>
      </c>
      <c r="H161" s="58">
        <f t="shared" si="4"/>
        <v>0.3987739649924662</v>
      </c>
      <c r="I161" s="98">
        <f t="shared" si="5"/>
        <v>9.786051762520388E-4</v>
      </c>
      <c r="J161" s="99">
        <v>205.52763547999999</v>
      </c>
      <c r="K161" s="197">
        <v>40.531913043478262</v>
      </c>
    </row>
    <row r="162" spans="1:11" x14ac:dyDescent="0.2">
      <c r="A162" s="171" t="s">
        <v>1570</v>
      </c>
      <c r="B162" s="184" t="s">
        <v>793</v>
      </c>
      <c r="C162" s="171" t="s">
        <v>636</v>
      </c>
      <c r="D162" s="171" t="s">
        <v>178</v>
      </c>
      <c r="E162" s="171" t="s">
        <v>703</v>
      </c>
      <c r="F162" s="173">
        <v>9.51631508</v>
      </c>
      <c r="G162" s="173">
        <v>8.0547347000000009</v>
      </c>
      <c r="H162" s="58">
        <f t="shared" si="4"/>
        <v>0.18145605466062076</v>
      </c>
      <c r="I162" s="98">
        <f t="shared" si="5"/>
        <v>9.7677480746842927E-4</v>
      </c>
      <c r="J162" s="99">
        <v>1009.7090238200001</v>
      </c>
      <c r="K162" s="197">
        <v>23.26104347826087</v>
      </c>
    </row>
    <row r="163" spans="1:11" x14ac:dyDescent="0.2">
      <c r="A163" s="171" t="s">
        <v>2839</v>
      </c>
      <c r="B163" s="184" t="s">
        <v>1824</v>
      </c>
      <c r="C163" s="171" t="s">
        <v>638</v>
      </c>
      <c r="D163" s="171" t="s">
        <v>608</v>
      </c>
      <c r="E163" s="171" t="s">
        <v>703</v>
      </c>
      <c r="F163" s="173">
        <v>9.461580210000001</v>
      </c>
      <c r="G163" s="173">
        <v>6.24931064</v>
      </c>
      <c r="H163" s="58">
        <f t="shared" si="4"/>
        <v>0.51401982635319943</v>
      </c>
      <c r="I163" s="98">
        <f t="shared" si="5"/>
        <v>9.7115670406846709E-4</v>
      </c>
      <c r="J163" s="99">
        <v>293.27912720296683</v>
      </c>
      <c r="K163" s="197">
        <v>55.219826086956523</v>
      </c>
    </row>
    <row r="164" spans="1:11" x14ac:dyDescent="0.2">
      <c r="A164" s="171" t="s">
        <v>2211</v>
      </c>
      <c r="B164" s="184" t="s">
        <v>788</v>
      </c>
      <c r="C164" s="171" t="s">
        <v>2181</v>
      </c>
      <c r="D164" s="171" t="s">
        <v>178</v>
      </c>
      <c r="E164" s="171" t="s">
        <v>703</v>
      </c>
      <c r="F164" s="173">
        <v>9.4486191799999997</v>
      </c>
      <c r="G164" s="173">
        <v>4.6929764299999999</v>
      </c>
      <c r="H164" s="58">
        <f t="shared" si="4"/>
        <v>1.013353214305404</v>
      </c>
      <c r="I164" s="98">
        <f t="shared" si="5"/>
        <v>9.6982635639960408E-4</v>
      </c>
      <c r="J164" s="99">
        <v>2345.1390170012869</v>
      </c>
      <c r="K164" s="197">
        <v>4.6726521739130433</v>
      </c>
    </row>
    <row r="165" spans="1:11" x14ac:dyDescent="0.2">
      <c r="A165" s="171" t="s">
        <v>2235</v>
      </c>
      <c r="B165" s="184" t="s">
        <v>286</v>
      </c>
      <c r="C165" s="171" t="s">
        <v>509</v>
      </c>
      <c r="D165" s="171" t="s">
        <v>178</v>
      </c>
      <c r="E165" s="171" t="s">
        <v>703</v>
      </c>
      <c r="F165" s="173">
        <v>9.2648562100000014</v>
      </c>
      <c r="G165" s="173">
        <v>6.5217332300000006</v>
      </c>
      <c r="H165" s="58">
        <f t="shared" si="4"/>
        <v>0.42061257080887993</v>
      </c>
      <c r="I165" s="98">
        <f t="shared" si="5"/>
        <v>9.5096453455652415E-4</v>
      </c>
      <c r="J165" s="99">
        <v>292.25041626717001</v>
      </c>
      <c r="K165" s="197">
        <v>12.9454347826087</v>
      </c>
    </row>
    <row r="166" spans="1:11" x14ac:dyDescent="0.2">
      <c r="A166" s="171" t="s">
        <v>2214</v>
      </c>
      <c r="B166" s="184" t="s">
        <v>123</v>
      </c>
      <c r="C166" s="171" t="s">
        <v>509</v>
      </c>
      <c r="D166" s="171" t="s">
        <v>178</v>
      </c>
      <c r="E166" s="171" t="s">
        <v>703</v>
      </c>
      <c r="F166" s="173">
        <v>9.044931140000001</v>
      </c>
      <c r="G166" s="173">
        <v>12.90249208</v>
      </c>
      <c r="H166" s="58">
        <f t="shared" si="4"/>
        <v>-0.29897797387371072</v>
      </c>
      <c r="I166" s="98">
        <f t="shared" si="5"/>
        <v>9.2839095790412827E-4</v>
      </c>
      <c r="J166" s="99">
        <v>684.10003768185607</v>
      </c>
      <c r="K166" s="197">
        <v>26.90447826086956</v>
      </c>
    </row>
    <row r="167" spans="1:11" x14ac:dyDescent="0.2">
      <c r="A167" s="171" t="s">
        <v>2538</v>
      </c>
      <c r="B167" s="184" t="s">
        <v>2038</v>
      </c>
      <c r="C167" s="171" t="s">
        <v>638</v>
      </c>
      <c r="D167" s="171" t="s">
        <v>179</v>
      </c>
      <c r="E167" s="171" t="s">
        <v>180</v>
      </c>
      <c r="F167" s="173">
        <v>9.0420649199999996</v>
      </c>
      <c r="G167" s="173">
        <v>7.1726210099999994</v>
      </c>
      <c r="H167" s="58">
        <f t="shared" si="4"/>
        <v>0.26063609207758764</v>
      </c>
      <c r="I167" s="98">
        <f t="shared" si="5"/>
        <v>9.2809676299095774E-4</v>
      </c>
      <c r="J167" s="99">
        <v>936.52518974999998</v>
      </c>
      <c r="K167" s="197">
        <v>4.9230869565217388</v>
      </c>
    </row>
    <row r="168" spans="1:11" x14ac:dyDescent="0.2">
      <c r="A168" s="171" t="s">
        <v>2858</v>
      </c>
      <c r="B168" s="184" t="s">
        <v>128</v>
      </c>
      <c r="C168" s="171" t="s">
        <v>639</v>
      </c>
      <c r="D168" s="171" t="s">
        <v>608</v>
      </c>
      <c r="E168" s="171" t="s">
        <v>180</v>
      </c>
      <c r="F168" s="173">
        <v>9.0379704200000006</v>
      </c>
      <c r="G168" s="173">
        <v>3.3064123999999997</v>
      </c>
      <c r="H168" s="58">
        <f t="shared" si="4"/>
        <v>1.733467373882339</v>
      </c>
      <c r="I168" s="98">
        <f t="shared" si="5"/>
        <v>9.2767649480778426E-4</v>
      </c>
      <c r="J168" s="99">
        <v>801.24778186200001</v>
      </c>
      <c r="K168" s="197">
        <v>8.2861304347826081</v>
      </c>
    </row>
    <row r="169" spans="1:11" x14ac:dyDescent="0.2">
      <c r="A169" s="171" t="s">
        <v>2530</v>
      </c>
      <c r="B169" s="184" t="s">
        <v>2060</v>
      </c>
      <c r="C169" s="171" t="s">
        <v>638</v>
      </c>
      <c r="D169" s="171" t="s">
        <v>608</v>
      </c>
      <c r="E169" s="171" t="s">
        <v>180</v>
      </c>
      <c r="F169" s="173">
        <v>9.0337509100000002</v>
      </c>
      <c r="G169" s="173">
        <v>11.292128630000001</v>
      </c>
      <c r="H169" s="58">
        <f t="shared" si="4"/>
        <v>-0.19999574872005332</v>
      </c>
      <c r="I169" s="98">
        <f t="shared" si="5"/>
        <v>9.2724339533249223E-4</v>
      </c>
      <c r="J169" s="99">
        <v>1699.96679098</v>
      </c>
      <c r="K169" s="197">
        <v>7.771521739130435</v>
      </c>
    </row>
    <row r="170" spans="1:11" x14ac:dyDescent="0.2">
      <c r="A170" s="171" t="s">
        <v>1361</v>
      </c>
      <c r="B170" s="184" t="s">
        <v>378</v>
      </c>
      <c r="C170" s="171" t="s">
        <v>1239</v>
      </c>
      <c r="D170" s="171" t="s">
        <v>178</v>
      </c>
      <c r="E170" s="171" t="s">
        <v>703</v>
      </c>
      <c r="F170" s="173">
        <v>9.0235997699999988</v>
      </c>
      <c r="G170" s="173">
        <v>6.1834613099999993</v>
      </c>
      <c r="H170" s="58">
        <f t="shared" si="4"/>
        <v>0.45931207742933222</v>
      </c>
      <c r="I170" s="98">
        <f t="shared" si="5"/>
        <v>9.2620146074586581E-4</v>
      </c>
      <c r="J170" s="99">
        <v>248.53328024000001</v>
      </c>
      <c r="K170" s="197">
        <v>38.940478260869561</v>
      </c>
    </row>
    <row r="171" spans="1:11" x14ac:dyDescent="0.2">
      <c r="A171" s="171" t="s">
        <v>2818</v>
      </c>
      <c r="B171" s="184" t="s">
        <v>266</v>
      </c>
      <c r="C171" s="171" t="s">
        <v>638</v>
      </c>
      <c r="D171" s="171" t="s">
        <v>608</v>
      </c>
      <c r="E171" s="171" t="s">
        <v>703</v>
      </c>
      <c r="F171" s="173">
        <v>8.9950900699999998</v>
      </c>
      <c r="G171" s="173">
        <v>14.323802460000001</v>
      </c>
      <c r="H171" s="58">
        <f t="shared" si="4"/>
        <v>-0.37201800324185708</v>
      </c>
      <c r="I171" s="98">
        <f t="shared" si="5"/>
        <v>9.2327516453831297E-4</v>
      </c>
      <c r="J171" s="99">
        <v>322.99561480413922</v>
      </c>
      <c r="K171" s="197">
        <v>21.59443478260869</v>
      </c>
    </row>
    <row r="172" spans="1:11" x14ac:dyDescent="0.2">
      <c r="A172" s="171" t="s">
        <v>2938</v>
      </c>
      <c r="B172" s="184" t="s">
        <v>507</v>
      </c>
      <c r="C172" s="171" t="s">
        <v>639</v>
      </c>
      <c r="D172" s="171" t="s">
        <v>178</v>
      </c>
      <c r="E172" s="171" t="s">
        <v>703</v>
      </c>
      <c r="F172" s="173">
        <v>8.9898222499999996</v>
      </c>
      <c r="G172" s="173">
        <v>7.8138034300000001</v>
      </c>
      <c r="H172" s="58">
        <f t="shared" si="4"/>
        <v>0.15050529880043317</v>
      </c>
      <c r="I172" s="98">
        <f t="shared" si="5"/>
        <v>9.2273446429635769E-4</v>
      </c>
      <c r="J172" s="99">
        <v>123.30383644260002</v>
      </c>
      <c r="K172" s="197">
        <v>13.235782608695651</v>
      </c>
    </row>
    <row r="173" spans="1:11" x14ac:dyDescent="0.2">
      <c r="A173" s="171" t="s">
        <v>2515</v>
      </c>
      <c r="B173" s="184" t="s">
        <v>2071</v>
      </c>
      <c r="C173" s="171" t="s">
        <v>638</v>
      </c>
      <c r="D173" s="171" t="s">
        <v>608</v>
      </c>
      <c r="E173" s="171" t="s">
        <v>703</v>
      </c>
      <c r="F173" s="173">
        <v>8.979792849999999</v>
      </c>
      <c r="G173" s="173">
        <v>9.1014151999999999</v>
      </c>
      <c r="H173" s="58">
        <f t="shared" si="4"/>
        <v>-1.3363015237454645E-2</v>
      </c>
      <c r="I173" s="98">
        <f t="shared" si="5"/>
        <v>9.2170502536209912E-4</v>
      </c>
      <c r="J173" s="99">
        <v>2479.463053502016</v>
      </c>
      <c r="K173" s="197">
        <v>9.1110869565217403</v>
      </c>
    </row>
    <row r="174" spans="1:11" x14ac:dyDescent="0.2">
      <c r="A174" s="171" t="s">
        <v>1948</v>
      </c>
      <c r="B174" s="184" t="s">
        <v>1709</v>
      </c>
      <c r="C174" s="171" t="s">
        <v>509</v>
      </c>
      <c r="D174" s="171" t="s">
        <v>179</v>
      </c>
      <c r="E174" s="171" t="s">
        <v>703</v>
      </c>
      <c r="F174" s="173">
        <v>8.9560608200000011</v>
      </c>
      <c r="G174" s="173">
        <v>38.031216389999997</v>
      </c>
      <c r="H174" s="58">
        <f t="shared" si="4"/>
        <v>-0.76450764213907907</v>
      </c>
      <c r="I174" s="98">
        <f t="shared" si="5"/>
        <v>9.1926911935865025E-4</v>
      </c>
      <c r="J174" s="99">
        <v>434.5519021074</v>
      </c>
      <c r="K174" s="197">
        <v>12.60613043478261</v>
      </c>
    </row>
    <row r="175" spans="1:11" x14ac:dyDescent="0.2">
      <c r="A175" s="171" t="s">
        <v>2546</v>
      </c>
      <c r="B175" s="184" t="s">
        <v>2035</v>
      </c>
      <c r="C175" s="171" t="s">
        <v>638</v>
      </c>
      <c r="D175" s="171" t="s">
        <v>608</v>
      </c>
      <c r="E175" s="171" t="s">
        <v>180</v>
      </c>
      <c r="F175" s="173">
        <v>8.9150163899999999</v>
      </c>
      <c r="G175" s="173">
        <v>10.496818900000001</v>
      </c>
      <c r="H175" s="58">
        <f t="shared" si="4"/>
        <v>-0.15069351248881702</v>
      </c>
      <c r="I175" s="98">
        <f t="shared" si="5"/>
        <v>9.1505623182036773E-4</v>
      </c>
      <c r="J175" s="99">
        <v>728.24780510000005</v>
      </c>
      <c r="K175" s="197">
        <v>26.075826086956521</v>
      </c>
    </row>
    <row r="176" spans="1:11" x14ac:dyDescent="0.2">
      <c r="A176" s="171" t="s">
        <v>2203</v>
      </c>
      <c r="B176" s="184" t="s">
        <v>228</v>
      </c>
      <c r="C176" s="171" t="s">
        <v>509</v>
      </c>
      <c r="D176" s="171" t="s">
        <v>178</v>
      </c>
      <c r="E176" s="171" t="s">
        <v>703</v>
      </c>
      <c r="F176" s="173">
        <v>8.8937409399999989</v>
      </c>
      <c r="G176" s="173">
        <v>1.0098351299999999</v>
      </c>
      <c r="H176" s="58">
        <f t="shared" si="4"/>
        <v>7.8071217526369878</v>
      </c>
      <c r="I176" s="98">
        <f t="shared" si="5"/>
        <v>9.1287247440976767E-4</v>
      </c>
      <c r="J176" s="99">
        <v>82.346300029699989</v>
      </c>
      <c r="K176" s="197">
        <v>12.501521739130441</v>
      </c>
    </row>
    <row r="177" spans="1:11" x14ac:dyDescent="0.2">
      <c r="A177" s="171" t="s">
        <v>1896</v>
      </c>
      <c r="B177" s="184" t="s">
        <v>1889</v>
      </c>
      <c r="C177" s="171" t="s">
        <v>1239</v>
      </c>
      <c r="D177" s="171" t="s">
        <v>179</v>
      </c>
      <c r="E177" s="171" t="s">
        <v>180</v>
      </c>
      <c r="F177" s="173">
        <v>8.8846658600000001</v>
      </c>
      <c r="G177" s="173">
        <v>15.47600151</v>
      </c>
      <c r="H177" s="58">
        <f t="shared" si="4"/>
        <v>-0.42590688852937442</v>
      </c>
      <c r="I177" s="98">
        <f t="shared" si="5"/>
        <v>9.1194098890878946E-4</v>
      </c>
      <c r="J177" s="99">
        <v>48.664383819999998</v>
      </c>
      <c r="K177" s="197">
        <v>36.003260869565217</v>
      </c>
    </row>
    <row r="178" spans="1:11" x14ac:dyDescent="0.2">
      <c r="A178" s="171" t="s">
        <v>1460</v>
      </c>
      <c r="B178" s="184" t="s">
        <v>658</v>
      </c>
      <c r="C178" s="171" t="s">
        <v>638</v>
      </c>
      <c r="D178" s="171" t="s">
        <v>178</v>
      </c>
      <c r="E178" s="171" t="s">
        <v>703</v>
      </c>
      <c r="F178" s="173">
        <v>8.8842748599999997</v>
      </c>
      <c r="G178" s="173">
        <v>13.08523907</v>
      </c>
      <c r="H178" s="58">
        <f t="shared" si="4"/>
        <v>-0.32104604184354424</v>
      </c>
      <c r="I178" s="98">
        <f t="shared" si="5"/>
        <v>9.1190085583768901E-4</v>
      </c>
      <c r="J178" s="99">
        <v>710.82462571000008</v>
      </c>
      <c r="K178" s="197">
        <v>15.32082608695652</v>
      </c>
    </row>
    <row r="179" spans="1:11" x14ac:dyDescent="0.2">
      <c r="A179" s="171" t="s">
        <v>1565</v>
      </c>
      <c r="B179" s="184" t="s">
        <v>791</v>
      </c>
      <c r="C179" s="171" t="s">
        <v>636</v>
      </c>
      <c r="D179" s="171" t="s">
        <v>178</v>
      </c>
      <c r="E179" s="171" t="s">
        <v>703</v>
      </c>
      <c r="F179" s="173">
        <v>8.8530339800000011</v>
      </c>
      <c r="G179" s="173">
        <v>8.6931738000000003</v>
      </c>
      <c r="H179" s="58">
        <f t="shared" si="4"/>
        <v>1.8389161850186575E-2</v>
      </c>
      <c r="I179" s="98">
        <f t="shared" si="5"/>
        <v>9.0869422550960376E-4</v>
      </c>
      <c r="J179" s="99">
        <v>621.94094627999993</v>
      </c>
      <c r="K179" s="197">
        <v>8.9352608695652176</v>
      </c>
    </row>
    <row r="180" spans="1:11" x14ac:dyDescent="0.2">
      <c r="A180" s="171" t="s">
        <v>1115</v>
      </c>
      <c r="B180" s="184" t="s">
        <v>620</v>
      </c>
      <c r="C180" s="171" t="s">
        <v>2188</v>
      </c>
      <c r="D180" s="171" t="s">
        <v>608</v>
      </c>
      <c r="E180" s="171" t="s">
        <v>703</v>
      </c>
      <c r="F180" s="173">
        <v>8.8401763500000001</v>
      </c>
      <c r="G180" s="173">
        <v>2.56251052</v>
      </c>
      <c r="H180" s="58">
        <f t="shared" si="4"/>
        <v>2.4498107543378982</v>
      </c>
      <c r="I180" s="98">
        <f t="shared" si="5"/>
        <v>9.0737449103652542E-4</v>
      </c>
      <c r="J180" s="99">
        <v>950.21877381185163</v>
      </c>
      <c r="K180" s="197">
        <v>14.630695652173911</v>
      </c>
    </row>
    <row r="181" spans="1:11" x14ac:dyDescent="0.2">
      <c r="A181" s="171" t="s">
        <v>2250</v>
      </c>
      <c r="B181" s="184" t="s">
        <v>291</v>
      </c>
      <c r="C181" s="171" t="s">
        <v>509</v>
      </c>
      <c r="D181" s="171" t="s">
        <v>179</v>
      </c>
      <c r="E181" s="171" t="s">
        <v>180</v>
      </c>
      <c r="F181" s="173">
        <v>8.8113794999999993</v>
      </c>
      <c r="G181" s="173">
        <v>5.7217474000000008</v>
      </c>
      <c r="H181" s="58">
        <f t="shared" si="4"/>
        <v>0.53998051364518429</v>
      </c>
      <c r="I181" s="98">
        <f t="shared" si="5"/>
        <v>9.04418721142613E-4</v>
      </c>
      <c r="J181" s="99">
        <v>185.30535568560001</v>
      </c>
      <c r="K181" s="197">
        <v>12.501304347826091</v>
      </c>
    </row>
    <row r="182" spans="1:11" x14ac:dyDescent="0.2">
      <c r="A182" s="171" t="s">
        <v>2583</v>
      </c>
      <c r="B182" s="184" t="s">
        <v>1496</v>
      </c>
      <c r="C182" s="171" t="s">
        <v>638</v>
      </c>
      <c r="D182" s="171" t="s">
        <v>608</v>
      </c>
      <c r="E182" s="171" t="s">
        <v>703</v>
      </c>
      <c r="F182" s="173">
        <v>8.7317632799999991</v>
      </c>
      <c r="G182" s="173">
        <v>14.854401409999999</v>
      </c>
      <c r="H182" s="58">
        <f t="shared" si="4"/>
        <v>-0.4121766984079368</v>
      </c>
      <c r="I182" s="98">
        <f t="shared" si="5"/>
        <v>8.9624674309143405E-4</v>
      </c>
      <c r="J182" s="99">
        <v>779.18355559000008</v>
      </c>
      <c r="K182" s="197">
        <v>7.8020434782608694</v>
      </c>
    </row>
    <row r="183" spans="1:11" x14ac:dyDescent="0.2">
      <c r="A183" s="171" t="s">
        <v>2837</v>
      </c>
      <c r="B183" s="184" t="s">
        <v>6</v>
      </c>
      <c r="C183" s="171" t="s">
        <v>638</v>
      </c>
      <c r="D183" s="171" t="s">
        <v>608</v>
      </c>
      <c r="E183" s="171" t="s">
        <v>703</v>
      </c>
      <c r="F183" s="173">
        <v>8.5886015800000006</v>
      </c>
      <c r="G183" s="173">
        <v>10.72044191</v>
      </c>
      <c r="H183" s="58">
        <f t="shared" si="4"/>
        <v>-0.19885750493283527</v>
      </c>
      <c r="I183" s="98">
        <f t="shared" si="5"/>
        <v>8.8155232190226598E-4</v>
      </c>
      <c r="J183" s="99">
        <v>914.44616966000001</v>
      </c>
      <c r="K183" s="197">
        <v>46.09760869565217</v>
      </c>
    </row>
    <row r="184" spans="1:11" x14ac:dyDescent="0.2">
      <c r="A184" s="171" t="s">
        <v>2229</v>
      </c>
      <c r="B184" s="184" t="s">
        <v>122</v>
      </c>
      <c r="C184" s="171" t="s">
        <v>509</v>
      </c>
      <c r="D184" s="171" t="s">
        <v>179</v>
      </c>
      <c r="E184" s="171" t="s">
        <v>703</v>
      </c>
      <c r="F184" s="173">
        <v>8.5041391199999996</v>
      </c>
      <c r="G184" s="173">
        <v>4.5808593799999997</v>
      </c>
      <c r="H184" s="58">
        <f t="shared" si="4"/>
        <v>0.85645059464802875</v>
      </c>
      <c r="I184" s="98">
        <f t="shared" si="5"/>
        <v>8.7288291547643214E-4</v>
      </c>
      <c r="J184" s="99">
        <v>143.47634170578797</v>
      </c>
      <c r="K184" s="197">
        <v>41.454434782608693</v>
      </c>
    </row>
    <row r="185" spans="1:11" x14ac:dyDescent="0.2">
      <c r="A185" s="171" t="s">
        <v>2834</v>
      </c>
      <c r="B185" s="184" t="s">
        <v>306</v>
      </c>
      <c r="C185" s="171" t="s">
        <v>2183</v>
      </c>
      <c r="D185" s="171" t="s">
        <v>179</v>
      </c>
      <c r="E185" s="171" t="s">
        <v>180</v>
      </c>
      <c r="F185" s="173">
        <v>8.4243782399999994</v>
      </c>
      <c r="G185" s="173">
        <v>15.32509574</v>
      </c>
      <c r="H185" s="58">
        <f t="shared" si="4"/>
        <v>-0.45028870403650745</v>
      </c>
      <c r="I185" s="98">
        <f t="shared" si="5"/>
        <v>8.6469608921536717E-4</v>
      </c>
      <c r="J185" s="99">
        <v>1064.1467460900001</v>
      </c>
      <c r="K185" s="197">
        <v>13.589130434782611</v>
      </c>
    </row>
    <row r="186" spans="1:11" x14ac:dyDescent="0.2">
      <c r="A186" s="171" t="s">
        <v>2904</v>
      </c>
      <c r="B186" s="184" t="s">
        <v>430</v>
      </c>
      <c r="C186" s="171" t="s">
        <v>639</v>
      </c>
      <c r="D186" s="171" t="s">
        <v>178</v>
      </c>
      <c r="E186" s="171" t="s">
        <v>703</v>
      </c>
      <c r="F186" s="173">
        <v>8.4224411700000008</v>
      </c>
      <c r="G186" s="173">
        <v>3.4735383399999997</v>
      </c>
      <c r="H186" s="58">
        <f t="shared" si="4"/>
        <v>1.4247439773473181</v>
      </c>
      <c r="I186" s="98">
        <f t="shared" si="5"/>
        <v>8.6449726423317656E-4</v>
      </c>
      <c r="J186" s="99">
        <v>354.26083539000001</v>
      </c>
      <c r="K186" s="197">
        <v>12.39469565217391</v>
      </c>
    </row>
    <row r="187" spans="1:11" x14ac:dyDescent="0.2">
      <c r="A187" s="171" t="s">
        <v>1629</v>
      </c>
      <c r="B187" s="184" t="s">
        <v>1630</v>
      </c>
      <c r="C187" s="171" t="s">
        <v>2181</v>
      </c>
      <c r="D187" s="171" t="s">
        <v>178</v>
      </c>
      <c r="E187" s="171" t="s">
        <v>703</v>
      </c>
      <c r="F187" s="173">
        <v>8.3592985300000002</v>
      </c>
      <c r="G187" s="173">
        <v>3.7457896000000002</v>
      </c>
      <c r="H187" s="58">
        <f t="shared" si="4"/>
        <v>1.2316519139249036</v>
      </c>
      <c r="I187" s="98">
        <f t="shared" si="5"/>
        <v>8.5801616944905458E-4</v>
      </c>
      <c r="J187" s="99">
        <v>100.33800770000001</v>
      </c>
      <c r="K187" s="197">
        <v>13.607782608695651</v>
      </c>
    </row>
    <row r="188" spans="1:11" x14ac:dyDescent="0.2">
      <c r="A188" s="171" t="s">
        <v>1319</v>
      </c>
      <c r="B188" s="184" t="s">
        <v>336</v>
      </c>
      <c r="C188" s="171" t="s">
        <v>638</v>
      </c>
      <c r="D188" s="171" t="s">
        <v>179</v>
      </c>
      <c r="E188" s="171" t="s">
        <v>180</v>
      </c>
      <c r="F188" s="173">
        <v>8.3552453300000007</v>
      </c>
      <c r="G188" s="173">
        <v>36.798401979999994</v>
      </c>
      <c r="H188" s="58">
        <f t="shared" si="4"/>
        <v>-0.7729454302243588</v>
      </c>
      <c r="I188" s="98">
        <f t="shared" si="5"/>
        <v>8.5760014038566731E-4</v>
      </c>
      <c r="J188" s="99">
        <v>103.89041115000001</v>
      </c>
      <c r="K188" s="197">
        <v>18.264434782608699</v>
      </c>
    </row>
    <row r="189" spans="1:11" x14ac:dyDescent="0.2">
      <c r="A189" s="171" t="s">
        <v>2817</v>
      </c>
      <c r="B189" s="184" t="s">
        <v>190</v>
      </c>
      <c r="C189" s="171" t="s">
        <v>639</v>
      </c>
      <c r="D189" s="171" t="s">
        <v>178</v>
      </c>
      <c r="E189" s="171" t="s">
        <v>180</v>
      </c>
      <c r="F189" s="173">
        <v>8.3231714700000001</v>
      </c>
      <c r="G189" s="173">
        <v>13.48272306</v>
      </c>
      <c r="H189" s="58">
        <f t="shared" si="4"/>
        <v>-0.38267874872451768</v>
      </c>
      <c r="I189" s="98">
        <f t="shared" si="5"/>
        <v>8.5430801121981904E-4</v>
      </c>
      <c r="J189" s="99">
        <v>205.6440203841</v>
      </c>
      <c r="K189" s="197">
        <v>43.269347826086957</v>
      </c>
    </row>
    <row r="190" spans="1:11" x14ac:dyDescent="0.2">
      <c r="A190" s="171" t="s">
        <v>1341</v>
      </c>
      <c r="B190" s="184" t="s">
        <v>662</v>
      </c>
      <c r="C190" s="171" t="s">
        <v>638</v>
      </c>
      <c r="D190" s="171" t="s">
        <v>608</v>
      </c>
      <c r="E190" s="171" t="s">
        <v>180</v>
      </c>
      <c r="F190" s="173">
        <v>8.0995598700000002</v>
      </c>
      <c r="G190" s="173">
        <v>5.4440515400000002</v>
      </c>
      <c r="H190" s="58">
        <f t="shared" si="4"/>
        <v>0.48778162926796975</v>
      </c>
      <c r="I190" s="98">
        <f t="shared" si="5"/>
        <v>8.3135604129222105E-4</v>
      </c>
      <c r="J190" s="99">
        <v>180.70000223</v>
      </c>
      <c r="K190" s="197">
        <v>5.4752173913043478</v>
      </c>
    </row>
    <row r="191" spans="1:11" x14ac:dyDescent="0.2">
      <c r="A191" s="171" t="s">
        <v>1154</v>
      </c>
      <c r="B191" s="184" t="s">
        <v>384</v>
      </c>
      <c r="C191" s="171" t="s">
        <v>1150</v>
      </c>
      <c r="D191" s="171" t="s">
        <v>179</v>
      </c>
      <c r="E191" s="171" t="s">
        <v>180</v>
      </c>
      <c r="F191" s="173">
        <v>7.9920273099999992</v>
      </c>
      <c r="G191" s="173">
        <v>4.8834162699999997</v>
      </c>
      <c r="H191" s="58">
        <f t="shared" si="4"/>
        <v>0.63656482841672624</v>
      </c>
      <c r="I191" s="98">
        <f t="shared" si="5"/>
        <v>8.2031867076512118E-4</v>
      </c>
      <c r="J191" s="99">
        <v>408.06227974000001</v>
      </c>
      <c r="K191" s="197">
        <v>34.479391304347828</v>
      </c>
    </row>
    <row r="192" spans="1:11" x14ac:dyDescent="0.2">
      <c r="A192" s="171" t="s">
        <v>2222</v>
      </c>
      <c r="B192" s="184" t="s">
        <v>1077</v>
      </c>
      <c r="C192" s="171" t="s">
        <v>509</v>
      </c>
      <c r="D192" s="171" t="s">
        <v>178</v>
      </c>
      <c r="E192" s="171" t="s">
        <v>703</v>
      </c>
      <c r="F192" s="173">
        <v>7.9701598799999998</v>
      </c>
      <c r="G192" s="173">
        <v>6.6668076599999999</v>
      </c>
      <c r="H192" s="58">
        <f t="shared" si="4"/>
        <v>0.19549869839802758</v>
      </c>
      <c r="I192" s="98">
        <f t="shared" si="5"/>
        <v>8.1807415126902239E-4</v>
      </c>
      <c r="J192" s="99">
        <v>223.58359833012599</v>
      </c>
      <c r="K192" s="197">
        <v>42.582695652173918</v>
      </c>
    </row>
    <row r="193" spans="1:11" x14ac:dyDescent="0.2">
      <c r="A193" s="171" t="s">
        <v>1130</v>
      </c>
      <c r="B193" s="184" t="s">
        <v>1131</v>
      </c>
      <c r="C193" s="171" t="s">
        <v>2188</v>
      </c>
      <c r="D193" s="171" t="s">
        <v>179</v>
      </c>
      <c r="E193" s="171" t="s">
        <v>703</v>
      </c>
      <c r="F193" s="173">
        <v>7.9229247899999997</v>
      </c>
      <c r="G193" s="173">
        <v>10.98962865</v>
      </c>
      <c r="H193" s="58">
        <f t="shared" si="4"/>
        <v>-0.27905436640936909</v>
      </c>
      <c r="I193" s="98">
        <f t="shared" si="5"/>
        <v>8.1322584122961753E-4</v>
      </c>
      <c r="J193" s="99">
        <v>345.97934773000003</v>
      </c>
      <c r="K193" s="197">
        <v>17.100434782608691</v>
      </c>
    </row>
    <row r="194" spans="1:11" x14ac:dyDescent="0.2">
      <c r="A194" s="171" t="s">
        <v>2213</v>
      </c>
      <c r="B194" s="184" t="s">
        <v>215</v>
      </c>
      <c r="C194" s="171" t="s">
        <v>638</v>
      </c>
      <c r="D194" s="171" t="s">
        <v>608</v>
      </c>
      <c r="E194" s="171" t="s">
        <v>180</v>
      </c>
      <c r="F194" s="173">
        <v>7.9201482300000006</v>
      </c>
      <c r="G194" s="173">
        <v>12.64439615</v>
      </c>
      <c r="H194" s="58">
        <f t="shared" si="4"/>
        <v>-0.37362384600707088</v>
      </c>
      <c r="I194" s="98">
        <f t="shared" si="5"/>
        <v>8.1294084920942647E-4</v>
      </c>
      <c r="J194" s="99">
        <v>314.35510811</v>
      </c>
      <c r="K194" s="197">
        <v>5.7437826086956534</v>
      </c>
    </row>
    <row r="195" spans="1:11" x14ac:dyDescent="0.2">
      <c r="A195" s="171" t="s">
        <v>2902</v>
      </c>
      <c r="B195" s="184" t="s">
        <v>1778</v>
      </c>
      <c r="C195" s="171" t="s">
        <v>639</v>
      </c>
      <c r="D195" s="171" t="s">
        <v>178</v>
      </c>
      <c r="E195" s="171" t="s">
        <v>703</v>
      </c>
      <c r="F195" s="173">
        <v>7.8780537699999993</v>
      </c>
      <c r="G195" s="173">
        <v>2.37377971</v>
      </c>
      <c r="H195" s="58">
        <f t="shared" si="4"/>
        <v>2.3187804819512925</v>
      </c>
      <c r="I195" s="98">
        <f t="shared" si="5"/>
        <v>8.0862018436002455E-4</v>
      </c>
      <c r="J195" s="99">
        <v>722.02227600000003</v>
      </c>
      <c r="K195" s="197">
        <v>11.45982608695652</v>
      </c>
    </row>
    <row r="196" spans="1:11" x14ac:dyDescent="0.2">
      <c r="A196" s="171" t="s">
        <v>2550</v>
      </c>
      <c r="B196" s="184" t="s">
        <v>2033</v>
      </c>
      <c r="C196" s="171" t="s">
        <v>638</v>
      </c>
      <c r="D196" s="171" t="s">
        <v>179</v>
      </c>
      <c r="E196" s="171" t="s">
        <v>180</v>
      </c>
      <c r="F196" s="173">
        <v>7.79766884</v>
      </c>
      <c r="G196" s="173">
        <v>5.4488096700000002</v>
      </c>
      <c r="H196" s="58">
        <f t="shared" si="4"/>
        <v>0.43107748522256606</v>
      </c>
      <c r="I196" s="98">
        <f t="shared" si="5"/>
        <v>8.0036930428049359E-4</v>
      </c>
      <c r="J196" s="99">
        <v>1350.21960726</v>
      </c>
      <c r="K196" s="197">
        <v>18.563695652173919</v>
      </c>
    </row>
    <row r="197" spans="1:11" x14ac:dyDescent="0.2">
      <c r="A197" s="171" t="s">
        <v>2901</v>
      </c>
      <c r="B197" s="184" t="s">
        <v>650</v>
      </c>
      <c r="C197" s="171" t="s">
        <v>639</v>
      </c>
      <c r="D197" s="171" t="s">
        <v>178</v>
      </c>
      <c r="E197" s="171" t="s">
        <v>180</v>
      </c>
      <c r="F197" s="173">
        <v>7.7922324600000001</v>
      </c>
      <c r="G197" s="173">
        <v>2.7651237700000002</v>
      </c>
      <c r="H197" s="58">
        <f t="shared" si="4"/>
        <v>1.8180411106877865</v>
      </c>
      <c r="I197" s="98">
        <f t="shared" si="5"/>
        <v>7.9981130268185114E-4</v>
      </c>
      <c r="J197" s="99">
        <v>1669.0319327687998</v>
      </c>
      <c r="K197" s="197">
        <v>6.6785652173913039</v>
      </c>
    </row>
    <row r="198" spans="1:11" x14ac:dyDescent="0.2">
      <c r="A198" s="171" t="s">
        <v>2566</v>
      </c>
      <c r="B198" s="184" t="s">
        <v>2166</v>
      </c>
      <c r="C198" s="171" t="s">
        <v>638</v>
      </c>
      <c r="D198" s="171" t="s">
        <v>608</v>
      </c>
      <c r="E198" s="171" t="s">
        <v>180</v>
      </c>
      <c r="F198" s="173">
        <v>7.7346941600000001</v>
      </c>
      <c r="G198" s="173">
        <v>3.7141296699999997</v>
      </c>
      <c r="H198" s="58">
        <f t="shared" si="4"/>
        <v>1.0825051485076451</v>
      </c>
      <c r="I198" s="98">
        <f t="shared" si="5"/>
        <v>7.9390544926778359E-4</v>
      </c>
      <c r="J198" s="99">
        <v>338.12838758999999</v>
      </c>
      <c r="K198" s="197">
        <v>11.989913043478261</v>
      </c>
    </row>
    <row r="199" spans="1:11" x14ac:dyDescent="0.2">
      <c r="A199" s="171" t="s">
        <v>2828</v>
      </c>
      <c r="B199" s="184" t="s">
        <v>39</v>
      </c>
      <c r="C199" s="171" t="s">
        <v>639</v>
      </c>
      <c r="D199" s="171" t="s">
        <v>178</v>
      </c>
      <c r="E199" s="171" t="s">
        <v>180</v>
      </c>
      <c r="F199" s="173">
        <v>7.7345411999999998</v>
      </c>
      <c r="G199" s="173">
        <v>8.3491432099999994</v>
      </c>
      <c r="H199" s="58">
        <f t="shared" ref="H199:H262" si="6">IF(ISERROR(F199/G199-1),"",IF((F199/G199-1)&gt;10000%,"",F199/G199-1))</f>
        <v>-7.3612584494163857E-2</v>
      </c>
      <c r="I199" s="98">
        <f t="shared" ref="I199:I262" si="7">F199/$F$1158</f>
        <v>7.938897491282554E-4</v>
      </c>
      <c r="J199" s="99">
        <v>555.49071740270006</v>
      </c>
      <c r="K199" s="197">
        <v>44.195217391304347</v>
      </c>
    </row>
    <row r="200" spans="1:11" x14ac:dyDescent="0.2">
      <c r="A200" s="171" t="s">
        <v>1244</v>
      </c>
      <c r="B200" s="184" t="s">
        <v>217</v>
      </c>
      <c r="C200" s="171" t="s">
        <v>1239</v>
      </c>
      <c r="D200" s="171" t="s">
        <v>178</v>
      </c>
      <c r="E200" s="171" t="s">
        <v>703</v>
      </c>
      <c r="F200" s="173">
        <v>7.7147497400000002</v>
      </c>
      <c r="G200" s="173">
        <v>7.8757710000000009E-2</v>
      </c>
      <c r="H200" s="58">
        <f t="shared" si="6"/>
        <v>96.95548575498195</v>
      </c>
      <c r="I200" s="98">
        <f t="shared" si="7"/>
        <v>7.9185831160558996E-4</v>
      </c>
      <c r="J200" s="99">
        <v>5.6165429600000003</v>
      </c>
      <c r="K200" s="197">
        <v>14.17630434782609</v>
      </c>
    </row>
    <row r="201" spans="1:11" x14ac:dyDescent="0.2">
      <c r="A201" s="171" t="s">
        <v>2808</v>
      </c>
      <c r="B201" s="184" t="s">
        <v>105</v>
      </c>
      <c r="C201" s="171" t="s">
        <v>509</v>
      </c>
      <c r="D201" s="171" t="s">
        <v>608</v>
      </c>
      <c r="E201" s="171" t="s">
        <v>703</v>
      </c>
      <c r="F201" s="173">
        <v>7.69635713</v>
      </c>
      <c r="G201" s="173">
        <v>7.2689006300000001</v>
      </c>
      <c r="H201" s="58">
        <f t="shared" si="6"/>
        <v>5.8806210424147798E-2</v>
      </c>
      <c r="I201" s="98">
        <f t="shared" si="7"/>
        <v>7.8997045502028737E-4</v>
      </c>
      <c r="J201" s="99">
        <v>282.11504911220004</v>
      </c>
      <c r="K201" s="197">
        <v>5.4742608695652173</v>
      </c>
    </row>
    <row r="202" spans="1:11" x14ac:dyDescent="0.2">
      <c r="A202" s="171" t="s">
        <v>2846</v>
      </c>
      <c r="B202" s="184" t="s">
        <v>1825</v>
      </c>
      <c r="C202" s="171" t="s">
        <v>638</v>
      </c>
      <c r="D202" s="171" t="s">
        <v>608</v>
      </c>
      <c r="E202" s="171" t="s">
        <v>703</v>
      </c>
      <c r="F202" s="173">
        <v>7.6126821600000003</v>
      </c>
      <c r="G202" s="173">
        <v>15.4815556</v>
      </c>
      <c r="H202" s="58">
        <f t="shared" si="6"/>
        <v>-0.50827408067442525</v>
      </c>
      <c r="I202" s="98">
        <f t="shared" si="7"/>
        <v>7.8138187824192411E-4</v>
      </c>
      <c r="J202" s="99">
        <v>830.19277687857561</v>
      </c>
      <c r="K202" s="197">
        <v>33.51795652173913</v>
      </c>
    </row>
    <row r="203" spans="1:11" x14ac:dyDescent="0.2">
      <c r="A203" s="171" t="s">
        <v>2266</v>
      </c>
      <c r="B203" s="184" t="s">
        <v>101</v>
      </c>
      <c r="C203" s="171" t="s">
        <v>509</v>
      </c>
      <c r="D203" s="171" t="s">
        <v>178</v>
      </c>
      <c r="E203" s="171" t="s">
        <v>703</v>
      </c>
      <c r="F203" s="173">
        <v>7.54038641</v>
      </c>
      <c r="G203" s="173">
        <v>7.6170503800000002</v>
      </c>
      <c r="H203" s="58">
        <f t="shared" si="6"/>
        <v>-1.0064784421184303E-2</v>
      </c>
      <c r="I203" s="98">
        <f t="shared" si="7"/>
        <v>7.7396128879176523E-4</v>
      </c>
      <c r="J203" s="99">
        <v>546.97188320861994</v>
      </c>
      <c r="K203" s="197">
        <v>6.5629999999999997</v>
      </c>
    </row>
    <row r="204" spans="1:11" x14ac:dyDescent="0.2">
      <c r="A204" s="171" t="s">
        <v>1952</v>
      </c>
      <c r="B204" s="184" t="s">
        <v>40</v>
      </c>
      <c r="C204" s="171" t="s">
        <v>1986</v>
      </c>
      <c r="D204" s="171" t="s">
        <v>178</v>
      </c>
      <c r="E204" s="171" t="s">
        <v>703</v>
      </c>
      <c r="F204" s="173">
        <v>7.4581265999999999</v>
      </c>
      <c r="G204" s="173">
        <v>5.3545371299999998</v>
      </c>
      <c r="H204" s="58">
        <f t="shared" si="6"/>
        <v>0.39286112299309051</v>
      </c>
      <c r="I204" s="98">
        <f t="shared" si="7"/>
        <v>7.6551796704383299E-4</v>
      </c>
      <c r="J204" s="99">
        <v>93.234938759999991</v>
      </c>
      <c r="K204" s="197">
        <v>54.517391304347832</v>
      </c>
    </row>
    <row r="205" spans="1:11" x14ac:dyDescent="0.2">
      <c r="A205" s="171" t="s">
        <v>2844</v>
      </c>
      <c r="B205" s="184" t="s">
        <v>1287</v>
      </c>
      <c r="C205" s="171" t="s">
        <v>509</v>
      </c>
      <c r="D205" s="171" t="s">
        <v>179</v>
      </c>
      <c r="E205" s="171" t="s">
        <v>180</v>
      </c>
      <c r="F205" s="173">
        <v>7.4433429599999998</v>
      </c>
      <c r="G205" s="173">
        <v>5.5165946300000002</v>
      </c>
      <c r="H205" s="58">
        <f t="shared" si="6"/>
        <v>0.34926407670450854</v>
      </c>
      <c r="I205" s="98">
        <f t="shared" si="7"/>
        <v>7.6400054281047282E-4</v>
      </c>
      <c r="J205" s="99">
        <v>280.24235831443002</v>
      </c>
      <c r="K205" s="197">
        <v>52.604521739130433</v>
      </c>
    </row>
    <row r="206" spans="1:11" x14ac:dyDescent="0.2">
      <c r="A206" s="171" t="s">
        <v>1311</v>
      </c>
      <c r="B206" s="184" t="s">
        <v>328</v>
      </c>
      <c r="C206" s="171" t="s">
        <v>638</v>
      </c>
      <c r="D206" s="171" t="s">
        <v>179</v>
      </c>
      <c r="E206" s="171" t="s">
        <v>180</v>
      </c>
      <c r="F206" s="173">
        <v>7.4330849199999998</v>
      </c>
      <c r="G206" s="173">
        <v>18.81823078</v>
      </c>
      <c r="H206" s="58">
        <f t="shared" si="6"/>
        <v>-0.60500617688779346</v>
      </c>
      <c r="I206" s="98">
        <f t="shared" si="7"/>
        <v>7.6294763578062242E-4</v>
      </c>
      <c r="J206" s="99">
        <v>85.088965239999993</v>
      </c>
      <c r="K206" s="197">
        <v>14.926173913043479</v>
      </c>
    </row>
    <row r="207" spans="1:11" x14ac:dyDescent="0.2">
      <c r="A207" s="171" t="s">
        <v>2106</v>
      </c>
      <c r="B207" s="184" t="s">
        <v>2111</v>
      </c>
      <c r="C207" s="171" t="s">
        <v>636</v>
      </c>
      <c r="D207" s="171" t="s">
        <v>178</v>
      </c>
      <c r="E207" s="171" t="s">
        <v>703</v>
      </c>
      <c r="F207" s="173">
        <v>7.3504448899999995</v>
      </c>
      <c r="G207" s="173">
        <v>6.3478071299999996</v>
      </c>
      <c r="H207" s="58">
        <f t="shared" si="6"/>
        <v>0.15795025580747279</v>
      </c>
      <c r="I207" s="98">
        <f t="shared" si="7"/>
        <v>7.5446528744370334E-4</v>
      </c>
      <c r="J207" s="99">
        <v>3254.7312000000002</v>
      </c>
      <c r="K207" s="197">
        <v>9.0834782608695654</v>
      </c>
    </row>
    <row r="208" spans="1:11" x14ac:dyDescent="0.2">
      <c r="A208" s="171" t="s">
        <v>1364</v>
      </c>
      <c r="B208" s="184" t="s">
        <v>1589</v>
      </c>
      <c r="C208" s="171" t="s">
        <v>2188</v>
      </c>
      <c r="D208" s="171" t="s">
        <v>179</v>
      </c>
      <c r="E208" s="171" t="s">
        <v>703</v>
      </c>
      <c r="F208" s="173">
        <v>7.2846033099999996</v>
      </c>
      <c r="G208" s="173">
        <v>2.76508675</v>
      </c>
      <c r="H208" s="58">
        <f t="shared" si="6"/>
        <v>1.6344935868648602</v>
      </c>
      <c r="I208" s="98">
        <f t="shared" si="7"/>
        <v>7.4770716772117757E-4</v>
      </c>
      <c r="J208" s="99">
        <v>573.26169160000006</v>
      </c>
      <c r="K208" s="197">
        <v>11.72408695652174</v>
      </c>
    </row>
    <row r="209" spans="1:11" x14ac:dyDescent="0.2">
      <c r="A209" s="171" t="s">
        <v>1292</v>
      </c>
      <c r="B209" s="184" t="s">
        <v>459</v>
      </c>
      <c r="C209" s="171" t="s">
        <v>638</v>
      </c>
      <c r="D209" s="171" t="s">
        <v>179</v>
      </c>
      <c r="E209" s="171" t="s">
        <v>180</v>
      </c>
      <c r="F209" s="173">
        <v>7.22616733</v>
      </c>
      <c r="G209" s="173">
        <v>7.0916130099999997</v>
      </c>
      <c r="H209" s="58">
        <f t="shared" si="6"/>
        <v>1.8973725696856736E-2</v>
      </c>
      <c r="I209" s="98">
        <f t="shared" si="7"/>
        <v>7.4170917452382238E-4</v>
      </c>
      <c r="J209" s="99">
        <v>281.53607160000001</v>
      </c>
      <c r="K209" s="197">
        <v>27.874260869565219</v>
      </c>
    </row>
    <row r="210" spans="1:11" x14ac:dyDescent="0.2">
      <c r="A210" s="171" t="s">
        <v>2579</v>
      </c>
      <c r="B210" s="184" t="s">
        <v>2078</v>
      </c>
      <c r="C210" s="171" t="s">
        <v>638</v>
      </c>
      <c r="D210" s="171" t="s">
        <v>608</v>
      </c>
      <c r="E210" s="171" t="s">
        <v>703</v>
      </c>
      <c r="F210" s="173">
        <v>7.1898698200000002</v>
      </c>
      <c r="G210" s="173">
        <v>5.2592076700000003</v>
      </c>
      <c r="H210" s="58">
        <f t="shared" si="6"/>
        <v>0.36710133372618836</v>
      </c>
      <c r="I210" s="98">
        <f t="shared" si="7"/>
        <v>7.3798352094428239E-4</v>
      </c>
      <c r="J210" s="99">
        <v>1013.8244579126189</v>
      </c>
      <c r="K210" s="197">
        <v>22.323782608695652</v>
      </c>
    </row>
    <row r="211" spans="1:11" x14ac:dyDescent="0.2">
      <c r="A211" s="171" t="s">
        <v>2907</v>
      </c>
      <c r="B211" s="184" t="s">
        <v>429</v>
      </c>
      <c r="C211" s="171" t="s">
        <v>639</v>
      </c>
      <c r="D211" s="171" t="s">
        <v>178</v>
      </c>
      <c r="E211" s="171" t="s">
        <v>703</v>
      </c>
      <c r="F211" s="173">
        <v>7.1670389199999995</v>
      </c>
      <c r="G211" s="173">
        <v>8.4336961500000012</v>
      </c>
      <c r="H211" s="58">
        <f t="shared" si="6"/>
        <v>-0.15019004804909908</v>
      </c>
      <c r="I211" s="98">
        <f t="shared" si="7"/>
        <v>7.3564010883945413E-4</v>
      </c>
      <c r="J211" s="99">
        <v>804.33322711189999</v>
      </c>
      <c r="K211" s="197">
        <v>11.4075652173913</v>
      </c>
    </row>
    <row r="212" spans="1:11" x14ac:dyDescent="0.2">
      <c r="A212" s="171" t="s">
        <v>2913</v>
      </c>
      <c r="B212" s="184" t="s">
        <v>1232</v>
      </c>
      <c r="C212" s="171" t="s">
        <v>509</v>
      </c>
      <c r="D212" s="171" t="s">
        <v>608</v>
      </c>
      <c r="E212" s="171" t="s">
        <v>703</v>
      </c>
      <c r="F212" s="173">
        <v>7.1596074600000001</v>
      </c>
      <c r="G212" s="173">
        <v>1.34922907</v>
      </c>
      <c r="H212" s="58">
        <f t="shared" si="6"/>
        <v>4.3064432268717718</v>
      </c>
      <c r="I212" s="98">
        <f t="shared" si="7"/>
        <v>7.3487732798891629E-4</v>
      </c>
      <c r="J212" s="99">
        <v>146.35748671640201</v>
      </c>
      <c r="K212" s="197">
        <v>39.210956521739128</v>
      </c>
    </row>
    <row r="213" spans="1:11" x14ac:dyDescent="0.2">
      <c r="A213" s="171" t="s">
        <v>2603</v>
      </c>
      <c r="B213" s="184" t="s">
        <v>2091</v>
      </c>
      <c r="C213" s="171" t="s">
        <v>638</v>
      </c>
      <c r="D213" s="171" t="s">
        <v>608</v>
      </c>
      <c r="E213" s="171" t="s">
        <v>180</v>
      </c>
      <c r="F213" s="173">
        <v>7.1501359500000001</v>
      </c>
      <c r="G213" s="173">
        <v>3.7092004799999998</v>
      </c>
      <c r="H213" s="58">
        <f t="shared" si="6"/>
        <v>0.92767578580708054</v>
      </c>
      <c r="I213" s="98">
        <f t="shared" si="7"/>
        <v>7.3390515207009564E-4</v>
      </c>
      <c r="J213" s="99">
        <v>703.22089323921966</v>
      </c>
      <c r="K213" s="197">
        <v>54.360173913043482</v>
      </c>
    </row>
    <row r="214" spans="1:11" x14ac:dyDescent="0.2">
      <c r="A214" s="171" t="s">
        <v>2220</v>
      </c>
      <c r="B214" s="184" t="s">
        <v>82</v>
      </c>
      <c r="C214" s="171" t="s">
        <v>509</v>
      </c>
      <c r="D214" s="171" t="s">
        <v>178</v>
      </c>
      <c r="E214" s="171" t="s">
        <v>703</v>
      </c>
      <c r="F214" s="173">
        <v>7.1119983300000005</v>
      </c>
      <c r="G214" s="173">
        <v>14.999208490000001</v>
      </c>
      <c r="H214" s="58">
        <f t="shared" si="6"/>
        <v>-0.52584175793398813</v>
      </c>
      <c r="I214" s="98">
        <f t="shared" si="7"/>
        <v>7.2999062568886066E-4</v>
      </c>
      <c r="J214" s="99">
        <v>168.9064861848</v>
      </c>
      <c r="K214" s="197">
        <v>10.305</v>
      </c>
    </row>
    <row r="215" spans="1:11" x14ac:dyDescent="0.2">
      <c r="A215" s="171" t="s">
        <v>2801</v>
      </c>
      <c r="B215" s="184" t="s">
        <v>590</v>
      </c>
      <c r="C215" s="171" t="s">
        <v>639</v>
      </c>
      <c r="D215" s="171" t="s">
        <v>178</v>
      </c>
      <c r="E215" s="171" t="s">
        <v>703</v>
      </c>
      <c r="F215" s="173">
        <v>7.0276969800000009</v>
      </c>
      <c r="G215" s="173">
        <v>11.293733420000001</v>
      </c>
      <c r="H215" s="58">
        <f t="shared" si="6"/>
        <v>-0.37773482703649641</v>
      </c>
      <c r="I215" s="98">
        <f t="shared" si="7"/>
        <v>7.2133775593587874E-4</v>
      </c>
      <c r="J215" s="99">
        <v>1037.7971226</v>
      </c>
      <c r="K215" s="197">
        <v>7.7436521739130439</v>
      </c>
    </row>
    <row r="216" spans="1:11" x14ac:dyDescent="0.2">
      <c r="A216" s="171" t="s">
        <v>2581</v>
      </c>
      <c r="B216" s="184" t="s">
        <v>2039</v>
      </c>
      <c r="C216" s="171" t="s">
        <v>638</v>
      </c>
      <c r="D216" s="171" t="s">
        <v>608</v>
      </c>
      <c r="E216" s="171" t="s">
        <v>180</v>
      </c>
      <c r="F216" s="173">
        <v>6.9932890300000006</v>
      </c>
      <c r="G216" s="173">
        <v>8.5339580599999998</v>
      </c>
      <c r="H216" s="58">
        <f t="shared" si="6"/>
        <v>-0.1805339350355325</v>
      </c>
      <c r="I216" s="98">
        <f t="shared" si="7"/>
        <v>7.1780605081114325E-4</v>
      </c>
      <c r="J216" s="99">
        <v>2528.9456174100001</v>
      </c>
      <c r="K216" s="197">
        <v>16.63147826086956</v>
      </c>
    </row>
    <row r="217" spans="1:11" x14ac:dyDescent="0.2">
      <c r="A217" s="171" t="s">
        <v>2215</v>
      </c>
      <c r="B217" s="184" t="s">
        <v>1133</v>
      </c>
      <c r="C217" s="171" t="s">
        <v>509</v>
      </c>
      <c r="D217" s="171" t="s">
        <v>179</v>
      </c>
      <c r="E217" s="171" t="s">
        <v>180</v>
      </c>
      <c r="F217" s="173">
        <v>6.9922671900000006</v>
      </c>
      <c r="G217" s="173">
        <v>7.8118179200000002</v>
      </c>
      <c r="H217" s="58">
        <f t="shared" si="6"/>
        <v>-0.10491165288194526</v>
      </c>
      <c r="I217" s="98">
        <f t="shared" si="7"/>
        <v>7.1770116698154399E-4</v>
      </c>
      <c r="J217" s="99">
        <v>264.88878719754399</v>
      </c>
      <c r="K217" s="197">
        <v>10.30965217391304</v>
      </c>
    </row>
    <row r="218" spans="1:11" x14ac:dyDescent="0.2">
      <c r="A218" s="171" t="s">
        <v>1357</v>
      </c>
      <c r="B218" s="184" t="s">
        <v>209</v>
      </c>
      <c r="C218" s="171" t="s">
        <v>2181</v>
      </c>
      <c r="D218" s="171" t="s">
        <v>178</v>
      </c>
      <c r="E218" s="171" t="s">
        <v>703</v>
      </c>
      <c r="F218" s="173">
        <v>6.9841911100000003</v>
      </c>
      <c r="G218" s="173">
        <v>1.77271841</v>
      </c>
      <c r="H218" s="58">
        <f t="shared" si="6"/>
        <v>2.9398198104119651</v>
      </c>
      <c r="I218" s="98">
        <f t="shared" si="7"/>
        <v>7.1687222096401685E-4</v>
      </c>
      <c r="J218" s="99">
        <v>34.451227170000003</v>
      </c>
      <c r="K218" s="197">
        <v>15.254565217391299</v>
      </c>
    </row>
    <row r="219" spans="1:11" x14ac:dyDescent="0.2">
      <c r="A219" s="171" t="s">
        <v>2816</v>
      </c>
      <c r="B219" s="184" t="s">
        <v>211</v>
      </c>
      <c r="C219" s="171" t="s">
        <v>639</v>
      </c>
      <c r="D219" s="171" t="s">
        <v>178</v>
      </c>
      <c r="E219" s="171" t="s">
        <v>180</v>
      </c>
      <c r="F219" s="173">
        <v>6.9819493399999999</v>
      </c>
      <c r="G219" s="173">
        <v>6.1505615899999997</v>
      </c>
      <c r="H219" s="58">
        <f t="shared" si="6"/>
        <v>0.13517265664841505</v>
      </c>
      <c r="I219" s="98">
        <f t="shared" si="7"/>
        <v>7.1664212092616272E-4</v>
      </c>
      <c r="J219" s="99">
        <v>480.55093099559997</v>
      </c>
      <c r="K219" s="197">
        <v>6.4952173913043474</v>
      </c>
    </row>
    <row r="220" spans="1:11" x14ac:dyDescent="0.2">
      <c r="A220" s="171" t="s">
        <v>1283</v>
      </c>
      <c r="B220" s="184" t="s">
        <v>346</v>
      </c>
      <c r="C220" s="171" t="s">
        <v>1239</v>
      </c>
      <c r="D220" s="171" t="s">
        <v>178</v>
      </c>
      <c r="E220" s="171" t="s">
        <v>703</v>
      </c>
      <c r="F220" s="173">
        <v>6.94485376</v>
      </c>
      <c r="G220" s="173">
        <v>5.7582512800000005</v>
      </c>
      <c r="H220" s="58">
        <f t="shared" si="6"/>
        <v>0.20606993726053568</v>
      </c>
      <c r="I220" s="98">
        <f t="shared" si="7"/>
        <v>7.1283455174546374E-4</v>
      </c>
      <c r="J220" s="99">
        <v>228.33227615000001</v>
      </c>
      <c r="K220" s="197">
        <v>37.208565217391303</v>
      </c>
    </row>
    <row r="221" spans="1:11" x14ac:dyDescent="0.2">
      <c r="A221" s="171" t="s">
        <v>2210</v>
      </c>
      <c r="B221" s="184" t="s">
        <v>648</v>
      </c>
      <c r="C221" s="171" t="s">
        <v>509</v>
      </c>
      <c r="D221" s="171" t="s">
        <v>178</v>
      </c>
      <c r="E221" s="171" t="s">
        <v>703</v>
      </c>
      <c r="F221" s="173">
        <v>6.9001782900000004</v>
      </c>
      <c r="G221" s="173">
        <v>8.8534049499999998</v>
      </c>
      <c r="H221" s="58">
        <f t="shared" si="6"/>
        <v>-0.22061869653889488</v>
      </c>
      <c r="I221" s="98">
        <f t="shared" si="7"/>
        <v>7.0824896654352748E-4</v>
      </c>
      <c r="J221" s="99">
        <v>1734.090738910299</v>
      </c>
      <c r="K221" s="197">
        <v>4.8939565217391303</v>
      </c>
    </row>
    <row r="222" spans="1:11" x14ac:dyDescent="0.2">
      <c r="A222" s="171" t="s">
        <v>2921</v>
      </c>
      <c r="B222" s="184" t="s">
        <v>149</v>
      </c>
      <c r="C222" s="171" t="s">
        <v>638</v>
      </c>
      <c r="D222" s="171" t="s">
        <v>179</v>
      </c>
      <c r="E222" s="171" t="s">
        <v>703</v>
      </c>
      <c r="F222" s="173">
        <v>6.8975614699999994</v>
      </c>
      <c r="G222" s="173">
        <v>1.5953661699999999</v>
      </c>
      <c r="H222" s="58">
        <f t="shared" si="6"/>
        <v>3.3234973886903969</v>
      </c>
      <c r="I222" s="98">
        <f t="shared" si="7"/>
        <v>7.0798037057647584E-4</v>
      </c>
      <c r="J222" s="99">
        <v>378.95813012632118</v>
      </c>
      <c r="K222" s="197">
        <v>11.685130434782611</v>
      </c>
    </row>
    <row r="223" spans="1:11" x14ac:dyDescent="0.2">
      <c r="A223" s="171" t="s">
        <v>2251</v>
      </c>
      <c r="B223" s="184" t="s">
        <v>287</v>
      </c>
      <c r="C223" s="171" t="s">
        <v>509</v>
      </c>
      <c r="D223" s="171" t="s">
        <v>178</v>
      </c>
      <c r="E223" s="171" t="s">
        <v>703</v>
      </c>
      <c r="F223" s="173">
        <v>6.8492286</v>
      </c>
      <c r="G223" s="173">
        <v>5.2110445099999998</v>
      </c>
      <c r="H223" s="58">
        <f t="shared" si="6"/>
        <v>0.31436770245510726</v>
      </c>
      <c r="I223" s="98">
        <f t="shared" si="7"/>
        <v>7.0301938206445542E-4</v>
      </c>
      <c r="J223" s="99">
        <v>171.19394894455399</v>
      </c>
      <c r="K223" s="197">
        <v>32.557304347826083</v>
      </c>
    </row>
    <row r="224" spans="1:11" x14ac:dyDescent="0.2">
      <c r="A224" s="171" t="s">
        <v>1296</v>
      </c>
      <c r="B224" s="184" t="s">
        <v>469</v>
      </c>
      <c r="C224" s="171" t="s">
        <v>638</v>
      </c>
      <c r="D224" s="171" t="s">
        <v>179</v>
      </c>
      <c r="E224" s="171" t="s">
        <v>180</v>
      </c>
      <c r="F224" s="173">
        <v>6.8086036999999999</v>
      </c>
      <c r="G224" s="173">
        <v>5.7540727699999996</v>
      </c>
      <c r="H224" s="58">
        <f t="shared" si="6"/>
        <v>0.18326687411706133</v>
      </c>
      <c r="I224" s="98">
        <f t="shared" si="7"/>
        <v>6.9884955597711621E-4</v>
      </c>
      <c r="J224" s="99">
        <v>218.95774060791399</v>
      </c>
      <c r="K224" s="197">
        <v>19.45852173913044</v>
      </c>
    </row>
    <row r="225" spans="1:11" x14ac:dyDescent="0.2">
      <c r="A225" s="171" t="s">
        <v>1421</v>
      </c>
      <c r="B225" s="184" t="s">
        <v>53</v>
      </c>
      <c r="C225" s="171" t="s">
        <v>636</v>
      </c>
      <c r="D225" s="171" t="s">
        <v>178</v>
      </c>
      <c r="E225" s="171" t="s">
        <v>703</v>
      </c>
      <c r="F225" s="173">
        <v>6.7319850399999996</v>
      </c>
      <c r="G225" s="173">
        <v>9.7263552200000003</v>
      </c>
      <c r="H225" s="58">
        <f t="shared" si="6"/>
        <v>-0.30786148688490944</v>
      </c>
      <c r="I225" s="98">
        <f t="shared" si="7"/>
        <v>6.9098525385588062E-4</v>
      </c>
      <c r="J225" s="99">
        <v>1141.9225476600002</v>
      </c>
      <c r="K225" s="197">
        <v>9.6581739130434787</v>
      </c>
    </row>
    <row r="226" spans="1:11" x14ac:dyDescent="0.2">
      <c r="A226" s="171" t="s">
        <v>2606</v>
      </c>
      <c r="B226" s="184" t="s">
        <v>2088</v>
      </c>
      <c r="C226" s="171" t="s">
        <v>638</v>
      </c>
      <c r="D226" s="171" t="s">
        <v>608</v>
      </c>
      <c r="E226" s="171" t="s">
        <v>180</v>
      </c>
      <c r="F226" s="173">
        <v>6.6960363099999993</v>
      </c>
      <c r="G226" s="173">
        <v>2.1354853999999999</v>
      </c>
      <c r="H226" s="58">
        <f t="shared" si="6"/>
        <v>2.1356038819090029</v>
      </c>
      <c r="I226" s="98">
        <f t="shared" si="7"/>
        <v>6.8729539979689913E-4</v>
      </c>
      <c r="J226" s="99">
        <v>748.10925019550712</v>
      </c>
      <c r="K226" s="197">
        <v>18.863434782608699</v>
      </c>
    </row>
    <row r="227" spans="1:11" x14ac:dyDescent="0.2">
      <c r="A227" s="171" t="s">
        <v>1297</v>
      </c>
      <c r="B227" s="184" t="s">
        <v>657</v>
      </c>
      <c r="C227" s="171" t="s">
        <v>638</v>
      </c>
      <c r="D227" s="171" t="s">
        <v>179</v>
      </c>
      <c r="E227" s="171" t="s">
        <v>180</v>
      </c>
      <c r="F227" s="173">
        <v>6.6720053899999998</v>
      </c>
      <c r="G227" s="173">
        <v>9.6697664200000002</v>
      </c>
      <c r="H227" s="58">
        <f t="shared" si="6"/>
        <v>-0.31001379969217502</v>
      </c>
      <c r="I227" s="98">
        <f t="shared" si="7"/>
        <v>6.8482881508853655E-4</v>
      </c>
      <c r="J227" s="99">
        <v>304.29557950046643</v>
      </c>
      <c r="K227" s="197">
        <v>26.66</v>
      </c>
    </row>
    <row r="228" spans="1:11" x14ac:dyDescent="0.2">
      <c r="A228" s="171" t="s">
        <v>2532</v>
      </c>
      <c r="B228" s="184" t="s">
        <v>2159</v>
      </c>
      <c r="C228" s="171" t="s">
        <v>638</v>
      </c>
      <c r="D228" s="171" t="s">
        <v>608</v>
      </c>
      <c r="E228" s="171" t="s">
        <v>180</v>
      </c>
      <c r="F228" s="173">
        <v>6.64831254</v>
      </c>
      <c r="G228" s="173">
        <v>7.1149529999999999</v>
      </c>
      <c r="H228" s="58">
        <f t="shared" si="6"/>
        <v>-6.5585880890569492E-2</v>
      </c>
      <c r="I228" s="98">
        <f t="shared" si="7"/>
        <v>6.8239693060356756E-4</v>
      </c>
      <c r="J228" s="99">
        <v>1601.4889135399999</v>
      </c>
      <c r="K228" s="197">
        <v>7.508</v>
      </c>
    </row>
    <row r="229" spans="1:11" x14ac:dyDescent="0.2">
      <c r="A229" s="171" t="s">
        <v>2608</v>
      </c>
      <c r="B229" s="184" t="s">
        <v>2034</v>
      </c>
      <c r="C229" s="171" t="s">
        <v>638</v>
      </c>
      <c r="D229" s="171" t="s">
        <v>608</v>
      </c>
      <c r="E229" s="171" t="s">
        <v>180</v>
      </c>
      <c r="F229" s="173">
        <v>6.6316254099999998</v>
      </c>
      <c r="G229" s="173">
        <v>6.3188496399999998</v>
      </c>
      <c r="H229" s="58">
        <f t="shared" si="6"/>
        <v>4.9498846755277492E-2</v>
      </c>
      <c r="I229" s="98">
        <f t="shared" si="7"/>
        <v>6.8068412811059351E-4</v>
      </c>
      <c r="J229" s="99">
        <v>5333.3952096065314</v>
      </c>
      <c r="K229" s="197">
        <v>16.365913043478258</v>
      </c>
    </row>
    <row r="230" spans="1:11" x14ac:dyDescent="0.2">
      <c r="A230" s="171" t="s">
        <v>2860</v>
      </c>
      <c r="B230" s="184" t="s">
        <v>141</v>
      </c>
      <c r="C230" s="171" t="s">
        <v>638</v>
      </c>
      <c r="D230" s="171" t="s">
        <v>179</v>
      </c>
      <c r="E230" s="171" t="s">
        <v>703</v>
      </c>
      <c r="F230" s="173">
        <v>6.6270010999999993</v>
      </c>
      <c r="G230" s="173">
        <v>2.63106844</v>
      </c>
      <c r="H230" s="58">
        <f t="shared" si="6"/>
        <v>1.5187490371782193</v>
      </c>
      <c r="I230" s="98">
        <f t="shared" si="7"/>
        <v>6.8020947910286803E-4</v>
      </c>
      <c r="J230" s="99">
        <v>256.4764616475544</v>
      </c>
      <c r="K230" s="197">
        <v>47.201913043478257</v>
      </c>
    </row>
    <row r="231" spans="1:11" x14ac:dyDescent="0.2">
      <c r="A231" s="171" t="s">
        <v>2519</v>
      </c>
      <c r="B231" s="184" t="s">
        <v>2163</v>
      </c>
      <c r="C231" s="171" t="s">
        <v>638</v>
      </c>
      <c r="D231" s="171" t="s">
        <v>608</v>
      </c>
      <c r="E231" s="171" t="s">
        <v>703</v>
      </c>
      <c r="F231" s="173">
        <v>6.5470155199999995</v>
      </c>
      <c r="G231" s="173">
        <v>1.2206060400000001</v>
      </c>
      <c r="H231" s="58">
        <f t="shared" si="6"/>
        <v>4.363741703260783</v>
      </c>
      <c r="I231" s="98">
        <f t="shared" si="7"/>
        <v>6.7199958915618602E-4</v>
      </c>
      <c r="J231" s="99">
        <v>460.34494615445846</v>
      </c>
      <c r="K231" s="197">
        <v>39.132869565217391</v>
      </c>
    </row>
    <row r="232" spans="1:11" x14ac:dyDescent="0.2">
      <c r="A232" s="171" t="s">
        <v>2221</v>
      </c>
      <c r="B232" s="184" t="s">
        <v>673</v>
      </c>
      <c r="C232" s="171" t="s">
        <v>509</v>
      </c>
      <c r="D232" s="171" t="s">
        <v>178</v>
      </c>
      <c r="E232" s="171" t="s">
        <v>703</v>
      </c>
      <c r="F232" s="173">
        <v>6.51414121</v>
      </c>
      <c r="G232" s="173">
        <v>3.4371132499999999</v>
      </c>
      <c r="H232" s="58">
        <f t="shared" si="6"/>
        <v>0.89523612874844916</v>
      </c>
      <c r="I232" s="98">
        <f t="shared" si="7"/>
        <v>6.6862530010091997E-4</v>
      </c>
      <c r="J232" s="99">
        <v>88.970343026826995</v>
      </c>
      <c r="K232" s="197">
        <v>14.11352173913043</v>
      </c>
    </row>
    <row r="233" spans="1:11" x14ac:dyDescent="0.2">
      <c r="A233" s="171" t="s">
        <v>2589</v>
      </c>
      <c r="B233" s="184" t="s">
        <v>2030</v>
      </c>
      <c r="C233" s="171" t="s">
        <v>638</v>
      </c>
      <c r="D233" s="171" t="s">
        <v>608</v>
      </c>
      <c r="E233" s="171" t="s">
        <v>180</v>
      </c>
      <c r="F233" s="173">
        <v>6.4942801799999996</v>
      </c>
      <c r="G233" s="173">
        <v>9.0096617600000002</v>
      </c>
      <c r="H233" s="58">
        <f t="shared" si="6"/>
        <v>-0.27918712677622215</v>
      </c>
      <c r="I233" s="98">
        <f t="shared" si="7"/>
        <v>6.6658672176557812E-4</v>
      </c>
      <c r="J233" s="99">
        <v>1609.5022825801584</v>
      </c>
      <c r="K233" s="197">
        <v>10.98008695652174</v>
      </c>
    </row>
    <row r="234" spans="1:11" x14ac:dyDescent="0.2">
      <c r="A234" s="171" t="s">
        <v>2868</v>
      </c>
      <c r="B234" s="184" t="s">
        <v>71</v>
      </c>
      <c r="C234" s="171" t="s">
        <v>2183</v>
      </c>
      <c r="D234" s="171" t="s">
        <v>179</v>
      </c>
      <c r="E234" s="171" t="s">
        <v>180</v>
      </c>
      <c r="F234" s="173">
        <v>6.4783951100000001</v>
      </c>
      <c r="G234" s="173">
        <v>11.86214854</v>
      </c>
      <c r="H234" s="58">
        <f t="shared" si="6"/>
        <v>-0.45385988987118175</v>
      </c>
      <c r="I234" s="98">
        <f t="shared" si="7"/>
        <v>6.6495624441584419E-4</v>
      </c>
      <c r="J234" s="99">
        <v>854.50172437000003</v>
      </c>
      <c r="K234" s="197">
        <v>15.713217391304349</v>
      </c>
    </row>
    <row r="235" spans="1:11" x14ac:dyDescent="0.2">
      <c r="A235" s="171" t="s">
        <v>2522</v>
      </c>
      <c r="B235" s="184" t="s">
        <v>2162</v>
      </c>
      <c r="C235" s="171" t="s">
        <v>638</v>
      </c>
      <c r="D235" s="171" t="s">
        <v>608</v>
      </c>
      <c r="E235" s="171" t="s">
        <v>703</v>
      </c>
      <c r="F235" s="173">
        <v>6.4198739400000004</v>
      </c>
      <c r="G235" s="173">
        <v>7.5264306200000002</v>
      </c>
      <c r="H235" s="58">
        <f t="shared" si="6"/>
        <v>-0.1470227702703516</v>
      </c>
      <c r="I235" s="98">
        <f t="shared" si="7"/>
        <v>6.5894950713581103E-4</v>
      </c>
      <c r="J235" s="99">
        <v>888.81366328010199</v>
      </c>
      <c r="K235" s="197">
        <v>38.510782608695663</v>
      </c>
    </row>
    <row r="236" spans="1:11" x14ac:dyDescent="0.2">
      <c r="A236" s="171" t="s">
        <v>1295</v>
      </c>
      <c r="B236" s="184" t="s">
        <v>468</v>
      </c>
      <c r="C236" s="171" t="s">
        <v>638</v>
      </c>
      <c r="D236" s="171" t="s">
        <v>179</v>
      </c>
      <c r="E236" s="171" t="s">
        <v>180</v>
      </c>
      <c r="F236" s="173">
        <v>6.4130097499999996</v>
      </c>
      <c r="G236" s="173">
        <v>6.1507425700000002</v>
      </c>
      <c r="H236" s="58">
        <f t="shared" si="6"/>
        <v>4.2639921442851003E-2</v>
      </c>
      <c r="I236" s="98">
        <f t="shared" si="7"/>
        <v>6.5824495208384893E-4</v>
      </c>
      <c r="J236" s="99">
        <v>191.78936614</v>
      </c>
      <c r="K236" s="197">
        <v>28.93578260869565</v>
      </c>
    </row>
    <row r="237" spans="1:11" x14ac:dyDescent="0.2">
      <c r="A237" s="171" t="s">
        <v>1689</v>
      </c>
      <c r="B237" s="184" t="s">
        <v>267</v>
      </c>
      <c r="C237" s="171" t="s">
        <v>636</v>
      </c>
      <c r="D237" s="171" t="s">
        <v>178</v>
      </c>
      <c r="E237" s="171" t="s">
        <v>703</v>
      </c>
      <c r="F237" s="173">
        <v>6.3347972400000003</v>
      </c>
      <c r="G237" s="173">
        <v>1.7226982399999999</v>
      </c>
      <c r="H237" s="58">
        <f t="shared" si="6"/>
        <v>2.6772529819267712</v>
      </c>
      <c r="I237" s="98">
        <f t="shared" si="7"/>
        <v>6.5021705381076316E-4</v>
      </c>
      <c r="J237" s="99">
        <v>798.37900000000002</v>
      </c>
      <c r="K237" s="197">
        <v>6.5654347826086958</v>
      </c>
    </row>
    <row r="238" spans="1:11" x14ac:dyDescent="0.2">
      <c r="A238" s="171" t="s">
        <v>2245</v>
      </c>
      <c r="B238" s="184" t="s">
        <v>902</v>
      </c>
      <c r="C238" s="171" t="s">
        <v>509</v>
      </c>
      <c r="D238" s="171" t="s">
        <v>179</v>
      </c>
      <c r="E238" s="171" t="s">
        <v>703</v>
      </c>
      <c r="F238" s="173">
        <v>6.3208707799999999</v>
      </c>
      <c r="G238" s="173">
        <v>4.1196842799999995</v>
      </c>
      <c r="H238" s="58">
        <f t="shared" si="6"/>
        <v>0.5343095126697428</v>
      </c>
      <c r="I238" s="98">
        <f t="shared" si="7"/>
        <v>6.487876123546048E-4</v>
      </c>
      <c r="J238" s="99">
        <v>249.553326</v>
      </c>
      <c r="K238" s="197">
        <v>34.025652173913038</v>
      </c>
    </row>
    <row r="239" spans="1:11" x14ac:dyDescent="0.2">
      <c r="A239" s="171" t="s">
        <v>2823</v>
      </c>
      <c r="B239" s="184" t="s">
        <v>786</v>
      </c>
      <c r="C239" s="171" t="s">
        <v>2188</v>
      </c>
      <c r="D239" s="171" t="s">
        <v>608</v>
      </c>
      <c r="E239" s="171" t="s">
        <v>180</v>
      </c>
      <c r="F239" s="173">
        <v>6.3073558600000004</v>
      </c>
      <c r="G239" s="173">
        <v>7.13117717</v>
      </c>
      <c r="H239" s="58">
        <f t="shared" si="6"/>
        <v>-0.11552388762204879</v>
      </c>
      <c r="I239" s="98">
        <f t="shared" si="7"/>
        <v>6.4740041223880637E-4</v>
      </c>
      <c r="J239" s="99">
        <v>562.1313669299999</v>
      </c>
      <c r="K239" s="197">
        <v>7.7645652173913051</v>
      </c>
    </row>
    <row r="240" spans="1:11" x14ac:dyDescent="0.2">
      <c r="A240" s="171" t="s">
        <v>2572</v>
      </c>
      <c r="B240" s="184" t="s">
        <v>2160</v>
      </c>
      <c r="C240" s="171" t="s">
        <v>638</v>
      </c>
      <c r="D240" s="171" t="s">
        <v>608</v>
      </c>
      <c r="E240" s="171" t="s">
        <v>703</v>
      </c>
      <c r="F240" s="173">
        <v>6.2770929999999998</v>
      </c>
      <c r="G240" s="173">
        <v>2.1565749900000002</v>
      </c>
      <c r="H240" s="58">
        <f t="shared" si="6"/>
        <v>1.9106768969809851</v>
      </c>
      <c r="I240" s="98">
        <f t="shared" si="7"/>
        <v>6.4429416796237741E-4</v>
      </c>
      <c r="J240" s="99">
        <v>373.69702076696922</v>
      </c>
      <c r="K240" s="197">
        <v>17.12665217391304</v>
      </c>
    </row>
    <row r="241" spans="1:11" x14ac:dyDescent="0.2">
      <c r="A241" s="171" t="s">
        <v>2218</v>
      </c>
      <c r="B241" s="184" t="s">
        <v>91</v>
      </c>
      <c r="C241" s="171" t="s">
        <v>509</v>
      </c>
      <c r="D241" s="171" t="s">
        <v>178</v>
      </c>
      <c r="E241" s="171" t="s">
        <v>180</v>
      </c>
      <c r="F241" s="173">
        <v>6.2493277899999997</v>
      </c>
      <c r="G241" s="173">
        <v>6.1303850899999999</v>
      </c>
      <c r="H241" s="58">
        <f t="shared" si="6"/>
        <v>1.9402157980910717E-2</v>
      </c>
      <c r="I241" s="98">
        <f t="shared" si="7"/>
        <v>6.4144428779089498E-4</v>
      </c>
      <c r="J241" s="99">
        <v>633.97954564559996</v>
      </c>
      <c r="K241" s="197">
        <v>24.095652173913049</v>
      </c>
    </row>
    <row r="242" spans="1:11" x14ac:dyDescent="0.2">
      <c r="A242" s="171" t="s">
        <v>1298</v>
      </c>
      <c r="B242" s="184" t="s">
        <v>301</v>
      </c>
      <c r="C242" s="171" t="s">
        <v>638</v>
      </c>
      <c r="D242" s="171" t="s">
        <v>608</v>
      </c>
      <c r="E242" s="171" t="s">
        <v>180</v>
      </c>
      <c r="F242" s="173">
        <v>6.2265020999999994</v>
      </c>
      <c r="G242" s="173">
        <v>7.49405418</v>
      </c>
      <c r="H242" s="58">
        <f t="shared" si="6"/>
        <v>-0.16914103495312605</v>
      </c>
      <c r="I242" s="98">
        <f t="shared" si="7"/>
        <v>6.3910141045154102E-4</v>
      </c>
      <c r="J242" s="99">
        <v>299.66817616000003</v>
      </c>
      <c r="K242" s="197">
        <v>11.64265217391304</v>
      </c>
    </row>
    <row r="243" spans="1:11" x14ac:dyDescent="0.2">
      <c r="A243" s="171" t="s">
        <v>2249</v>
      </c>
      <c r="B243" s="184" t="s">
        <v>399</v>
      </c>
      <c r="C243" s="171" t="s">
        <v>509</v>
      </c>
      <c r="D243" s="171" t="s">
        <v>178</v>
      </c>
      <c r="E243" s="171" t="s">
        <v>703</v>
      </c>
      <c r="F243" s="173">
        <v>6.2076935799999999</v>
      </c>
      <c r="G243" s="173">
        <v>5.6251403899999994</v>
      </c>
      <c r="H243" s="58">
        <f t="shared" si="6"/>
        <v>0.10356242682149319</v>
      </c>
      <c r="I243" s="98">
        <f t="shared" si="7"/>
        <v>6.3717086397979E-4</v>
      </c>
      <c r="J243" s="99">
        <v>324.55286512570001</v>
      </c>
      <c r="K243" s="197">
        <v>88.055260869565217</v>
      </c>
    </row>
    <row r="244" spans="1:11" x14ac:dyDescent="0.2">
      <c r="A244" s="171" t="s">
        <v>1315</v>
      </c>
      <c r="B244" s="184" t="s">
        <v>332</v>
      </c>
      <c r="C244" s="171" t="s">
        <v>638</v>
      </c>
      <c r="D244" s="171" t="s">
        <v>179</v>
      </c>
      <c r="E244" s="171" t="s">
        <v>180</v>
      </c>
      <c r="F244" s="173">
        <v>6.2020287199999995</v>
      </c>
      <c r="G244" s="173">
        <v>12.974111429999999</v>
      </c>
      <c r="H244" s="58">
        <f t="shared" si="6"/>
        <v>-0.52196890296016218</v>
      </c>
      <c r="I244" s="98">
        <f t="shared" si="7"/>
        <v>6.3658941070829573E-4</v>
      </c>
      <c r="J244" s="99">
        <v>137.36723572999998</v>
      </c>
      <c r="K244" s="197">
        <v>15.668086956521741</v>
      </c>
    </row>
    <row r="245" spans="1:11" x14ac:dyDescent="0.2">
      <c r="A245" s="171" t="s">
        <v>2560</v>
      </c>
      <c r="B245" s="184" t="s">
        <v>2042</v>
      </c>
      <c r="C245" s="171" t="s">
        <v>638</v>
      </c>
      <c r="D245" s="171" t="s">
        <v>608</v>
      </c>
      <c r="E245" s="171" t="s">
        <v>180</v>
      </c>
      <c r="F245" s="173">
        <v>6.15076059</v>
      </c>
      <c r="G245" s="173">
        <v>9.6089556199999997</v>
      </c>
      <c r="H245" s="58">
        <f t="shared" si="6"/>
        <v>-0.35989291310724147</v>
      </c>
      <c r="I245" s="98">
        <f t="shared" si="7"/>
        <v>6.3132714087075516E-4</v>
      </c>
      <c r="J245" s="99">
        <v>771.05864054711526</v>
      </c>
      <c r="K245" s="197">
        <v>25.448956521739131</v>
      </c>
    </row>
    <row r="246" spans="1:11" x14ac:dyDescent="0.2">
      <c r="A246" s="171" t="s">
        <v>1947</v>
      </c>
      <c r="B246" s="184" t="s">
        <v>1710</v>
      </c>
      <c r="C246" s="171" t="s">
        <v>509</v>
      </c>
      <c r="D246" s="171" t="s">
        <v>179</v>
      </c>
      <c r="E246" s="171" t="s">
        <v>703</v>
      </c>
      <c r="F246" s="173">
        <v>6.1497779900000005</v>
      </c>
      <c r="G246" s="173">
        <v>2.7464530299999996</v>
      </c>
      <c r="H246" s="58">
        <f t="shared" si="6"/>
        <v>1.2391710045010313</v>
      </c>
      <c r="I246" s="98">
        <f t="shared" si="7"/>
        <v>6.3122628471816357E-4</v>
      </c>
      <c r="J246" s="99">
        <v>385.64910962893703</v>
      </c>
      <c r="K246" s="197">
        <v>47.318652173913037</v>
      </c>
    </row>
    <row r="247" spans="1:11" x14ac:dyDescent="0.2">
      <c r="A247" s="171" t="s">
        <v>2824</v>
      </c>
      <c r="B247" s="184" t="s">
        <v>1631</v>
      </c>
      <c r="C247" s="171" t="s">
        <v>637</v>
      </c>
      <c r="D247" s="171" t="s">
        <v>179</v>
      </c>
      <c r="E247" s="171" t="s">
        <v>703</v>
      </c>
      <c r="F247" s="173">
        <v>6.1012407199999998</v>
      </c>
      <c r="G247" s="173">
        <v>8.4838748200000005</v>
      </c>
      <c r="H247" s="58">
        <f t="shared" si="6"/>
        <v>-0.28084267513980132</v>
      </c>
      <c r="I247" s="98">
        <f t="shared" si="7"/>
        <v>6.2624431615567529E-4</v>
      </c>
      <c r="J247" s="99">
        <v>522.69339000000002</v>
      </c>
      <c r="K247" s="197">
        <v>52.083304347826093</v>
      </c>
    </row>
    <row r="248" spans="1:11" x14ac:dyDescent="0.2">
      <c r="A248" s="171" t="s">
        <v>2224</v>
      </c>
      <c r="B248" s="184" t="s">
        <v>102</v>
      </c>
      <c r="C248" s="171" t="s">
        <v>509</v>
      </c>
      <c r="D248" s="171" t="s">
        <v>178</v>
      </c>
      <c r="E248" s="171" t="s">
        <v>703</v>
      </c>
      <c r="F248" s="173">
        <v>6.0857310700000005</v>
      </c>
      <c r="G248" s="173">
        <v>4.1632732099999998</v>
      </c>
      <c r="H248" s="58">
        <f t="shared" si="6"/>
        <v>0.46176596226794375</v>
      </c>
      <c r="I248" s="98">
        <f t="shared" si="7"/>
        <v>6.2465237271272533E-4</v>
      </c>
      <c r="J248" s="99">
        <v>134.08820248890001</v>
      </c>
      <c r="K248" s="197">
        <v>15.6145652173913</v>
      </c>
    </row>
    <row r="249" spans="1:11" x14ac:dyDescent="0.2">
      <c r="A249" s="171" t="s">
        <v>1362</v>
      </c>
      <c r="B249" s="184" t="s">
        <v>304</v>
      </c>
      <c r="C249" s="171" t="s">
        <v>1150</v>
      </c>
      <c r="D249" s="171" t="s">
        <v>179</v>
      </c>
      <c r="E249" s="171" t="s">
        <v>180</v>
      </c>
      <c r="F249" s="173">
        <v>6.0792845999999994</v>
      </c>
      <c r="G249" s="173">
        <v>7.5779253499999992</v>
      </c>
      <c r="H249" s="58">
        <f t="shared" si="6"/>
        <v>-0.19776398958588315</v>
      </c>
      <c r="I249" s="98">
        <f t="shared" si="7"/>
        <v>6.23990693329459E-4</v>
      </c>
      <c r="J249" s="99">
        <v>154.04636861</v>
      </c>
      <c r="K249" s="197">
        <v>35.887956521739127</v>
      </c>
    </row>
    <row r="250" spans="1:11" x14ac:dyDescent="0.2">
      <c r="A250" s="171" t="s">
        <v>2970</v>
      </c>
      <c r="B250" s="184" t="s">
        <v>449</v>
      </c>
      <c r="C250" s="171" t="s">
        <v>639</v>
      </c>
      <c r="D250" s="171" t="s">
        <v>178</v>
      </c>
      <c r="E250" s="171" t="s">
        <v>703</v>
      </c>
      <c r="F250" s="173">
        <v>5.9755077000000005</v>
      </c>
      <c r="G250" s="173">
        <v>4.6124306299999995</v>
      </c>
      <c r="H250" s="58">
        <f t="shared" si="6"/>
        <v>0.29552250848702766</v>
      </c>
      <c r="I250" s="98">
        <f t="shared" si="7"/>
        <v>6.1333881172770258E-4</v>
      </c>
      <c r="J250" s="99">
        <v>504.28807169999999</v>
      </c>
      <c r="K250" s="197">
        <v>0.97156521739130441</v>
      </c>
    </row>
    <row r="251" spans="1:11" x14ac:dyDescent="0.2">
      <c r="A251" s="171" t="s">
        <v>2832</v>
      </c>
      <c r="B251" s="184" t="s">
        <v>2076</v>
      </c>
      <c r="C251" s="171" t="s">
        <v>638</v>
      </c>
      <c r="D251" s="171" t="s">
        <v>608</v>
      </c>
      <c r="E251" s="171" t="s">
        <v>180</v>
      </c>
      <c r="F251" s="173">
        <v>5.9541985099999994</v>
      </c>
      <c r="G251" s="173">
        <v>8.6101037200000015</v>
      </c>
      <c r="H251" s="58">
        <f t="shared" si="6"/>
        <v>-0.30846378816909326</v>
      </c>
      <c r="I251" s="98">
        <f t="shared" si="7"/>
        <v>6.1115159117178556E-4</v>
      </c>
      <c r="J251" s="99">
        <v>556.14885188999995</v>
      </c>
      <c r="K251" s="197">
        <v>15.137739130434779</v>
      </c>
    </row>
    <row r="252" spans="1:11" x14ac:dyDescent="0.2">
      <c r="A252" s="171" t="s">
        <v>1259</v>
      </c>
      <c r="B252" s="184" t="s">
        <v>935</v>
      </c>
      <c r="C252" s="171" t="s">
        <v>1239</v>
      </c>
      <c r="D252" s="171" t="s">
        <v>178</v>
      </c>
      <c r="E252" s="171" t="s">
        <v>703</v>
      </c>
      <c r="F252" s="173">
        <v>5.9432826700000003</v>
      </c>
      <c r="G252" s="173">
        <v>2.9749982799999999</v>
      </c>
      <c r="H252" s="58">
        <f t="shared" si="6"/>
        <v>0.99774322894734602</v>
      </c>
      <c r="I252" s="98">
        <f t="shared" si="7"/>
        <v>6.1003116615173086E-4</v>
      </c>
      <c r="J252" s="99">
        <v>26.890863550000002</v>
      </c>
      <c r="K252" s="197">
        <v>90.639043478260888</v>
      </c>
    </row>
    <row r="253" spans="1:11" x14ac:dyDescent="0.2">
      <c r="A253" s="171" t="s">
        <v>2612</v>
      </c>
      <c r="B253" s="184" t="s">
        <v>1817</v>
      </c>
      <c r="C253" s="171" t="s">
        <v>638</v>
      </c>
      <c r="D253" s="171" t="s">
        <v>608</v>
      </c>
      <c r="E253" s="171" t="s">
        <v>180</v>
      </c>
      <c r="F253" s="173">
        <v>5.9052821799999995</v>
      </c>
      <c r="G253" s="173">
        <v>5.01055793</v>
      </c>
      <c r="H253" s="58">
        <f t="shared" si="6"/>
        <v>0.17856778875720924</v>
      </c>
      <c r="I253" s="98">
        <f t="shared" si="7"/>
        <v>6.0613071508517616E-4</v>
      </c>
      <c r="J253" s="99">
        <v>647.52626218824605</v>
      </c>
      <c r="K253" s="197">
        <v>18.438913043478259</v>
      </c>
    </row>
    <row r="254" spans="1:11" x14ac:dyDescent="0.2">
      <c r="A254" s="171" t="s">
        <v>2865</v>
      </c>
      <c r="B254" s="184" t="s">
        <v>1632</v>
      </c>
      <c r="C254" s="171" t="s">
        <v>509</v>
      </c>
      <c r="D254" s="171" t="s">
        <v>608</v>
      </c>
      <c r="E254" s="171" t="s">
        <v>703</v>
      </c>
      <c r="F254" s="173">
        <v>5.8081564999999999</v>
      </c>
      <c r="G254" s="173">
        <v>5.1749585700000003</v>
      </c>
      <c r="H254" s="58">
        <f t="shared" si="6"/>
        <v>0.12235806749656741</v>
      </c>
      <c r="I254" s="98">
        <f t="shared" si="7"/>
        <v>5.9616152884189768E-4</v>
      </c>
      <c r="J254" s="99">
        <v>258.14085428039999</v>
      </c>
      <c r="K254" s="197">
        <v>15.844565217391301</v>
      </c>
    </row>
    <row r="255" spans="1:11" x14ac:dyDescent="0.2">
      <c r="A255" s="171" t="s">
        <v>2225</v>
      </c>
      <c r="B255" s="184" t="s">
        <v>83</v>
      </c>
      <c r="C255" s="171" t="s">
        <v>509</v>
      </c>
      <c r="D255" s="171" t="s">
        <v>178</v>
      </c>
      <c r="E255" s="171" t="s">
        <v>703</v>
      </c>
      <c r="F255" s="173">
        <v>5.7923061300000001</v>
      </c>
      <c r="G255" s="173">
        <v>2.82439141</v>
      </c>
      <c r="H255" s="58">
        <f t="shared" si="6"/>
        <v>1.0508156587262811</v>
      </c>
      <c r="I255" s="98">
        <f t="shared" si="7"/>
        <v>5.9453461317392111E-4</v>
      </c>
      <c r="J255" s="99">
        <v>42.249263596199995</v>
      </c>
      <c r="K255" s="197">
        <v>15.51726086956522</v>
      </c>
    </row>
    <row r="256" spans="1:11" x14ac:dyDescent="0.2">
      <c r="A256" s="171" t="s">
        <v>1153</v>
      </c>
      <c r="B256" s="184" t="s">
        <v>134</v>
      </c>
      <c r="C256" s="171" t="s">
        <v>1150</v>
      </c>
      <c r="D256" s="171" t="s">
        <v>179</v>
      </c>
      <c r="E256" s="171" t="s">
        <v>180</v>
      </c>
      <c r="F256" s="173">
        <v>5.7680599699999995</v>
      </c>
      <c r="G256" s="173">
        <v>12.75936972</v>
      </c>
      <c r="H256" s="58">
        <f t="shared" si="6"/>
        <v>-0.54793535287572182</v>
      </c>
      <c r="I256" s="98">
        <f t="shared" si="7"/>
        <v>5.9204593577444928E-4</v>
      </c>
      <c r="J256" s="99">
        <v>193.41781291000001</v>
      </c>
      <c r="K256" s="197">
        <v>59.098391304347821</v>
      </c>
    </row>
    <row r="257" spans="1:11" x14ac:dyDescent="0.2">
      <c r="A257" s="171" t="s">
        <v>1359</v>
      </c>
      <c r="B257" s="184" t="s">
        <v>248</v>
      </c>
      <c r="C257" s="171" t="s">
        <v>2181</v>
      </c>
      <c r="D257" s="171" t="s">
        <v>178</v>
      </c>
      <c r="E257" s="171" t="s">
        <v>703</v>
      </c>
      <c r="F257" s="173">
        <v>5.7660883499999995</v>
      </c>
      <c r="G257" s="173">
        <v>4.50493232</v>
      </c>
      <c r="H257" s="58">
        <f t="shared" si="6"/>
        <v>0.27995005039276588</v>
      </c>
      <c r="I257" s="98">
        <f t="shared" si="7"/>
        <v>5.9184356450681986E-4</v>
      </c>
      <c r="J257" s="99">
        <v>700.57670792144597</v>
      </c>
      <c r="K257" s="197">
        <v>18.52973913043478</v>
      </c>
    </row>
    <row r="258" spans="1:11" x14ac:dyDescent="0.2">
      <c r="A258" s="171" t="s">
        <v>2243</v>
      </c>
      <c r="B258" s="184" t="s">
        <v>114</v>
      </c>
      <c r="C258" s="171" t="s">
        <v>509</v>
      </c>
      <c r="D258" s="171" t="s">
        <v>178</v>
      </c>
      <c r="E258" s="171" t="s">
        <v>703</v>
      </c>
      <c r="F258" s="173">
        <v>5.7620637800000001</v>
      </c>
      <c r="G258" s="173">
        <v>2.8025493699999999</v>
      </c>
      <c r="H258" s="58">
        <f t="shared" si="6"/>
        <v>1.0560079482203735</v>
      </c>
      <c r="I258" s="98">
        <f t="shared" si="7"/>
        <v>5.9143047408748779E-4</v>
      </c>
      <c r="J258" s="99">
        <v>176.0864705523</v>
      </c>
      <c r="K258" s="197">
        <v>40.054391304347817</v>
      </c>
    </row>
    <row r="259" spans="1:11" x14ac:dyDescent="0.2">
      <c r="A259" s="171" t="s">
        <v>2231</v>
      </c>
      <c r="B259" s="184" t="s">
        <v>93</v>
      </c>
      <c r="C259" s="171" t="s">
        <v>509</v>
      </c>
      <c r="D259" s="171" t="s">
        <v>179</v>
      </c>
      <c r="E259" s="171" t="s">
        <v>180</v>
      </c>
      <c r="F259" s="173">
        <v>5.7486753300000002</v>
      </c>
      <c r="G259" s="173">
        <v>0.68209918000000003</v>
      </c>
      <c r="H259" s="58">
        <f t="shared" si="6"/>
        <v>7.4279170809148312</v>
      </c>
      <c r="I259" s="98">
        <f t="shared" si="7"/>
        <v>5.9005625512131095E-4</v>
      </c>
      <c r="J259" s="99">
        <v>139.30525151063901</v>
      </c>
      <c r="K259" s="197">
        <v>20.103043478260869</v>
      </c>
    </row>
    <row r="260" spans="1:11" x14ac:dyDescent="0.2">
      <c r="A260" s="171" t="s">
        <v>1356</v>
      </c>
      <c r="B260" s="184" t="s">
        <v>661</v>
      </c>
      <c r="C260" s="171" t="s">
        <v>638</v>
      </c>
      <c r="D260" s="171" t="s">
        <v>608</v>
      </c>
      <c r="E260" s="171" t="s">
        <v>180</v>
      </c>
      <c r="F260" s="173">
        <v>5.6730569299999996</v>
      </c>
      <c r="G260" s="173">
        <v>4.2230816399999993</v>
      </c>
      <c r="H260" s="58">
        <f t="shared" si="6"/>
        <v>0.34334531358953324</v>
      </c>
      <c r="I260" s="98">
        <f t="shared" si="7"/>
        <v>5.8229462181260479E-4</v>
      </c>
      <c r="J260" s="99">
        <v>28.619457230000002</v>
      </c>
      <c r="K260" s="197">
        <v>15.55386956521739</v>
      </c>
    </row>
    <row r="261" spans="1:11" x14ac:dyDescent="0.2">
      <c r="A261" s="171" t="s">
        <v>2517</v>
      </c>
      <c r="B261" s="184" t="s">
        <v>2074</v>
      </c>
      <c r="C261" s="171" t="s">
        <v>638</v>
      </c>
      <c r="D261" s="171" t="s">
        <v>179</v>
      </c>
      <c r="E261" s="171" t="s">
        <v>180</v>
      </c>
      <c r="F261" s="173">
        <v>5.6313951700000002</v>
      </c>
      <c r="G261" s="173">
        <v>7.6574820800000003</v>
      </c>
      <c r="H261" s="58">
        <f t="shared" si="6"/>
        <v>-0.26458918072975757</v>
      </c>
      <c r="I261" s="98">
        <f t="shared" si="7"/>
        <v>5.7801837021094016E-4</v>
      </c>
      <c r="J261" s="99">
        <v>2730.5323071259886</v>
      </c>
      <c r="K261" s="197">
        <v>27.460826086956519</v>
      </c>
    </row>
    <row r="262" spans="1:11" x14ac:dyDescent="0.2">
      <c r="A262" s="171" t="s">
        <v>2590</v>
      </c>
      <c r="B262" s="184" t="s">
        <v>2043</v>
      </c>
      <c r="C262" s="171" t="s">
        <v>638</v>
      </c>
      <c r="D262" s="171" t="s">
        <v>179</v>
      </c>
      <c r="E262" s="171" t="s">
        <v>180</v>
      </c>
      <c r="F262" s="173">
        <v>5.63067327</v>
      </c>
      <c r="G262" s="173">
        <v>1.42393098</v>
      </c>
      <c r="H262" s="58">
        <f t="shared" si="6"/>
        <v>2.9543161495088759</v>
      </c>
      <c r="I262" s="98">
        <f t="shared" si="7"/>
        <v>5.7794427286048632E-4</v>
      </c>
      <c r="J262" s="99">
        <v>691.4320537998384</v>
      </c>
      <c r="K262" s="197">
        <v>32.749565217391307</v>
      </c>
    </row>
    <row r="263" spans="1:11" x14ac:dyDescent="0.2">
      <c r="A263" s="171" t="s">
        <v>3056</v>
      </c>
      <c r="B263" s="184" t="s">
        <v>150</v>
      </c>
      <c r="C263" s="171" t="s">
        <v>638</v>
      </c>
      <c r="D263" s="171" t="s">
        <v>179</v>
      </c>
      <c r="E263" s="171" t="s">
        <v>703</v>
      </c>
      <c r="F263" s="173">
        <v>5.6250440700000004</v>
      </c>
      <c r="G263" s="173">
        <v>1.19220372</v>
      </c>
      <c r="H263" s="58">
        <f t="shared" ref="H263:H326" si="8">IF(ISERROR(F263/G263-1),"",IF((F263/G263-1)&gt;10000%,"",F263/G263-1))</f>
        <v>3.7181903357926114</v>
      </c>
      <c r="I263" s="98">
        <f t="shared" ref="I263:I326" si="9">F263/$F$1158</f>
        <v>5.7736647980719024E-4</v>
      </c>
      <c r="J263" s="99">
        <v>400.90839339287521</v>
      </c>
      <c r="K263" s="197">
        <v>18.34465217391304</v>
      </c>
    </row>
    <row r="264" spans="1:11" x14ac:dyDescent="0.2">
      <c r="A264" s="171" t="s">
        <v>1700</v>
      </c>
      <c r="B264" s="184" t="s">
        <v>1404</v>
      </c>
      <c r="C264" s="171" t="s">
        <v>509</v>
      </c>
      <c r="D264" s="171" t="s">
        <v>178</v>
      </c>
      <c r="E264" s="171" t="s">
        <v>703</v>
      </c>
      <c r="F264" s="173">
        <v>5.5723134100000005</v>
      </c>
      <c r="G264" s="173">
        <v>5.1525672199999999</v>
      </c>
      <c r="H264" s="58">
        <f t="shared" si="8"/>
        <v>8.1463505875426723E-2</v>
      </c>
      <c r="I264" s="98">
        <f t="shared" si="9"/>
        <v>5.7195409278173006E-4</v>
      </c>
      <c r="J264" s="99">
        <v>288.4687312003</v>
      </c>
      <c r="K264" s="197">
        <v>38.262608695652169</v>
      </c>
    </row>
    <row r="265" spans="1:11" x14ac:dyDescent="0.2">
      <c r="A265" s="171" t="s">
        <v>2842</v>
      </c>
      <c r="B265" s="184" t="s">
        <v>1183</v>
      </c>
      <c r="C265" s="171" t="s">
        <v>509</v>
      </c>
      <c r="D265" s="171" t="s">
        <v>608</v>
      </c>
      <c r="E265" s="171" t="s">
        <v>703</v>
      </c>
      <c r="F265" s="173">
        <v>5.5578799400000003</v>
      </c>
      <c r="G265" s="173">
        <v>5.7277614100000003</v>
      </c>
      <c r="H265" s="58">
        <f t="shared" si="8"/>
        <v>-2.9659313270871679E-2</v>
      </c>
      <c r="I265" s="98">
        <f t="shared" si="9"/>
        <v>5.7047261074148303E-4</v>
      </c>
      <c r="J265" s="99">
        <v>508.62250985489999</v>
      </c>
      <c r="K265" s="197">
        <v>5.3094782608695654</v>
      </c>
    </row>
    <row r="266" spans="1:11" x14ac:dyDescent="0.2">
      <c r="A266" s="171" t="s">
        <v>2850</v>
      </c>
      <c r="B266" s="184" t="s">
        <v>1826</v>
      </c>
      <c r="C266" s="171" t="s">
        <v>638</v>
      </c>
      <c r="D266" s="171" t="s">
        <v>608</v>
      </c>
      <c r="E266" s="171" t="s">
        <v>703</v>
      </c>
      <c r="F266" s="173">
        <v>5.5349117300000001</v>
      </c>
      <c r="G266" s="173">
        <v>5.9312081699999997</v>
      </c>
      <c r="H266" s="58">
        <f t="shared" si="8"/>
        <v>-6.6815466367284748E-2</v>
      </c>
      <c r="I266" s="98">
        <f t="shared" si="9"/>
        <v>5.6811510484639188E-4</v>
      </c>
      <c r="J266" s="99">
        <v>1321.1143736400002</v>
      </c>
      <c r="K266" s="197">
        <v>19.373913043478261</v>
      </c>
    </row>
    <row r="267" spans="1:11" x14ac:dyDescent="0.2">
      <c r="A267" s="171" t="s">
        <v>1104</v>
      </c>
      <c r="B267" s="184" t="s">
        <v>624</v>
      </c>
      <c r="C267" s="171" t="s">
        <v>2188</v>
      </c>
      <c r="D267" s="171" t="s">
        <v>608</v>
      </c>
      <c r="E267" s="171" t="s">
        <v>180</v>
      </c>
      <c r="F267" s="173">
        <v>5.5245741200000005</v>
      </c>
      <c r="G267" s="173">
        <v>8.6215483400000004</v>
      </c>
      <c r="H267" s="58">
        <f t="shared" si="8"/>
        <v>-0.35921322920982424</v>
      </c>
      <c r="I267" s="98">
        <f t="shared" si="9"/>
        <v>5.6705403058260947E-4</v>
      </c>
      <c r="J267" s="99">
        <v>231.87263514</v>
      </c>
      <c r="K267" s="197">
        <v>12.05073913043478</v>
      </c>
    </row>
    <row r="268" spans="1:11" x14ac:dyDescent="0.2">
      <c r="A268" s="171" t="s">
        <v>2820</v>
      </c>
      <c r="B268" s="184" t="s">
        <v>2113</v>
      </c>
      <c r="C268" s="171" t="s">
        <v>509</v>
      </c>
      <c r="D268" s="171" t="s">
        <v>608</v>
      </c>
      <c r="E268" s="171" t="s">
        <v>180</v>
      </c>
      <c r="F268" s="173">
        <v>5.4923537199999997</v>
      </c>
      <c r="G268" s="173">
        <v>7.5563645700000004</v>
      </c>
      <c r="H268" s="58">
        <f t="shared" si="8"/>
        <v>-0.27314865910446673</v>
      </c>
      <c r="I268" s="98">
        <f t="shared" si="9"/>
        <v>5.6374686023967914E-4</v>
      </c>
      <c r="J268" s="99">
        <v>183.61787659999999</v>
      </c>
      <c r="K268" s="197">
        <v>33.375695652173917</v>
      </c>
    </row>
    <row r="269" spans="1:11" x14ac:dyDescent="0.2">
      <c r="A269" s="171" t="s">
        <v>1394</v>
      </c>
      <c r="B269" s="184" t="s">
        <v>13</v>
      </c>
      <c r="C269" s="171" t="s">
        <v>2181</v>
      </c>
      <c r="D269" s="171" t="s">
        <v>178</v>
      </c>
      <c r="E269" s="171" t="s">
        <v>703</v>
      </c>
      <c r="F269" s="173">
        <v>5.4887564000000006</v>
      </c>
      <c r="G269" s="173">
        <v>1.23697795</v>
      </c>
      <c r="H269" s="58">
        <f t="shared" si="8"/>
        <v>3.4372305908929102</v>
      </c>
      <c r="I269" s="98">
        <f t="shared" si="9"/>
        <v>5.6337762366849976E-4</v>
      </c>
      <c r="J269" s="99">
        <v>9.1906323599999986</v>
      </c>
      <c r="K269" s="197">
        <v>20.73752173913044</v>
      </c>
    </row>
    <row r="270" spans="1:11" x14ac:dyDescent="0.2">
      <c r="A270" s="171" t="s">
        <v>1953</v>
      </c>
      <c r="B270" s="184" t="s">
        <v>310</v>
      </c>
      <c r="C270" s="171" t="s">
        <v>1239</v>
      </c>
      <c r="D270" s="171" t="s">
        <v>178</v>
      </c>
      <c r="E270" s="171" t="s">
        <v>703</v>
      </c>
      <c r="F270" s="173">
        <v>5.4325837699999999</v>
      </c>
      <c r="G270" s="173">
        <v>4.5378256200000004</v>
      </c>
      <c r="H270" s="58">
        <f t="shared" si="8"/>
        <v>0.19717772892295482</v>
      </c>
      <c r="I270" s="98">
        <f t="shared" si="9"/>
        <v>5.5761194552606842E-4</v>
      </c>
      <c r="J270" s="99">
        <v>149.68517466</v>
      </c>
      <c r="K270" s="197">
        <v>42.646782608695652</v>
      </c>
    </row>
    <row r="271" spans="1:11" x14ac:dyDescent="0.2">
      <c r="A271" s="171" t="s">
        <v>1679</v>
      </c>
      <c r="B271" s="184" t="s">
        <v>48</v>
      </c>
      <c r="C271" s="171" t="s">
        <v>636</v>
      </c>
      <c r="D271" s="171" t="s">
        <v>179</v>
      </c>
      <c r="E271" s="171" t="s">
        <v>703</v>
      </c>
      <c r="F271" s="173">
        <v>5.4139409199999999</v>
      </c>
      <c r="G271" s="173">
        <v>4.41437247</v>
      </c>
      <c r="H271" s="58">
        <f t="shared" si="8"/>
        <v>0.22643500447527942</v>
      </c>
      <c r="I271" s="98">
        <f t="shared" si="9"/>
        <v>5.5569840377526158E-4</v>
      </c>
      <c r="J271" s="99">
        <v>2143.1827408650001</v>
      </c>
      <c r="K271" s="197">
        <v>7.6954782608695647</v>
      </c>
    </row>
    <row r="272" spans="1:11" x14ac:dyDescent="0.2">
      <c r="A272" s="171" t="s">
        <v>2940</v>
      </c>
      <c r="B272" s="184" t="s">
        <v>68</v>
      </c>
      <c r="C272" s="171" t="s">
        <v>2183</v>
      </c>
      <c r="D272" s="171" t="s">
        <v>179</v>
      </c>
      <c r="E272" s="171" t="s">
        <v>180</v>
      </c>
      <c r="F272" s="173">
        <v>5.3786943799999998</v>
      </c>
      <c r="G272" s="173">
        <v>0.44647941999999996</v>
      </c>
      <c r="H272" s="58">
        <f t="shared" si="8"/>
        <v>11.046903259281246</v>
      </c>
      <c r="I272" s="98">
        <f t="shared" si="9"/>
        <v>5.5208062399043879E-4</v>
      </c>
      <c r="J272" s="99">
        <v>682.13836715999992</v>
      </c>
      <c r="K272" s="197">
        <v>21.071000000000002</v>
      </c>
    </row>
    <row r="273" spans="1:11" x14ac:dyDescent="0.2">
      <c r="A273" s="171" t="s">
        <v>2892</v>
      </c>
      <c r="B273" s="184" t="s">
        <v>1517</v>
      </c>
      <c r="C273" s="171" t="s">
        <v>2183</v>
      </c>
      <c r="D273" s="171" t="s">
        <v>179</v>
      </c>
      <c r="E273" s="171" t="s">
        <v>180</v>
      </c>
      <c r="F273" s="173">
        <v>5.3631030700000002</v>
      </c>
      <c r="G273" s="173">
        <v>2.0543181499999998</v>
      </c>
      <c r="H273" s="58">
        <f t="shared" si="8"/>
        <v>1.6106487303341992</v>
      </c>
      <c r="I273" s="98">
        <f t="shared" si="9"/>
        <v>5.504802987915141E-4</v>
      </c>
      <c r="J273" s="99">
        <v>290.03862253</v>
      </c>
      <c r="K273" s="197">
        <v>53.966478260869557</v>
      </c>
    </row>
    <row r="274" spans="1:11" x14ac:dyDescent="0.2">
      <c r="A274" s="171" t="s">
        <v>2615</v>
      </c>
      <c r="B274" s="184" t="s">
        <v>2067</v>
      </c>
      <c r="C274" s="171" t="s">
        <v>638</v>
      </c>
      <c r="D274" s="171" t="s">
        <v>608</v>
      </c>
      <c r="E274" s="171" t="s">
        <v>180</v>
      </c>
      <c r="F274" s="173">
        <v>5.3452268899999993</v>
      </c>
      <c r="G274" s="173">
        <v>5.1255319899999998</v>
      </c>
      <c r="H274" s="58">
        <f t="shared" si="8"/>
        <v>4.28628482718727E-2</v>
      </c>
      <c r="I274" s="98">
        <f t="shared" si="9"/>
        <v>5.486454496791231E-4</v>
      </c>
      <c r="J274" s="99">
        <v>1740.5837577079365</v>
      </c>
      <c r="K274" s="197">
        <v>10.621739130434779</v>
      </c>
    </row>
    <row r="275" spans="1:11" x14ac:dyDescent="0.2">
      <c r="A275" s="171" t="s">
        <v>2875</v>
      </c>
      <c r="B275" s="184" t="s">
        <v>294</v>
      </c>
      <c r="C275" s="171" t="s">
        <v>509</v>
      </c>
      <c r="D275" s="171" t="s">
        <v>179</v>
      </c>
      <c r="E275" s="171" t="s">
        <v>180</v>
      </c>
      <c r="F275" s="173">
        <v>5.3188646799999999</v>
      </c>
      <c r="G275" s="173">
        <v>3.62283614</v>
      </c>
      <c r="H275" s="58">
        <f t="shared" si="8"/>
        <v>0.46814939303327141</v>
      </c>
      <c r="I275" s="98">
        <f t="shared" si="9"/>
        <v>5.4593957640982488E-4</v>
      </c>
      <c r="J275" s="99">
        <v>779.61765585684702</v>
      </c>
      <c r="K275" s="197">
        <v>12.99091304347826</v>
      </c>
    </row>
    <row r="276" spans="1:11" x14ac:dyDescent="0.2">
      <c r="A276" s="171" t="s">
        <v>2256</v>
      </c>
      <c r="B276" s="184" t="s">
        <v>1234</v>
      </c>
      <c r="C276" s="171" t="s">
        <v>509</v>
      </c>
      <c r="D276" s="171" t="s">
        <v>178</v>
      </c>
      <c r="E276" s="171" t="s">
        <v>180</v>
      </c>
      <c r="F276" s="173">
        <v>5.3095579400000004</v>
      </c>
      <c r="G276" s="173">
        <v>3.54159706</v>
      </c>
      <c r="H276" s="58">
        <f t="shared" si="8"/>
        <v>0.49919876542928932</v>
      </c>
      <c r="I276" s="98">
        <f t="shared" si="9"/>
        <v>5.4498431283403557E-4</v>
      </c>
      <c r="J276" s="99">
        <v>43.052008237499997</v>
      </c>
      <c r="K276" s="197">
        <v>17.76382608695652</v>
      </c>
    </row>
    <row r="277" spans="1:11" x14ac:dyDescent="0.2">
      <c r="A277" s="171" t="s">
        <v>2880</v>
      </c>
      <c r="B277" s="184" t="s">
        <v>127</v>
      </c>
      <c r="C277" s="171" t="s">
        <v>639</v>
      </c>
      <c r="D277" s="171" t="s">
        <v>178</v>
      </c>
      <c r="E277" s="171" t="s">
        <v>180</v>
      </c>
      <c r="F277" s="173">
        <v>5.2237751599999998</v>
      </c>
      <c r="G277" s="173">
        <v>4.1246134699999999</v>
      </c>
      <c r="H277" s="58">
        <f t="shared" si="8"/>
        <v>0.26648841109467636</v>
      </c>
      <c r="I277" s="98">
        <f t="shared" si="9"/>
        <v>5.3617938595696042E-4</v>
      </c>
      <c r="J277" s="99">
        <v>120.11671956539999</v>
      </c>
      <c r="K277" s="197">
        <v>30.07669565217391</v>
      </c>
    </row>
    <row r="278" spans="1:11" x14ac:dyDescent="0.2">
      <c r="A278" s="171" t="s">
        <v>2510</v>
      </c>
      <c r="B278" s="184" t="s">
        <v>2081</v>
      </c>
      <c r="C278" s="171" t="s">
        <v>638</v>
      </c>
      <c r="D278" s="171" t="s">
        <v>179</v>
      </c>
      <c r="E278" s="171" t="s">
        <v>180</v>
      </c>
      <c r="F278" s="173">
        <v>5.1283824899999999</v>
      </c>
      <c r="G278" s="173">
        <v>1.7381110800000001</v>
      </c>
      <c r="H278" s="58">
        <f t="shared" si="8"/>
        <v>1.9505493342807525</v>
      </c>
      <c r="I278" s="98">
        <f t="shared" si="9"/>
        <v>5.2638807954372754E-4</v>
      </c>
      <c r="J278" s="99">
        <v>253.32761905991958</v>
      </c>
      <c r="K278" s="197">
        <v>41.788434782608697</v>
      </c>
    </row>
    <row r="279" spans="1:11" x14ac:dyDescent="0.2">
      <c r="A279" s="171" t="s">
        <v>1252</v>
      </c>
      <c r="B279" s="184" t="s">
        <v>476</v>
      </c>
      <c r="C279" s="171" t="s">
        <v>1239</v>
      </c>
      <c r="D279" s="171" t="s">
        <v>179</v>
      </c>
      <c r="E279" s="171" t="s">
        <v>180</v>
      </c>
      <c r="F279" s="173">
        <v>5.09001196</v>
      </c>
      <c r="G279" s="173">
        <v>4.9794115999999997</v>
      </c>
      <c r="H279" s="58">
        <f t="shared" si="8"/>
        <v>2.2211531981007671E-2</v>
      </c>
      <c r="I279" s="98">
        <f t="shared" si="9"/>
        <v>5.2244964678502444E-4</v>
      </c>
      <c r="J279" s="99">
        <v>88.439373029999999</v>
      </c>
      <c r="K279" s="197">
        <v>45.321695652173908</v>
      </c>
    </row>
    <row r="280" spans="1:11" x14ac:dyDescent="0.2">
      <c r="A280" s="171" t="s">
        <v>1161</v>
      </c>
      <c r="B280" s="184" t="s">
        <v>473</v>
      </c>
      <c r="C280" s="171" t="s">
        <v>1150</v>
      </c>
      <c r="D280" s="171" t="s">
        <v>178</v>
      </c>
      <c r="E280" s="171" t="s">
        <v>703</v>
      </c>
      <c r="F280" s="173">
        <v>5.05571868</v>
      </c>
      <c r="G280" s="173">
        <v>0.94992093999999994</v>
      </c>
      <c r="H280" s="58">
        <f t="shared" si="8"/>
        <v>4.3222520602609311</v>
      </c>
      <c r="I280" s="98">
        <f t="shared" si="9"/>
        <v>5.1892971163282895E-4</v>
      </c>
      <c r="J280" s="99">
        <v>21.133572075027335</v>
      </c>
      <c r="K280" s="197">
        <v>73.365956521739122</v>
      </c>
    </row>
    <row r="281" spans="1:11" x14ac:dyDescent="0.2">
      <c r="A281" s="171" t="s">
        <v>1310</v>
      </c>
      <c r="B281" s="184" t="s">
        <v>327</v>
      </c>
      <c r="C281" s="171" t="s">
        <v>638</v>
      </c>
      <c r="D281" s="171" t="s">
        <v>179</v>
      </c>
      <c r="E281" s="171" t="s">
        <v>180</v>
      </c>
      <c r="F281" s="173">
        <v>5.0527719600000003</v>
      </c>
      <c r="G281" s="173">
        <v>8.0502748499999992</v>
      </c>
      <c r="H281" s="58">
        <f t="shared" si="8"/>
        <v>-0.37234789443244898</v>
      </c>
      <c r="I281" s="98">
        <f t="shared" si="9"/>
        <v>5.1862725402854963E-4</v>
      </c>
      <c r="J281" s="99">
        <v>78.004517120000003</v>
      </c>
      <c r="K281" s="197">
        <v>12.96604347826087</v>
      </c>
    </row>
    <row r="282" spans="1:11" x14ac:dyDescent="0.2">
      <c r="A282" s="171" t="s">
        <v>1160</v>
      </c>
      <c r="B282" s="184" t="s">
        <v>20</v>
      </c>
      <c r="C282" s="171" t="s">
        <v>1150</v>
      </c>
      <c r="D282" s="171" t="s">
        <v>179</v>
      </c>
      <c r="E282" s="171" t="s">
        <v>180</v>
      </c>
      <c r="F282" s="173">
        <v>5.0473728800000002</v>
      </c>
      <c r="G282" s="173">
        <v>3.3811718200000001</v>
      </c>
      <c r="H282" s="58">
        <f t="shared" si="8"/>
        <v>0.49278804766567585</v>
      </c>
      <c r="I282" s="98">
        <f t="shared" si="9"/>
        <v>5.1807308098119123E-4</v>
      </c>
      <c r="J282" s="99">
        <v>127.30398278</v>
      </c>
      <c r="K282" s="197">
        <v>8.4676086956521743</v>
      </c>
    </row>
    <row r="283" spans="1:11" x14ac:dyDescent="0.2">
      <c r="A283" s="171" t="s">
        <v>1313</v>
      </c>
      <c r="B283" s="184" t="s">
        <v>330</v>
      </c>
      <c r="C283" s="171" t="s">
        <v>638</v>
      </c>
      <c r="D283" s="171" t="s">
        <v>179</v>
      </c>
      <c r="E283" s="171" t="s">
        <v>180</v>
      </c>
      <c r="F283" s="173">
        <v>4.9898285099999997</v>
      </c>
      <c r="G283" s="173">
        <v>8.2079406299999995</v>
      </c>
      <c r="H283" s="58">
        <f t="shared" si="8"/>
        <v>-0.39207302599604699</v>
      </c>
      <c r="I283" s="98">
        <f t="shared" si="9"/>
        <v>5.121666045294213E-4</v>
      </c>
      <c r="J283" s="99">
        <v>210.25905637</v>
      </c>
      <c r="K283" s="197">
        <v>15.86278260869565</v>
      </c>
    </row>
    <row r="284" spans="1:11" x14ac:dyDescent="0.2">
      <c r="A284" s="171" t="s">
        <v>2873</v>
      </c>
      <c r="B284" s="184" t="s">
        <v>1912</v>
      </c>
      <c r="C284" s="171" t="s">
        <v>638</v>
      </c>
      <c r="D284" s="171" t="s">
        <v>179</v>
      </c>
      <c r="E284" s="171" t="s">
        <v>703</v>
      </c>
      <c r="F284" s="173">
        <v>4.9887829699999999</v>
      </c>
      <c r="G284" s="173">
        <v>6.4069422400000002</v>
      </c>
      <c r="H284" s="58">
        <f t="shared" si="8"/>
        <v>-0.22134728500377432</v>
      </c>
      <c r="I284" s="98">
        <f t="shared" si="9"/>
        <v>5.12059288081446E-4</v>
      </c>
      <c r="J284" s="99">
        <v>573.68523070162371</v>
      </c>
      <c r="K284" s="197">
        <v>61.627347826086961</v>
      </c>
    </row>
    <row r="285" spans="1:11" x14ac:dyDescent="0.2">
      <c r="A285" s="171" t="s">
        <v>2805</v>
      </c>
      <c r="B285" s="184" t="s">
        <v>1402</v>
      </c>
      <c r="C285" s="171" t="s">
        <v>1239</v>
      </c>
      <c r="D285" s="171" t="s">
        <v>179</v>
      </c>
      <c r="E285" s="171" t="s">
        <v>2390</v>
      </c>
      <c r="F285" s="173">
        <v>4.9478852199999999</v>
      </c>
      <c r="G285" s="173">
        <v>5.8062052499999997</v>
      </c>
      <c r="H285" s="58">
        <f t="shared" si="8"/>
        <v>-0.14782805516563502</v>
      </c>
      <c r="I285" s="98">
        <f t="shared" si="9"/>
        <v>5.0786145609014305E-4</v>
      </c>
      <c r="J285" s="99">
        <v>112.39484804999999</v>
      </c>
      <c r="K285" s="197">
        <v>44.318521739130439</v>
      </c>
    </row>
    <row r="286" spans="1:11" x14ac:dyDescent="0.2">
      <c r="A286" s="171" t="s">
        <v>2861</v>
      </c>
      <c r="B286" s="184" t="s">
        <v>2008</v>
      </c>
      <c r="C286" s="171" t="s">
        <v>509</v>
      </c>
      <c r="D286" s="171" t="s">
        <v>608</v>
      </c>
      <c r="E286" s="171" t="s">
        <v>703</v>
      </c>
      <c r="F286" s="173">
        <v>4.8736242699999996</v>
      </c>
      <c r="G286" s="173">
        <v>7.1975291800000001</v>
      </c>
      <c r="H286" s="58">
        <f t="shared" si="8"/>
        <v>-0.32287537179529713</v>
      </c>
      <c r="I286" s="98">
        <f t="shared" si="9"/>
        <v>5.0023915433480089E-4</v>
      </c>
      <c r="J286" s="99">
        <v>177.62423299762801</v>
      </c>
      <c r="K286" s="197">
        <v>51.318826086956527</v>
      </c>
    </row>
    <row r="287" spans="1:11" x14ac:dyDescent="0.2">
      <c r="A287" s="171" t="s">
        <v>1560</v>
      </c>
      <c r="B287" s="184" t="s">
        <v>1561</v>
      </c>
      <c r="C287" s="171" t="s">
        <v>2188</v>
      </c>
      <c r="D287" s="171" t="s">
        <v>608</v>
      </c>
      <c r="E287" s="171" t="s">
        <v>180</v>
      </c>
      <c r="F287" s="173">
        <v>4.8686900700000004</v>
      </c>
      <c r="G287" s="173">
        <v>3.24334641</v>
      </c>
      <c r="H287" s="58">
        <f t="shared" si="8"/>
        <v>0.50113168762629967</v>
      </c>
      <c r="I287" s="98">
        <f t="shared" si="9"/>
        <v>4.9973269755878061E-4</v>
      </c>
      <c r="J287" s="99">
        <v>549.6383440710988</v>
      </c>
      <c r="K287" s="197">
        <v>44.39039130434783</v>
      </c>
    </row>
    <row r="288" spans="1:11" x14ac:dyDescent="0.2">
      <c r="A288" s="171" t="s">
        <v>2911</v>
      </c>
      <c r="B288" s="184" t="s">
        <v>146</v>
      </c>
      <c r="C288" s="171" t="s">
        <v>638</v>
      </c>
      <c r="D288" s="171" t="s">
        <v>179</v>
      </c>
      <c r="E288" s="171" t="s">
        <v>703</v>
      </c>
      <c r="F288" s="173">
        <v>4.8495390899999995</v>
      </c>
      <c r="G288" s="173">
        <v>3.6122712099999998</v>
      </c>
      <c r="H288" s="58">
        <f t="shared" si="8"/>
        <v>0.34251799161004848</v>
      </c>
      <c r="I288" s="98">
        <f t="shared" si="9"/>
        <v>4.9776700026470447E-4</v>
      </c>
      <c r="J288" s="99">
        <v>923.93347239379193</v>
      </c>
      <c r="K288" s="197">
        <v>36.347521739130443</v>
      </c>
    </row>
    <row r="289" spans="1:11" x14ac:dyDescent="0.2">
      <c r="A289" s="171" t="s">
        <v>1163</v>
      </c>
      <c r="B289" s="184" t="s">
        <v>139</v>
      </c>
      <c r="C289" s="171" t="s">
        <v>1150</v>
      </c>
      <c r="D289" s="171" t="s">
        <v>179</v>
      </c>
      <c r="E289" s="171" t="s">
        <v>180</v>
      </c>
      <c r="F289" s="173">
        <v>4.8390292500000003</v>
      </c>
      <c r="G289" s="173">
        <v>1.8387976499999998</v>
      </c>
      <c r="H289" s="58">
        <f t="shared" si="8"/>
        <v>1.6316268405063497</v>
      </c>
      <c r="I289" s="98">
        <f t="shared" si="9"/>
        <v>4.966882479476339E-4</v>
      </c>
      <c r="J289" s="99">
        <v>263.82496372999998</v>
      </c>
      <c r="K289" s="197">
        <v>53.680304347826088</v>
      </c>
    </row>
    <row r="290" spans="1:11" x14ac:dyDescent="0.2">
      <c r="A290" s="171" t="s">
        <v>2226</v>
      </c>
      <c r="B290" s="184" t="s">
        <v>81</v>
      </c>
      <c r="C290" s="171" t="s">
        <v>509</v>
      </c>
      <c r="D290" s="171" t="s">
        <v>179</v>
      </c>
      <c r="E290" s="171" t="s">
        <v>180</v>
      </c>
      <c r="F290" s="173">
        <v>4.8331186700000002</v>
      </c>
      <c r="G290" s="173">
        <v>6.9159633600000001</v>
      </c>
      <c r="H290" s="58">
        <f t="shared" si="8"/>
        <v>-0.30116479535542251</v>
      </c>
      <c r="I290" s="98">
        <f t="shared" si="9"/>
        <v>4.9608157345304297E-4</v>
      </c>
      <c r="J290" s="99">
        <v>193.39212234299998</v>
      </c>
      <c r="K290" s="197">
        <v>17.352</v>
      </c>
    </row>
    <row r="291" spans="1:11" x14ac:dyDescent="0.2">
      <c r="A291" s="171" t="s">
        <v>2511</v>
      </c>
      <c r="B291" s="184" t="s">
        <v>2037</v>
      </c>
      <c r="C291" s="171" t="s">
        <v>638</v>
      </c>
      <c r="D291" s="171" t="s">
        <v>179</v>
      </c>
      <c r="E291" s="171" t="s">
        <v>180</v>
      </c>
      <c r="F291" s="173">
        <v>4.8161874299999994</v>
      </c>
      <c r="G291" s="173">
        <v>4.32954901</v>
      </c>
      <c r="H291" s="58">
        <f t="shared" si="8"/>
        <v>0.11239933278870518</v>
      </c>
      <c r="I291" s="98">
        <f t="shared" si="9"/>
        <v>4.9434371499079439E-4</v>
      </c>
      <c r="J291" s="99">
        <v>490.18892643176963</v>
      </c>
      <c r="K291" s="197">
        <v>30.66643478260869</v>
      </c>
    </row>
    <row r="292" spans="1:11" x14ac:dyDescent="0.2">
      <c r="A292" s="171" t="s">
        <v>1320</v>
      </c>
      <c r="B292" s="184" t="s">
        <v>337</v>
      </c>
      <c r="C292" s="171" t="s">
        <v>638</v>
      </c>
      <c r="D292" s="171" t="s">
        <v>179</v>
      </c>
      <c r="E292" s="171" t="s">
        <v>180</v>
      </c>
      <c r="F292" s="173">
        <v>4.8101552500000002</v>
      </c>
      <c r="G292" s="173">
        <v>3.0869233399999998</v>
      </c>
      <c r="H292" s="58">
        <f t="shared" si="8"/>
        <v>0.55823605583933955</v>
      </c>
      <c r="I292" s="98">
        <f t="shared" si="9"/>
        <v>4.9372455921373344E-4</v>
      </c>
      <c r="J292" s="99">
        <v>76.434478650000003</v>
      </c>
      <c r="K292" s="197">
        <v>23.326782608695648</v>
      </c>
    </row>
    <row r="293" spans="1:11" x14ac:dyDescent="0.2">
      <c r="A293" s="171" t="s">
        <v>2300</v>
      </c>
      <c r="B293" s="184" t="s">
        <v>229</v>
      </c>
      <c r="C293" s="171" t="s">
        <v>234</v>
      </c>
      <c r="D293" s="171" t="s">
        <v>608</v>
      </c>
      <c r="E293" s="171" t="s">
        <v>180</v>
      </c>
      <c r="F293" s="173">
        <v>4.8092923600000006</v>
      </c>
      <c r="G293" s="173">
        <v>1.3895033000000001</v>
      </c>
      <c r="H293" s="58">
        <f t="shared" si="8"/>
        <v>2.4611593653645878</v>
      </c>
      <c r="I293" s="98">
        <f t="shared" si="9"/>
        <v>4.9363599034999458E-4</v>
      </c>
      <c r="J293" s="99">
        <v>30.616797379999998</v>
      </c>
      <c r="K293" s="197">
        <v>44.661434782608687</v>
      </c>
    </row>
    <row r="294" spans="1:11" x14ac:dyDescent="0.2">
      <c r="A294" s="171" t="s">
        <v>3143</v>
      </c>
      <c r="B294" s="184" t="s">
        <v>2769</v>
      </c>
      <c r="C294" s="171" t="s">
        <v>509</v>
      </c>
      <c r="D294" s="171" t="s">
        <v>608</v>
      </c>
      <c r="E294" s="171" t="s">
        <v>703</v>
      </c>
      <c r="F294" s="173">
        <v>4.8086568099999996</v>
      </c>
      <c r="G294" s="173">
        <v>1.0107268299999999</v>
      </c>
      <c r="H294" s="58">
        <f t="shared" si="8"/>
        <v>3.7576226011532716</v>
      </c>
      <c r="I294" s="98">
        <f t="shared" si="9"/>
        <v>4.9357075614708422E-4</v>
      </c>
      <c r="J294" s="99">
        <v>322.629574649944</v>
      </c>
      <c r="K294" s="197">
        <v>33.358782608695648</v>
      </c>
    </row>
    <row r="295" spans="1:11" x14ac:dyDescent="0.2">
      <c r="A295" s="171" t="s">
        <v>2578</v>
      </c>
      <c r="B295" s="184" t="s">
        <v>2089</v>
      </c>
      <c r="C295" s="171" t="s">
        <v>638</v>
      </c>
      <c r="D295" s="171" t="s">
        <v>608</v>
      </c>
      <c r="E295" s="171" t="s">
        <v>180</v>
      </c>
      <c r="F295" s="173">
        <v>4.7943173400000001</v>
      </c>
      <c r="G295" s="173">
        <v>4.6133101600000002</v>
      </c>
      <c r="H295" s="58">
        <f t="shared" si="8"/>
        <v>3.9235857491099146E-2</v>
      </c>
      <c r="I295" s="98">
        <f t="shared" si="9"/>
        <v>4.9209892246664154E-4</v>
      </c>
      <c r="J295" s="99">
        <v>317.17649982942555</v>
      </c>
      <c r="K295" s="197">
        <v>54.663956521739131</v>
      </c>
    </row>
    <row r="296" spans="1:11" x14ac:dyDescent="0.2">
      <c r="A296" s="171" t="s">
        <v>2888</v>
      </c>
      <c r="B296" s="184" t="s">
        <v>36</v>
      </c>
      <c r="C296" s="171" t="s">
        <v>639</v>
      </c>
      <c r="D296" s="171" t="s">
        <v>178</v>
      </c>
      <c r="E296" s="171" t="s">
        <v>703</v>
      </c>
      <c r="F296" s="173">
        <v>4.7344828699999999</v>
      </c>
      <c r="G296" s="173">
        <v>4.0782013099999999</v>
      </c>
      <c r="H296" s="58">
        <f t="shared" si="8"/>
        <v>0.16092426786062708</v>
      </c>
      <c r="I296" s="98">
        <f t="shared" si="9"/>
        <v>4.8595738528308861E-4</v>
      </c>
      <c r="J296" s="99">
        <v>420.65479627799999</v>
      </c>
      <c r="K296" s="197">
        <v>21.576956521739131</v>
      </c>
    </row>
    <row r="297" spans="1:11" x14ac:dyDescent="0.2">
      <c r="A297" s="171" t="s">
        <v>2272</v>
      </c>
      <c r="B297" s="184" t="s">
        <v>413</v>
      </c>
      <c r="C297" s="171" t="s">
        <v>509</v>
      </c>
      <c r="D297" s="171" t="s">
        <v>179</v>
      </c>
      <c r="E297" s="171" t="s">
        <v>703</v>
      </c>
      <c r="F297" s="173">
        <v>4.6809997599999997</v>
      </c>
      <c r="G297" s="173">
        <v>3.6017779399999998</v>
      </c>
      <c r="H297" s="58">
        <f t="shared" si="8"/>
        <v>0.29963585706230411</v>
      </c>
      <c r="I297" s="98">
        <f t="shared" si="9"/>
        <v>4.804677651902382E-4</v>
      </c>
      <c r="J297" s="99">
        <v>528.40118969941204</v>
      </c>
      <c r="K297" s="197">
        <v>19.892869565217389</v>
      </c>
    </row>
    <row r="298" spans="1:11" x14ac:dyDescent="0.2">
      <c r="A298" s="171" t="s">
        <v>2611</v>
      </c>
      <c r="B298" s="184" t="s">
        <v>1816</v>
      </c>
      <c r="C298" s="171" t="s">
        <v>638</v>
      </c>
      <c r="D298" s="171" t="s">
        <v>608</v>
      </c>
      <c r="E298" s="171" t="s">
        <v>180</v>
      </c>
      <c r="F298" s="173">
        <v>4.6662755000000002</v>
      </c>
      <c r="G298" s="173">
        <v>13.857280279999999</v>
      </c>
      <c r="H298" s="58">
        <f t="shared" si="8"/>
        <v>-0.66326180854299643</v>
      </c>
      <c r="I298" s="98">
        <f t="shared" si="9"/>
        <v>4.7895643584629487E-4</v>
      </c>
      <c r="J298" s="99">
        <v>1407.3231824024158</v>
      </c>
      <c r="K298" s="197">
        <v>10.48052173913044</v>
      </c>
    </row>
    <row r="299" spans="1:11" x14ac:dyDescent="0.2">
      <c r="A299" s="171" t="s">
        <v>1786</v>
      </c>
      <c r="B299" s="184" t="s">
        <v>1767</v>
      </c>
      <c r="C299" s="171" t="s">
        <v>2188</v>
      </c>
      <c r="D299" s="171" t="s">
        <v>179</v>
      </c>
      <c r="E299" s="171" t="s">
        <v>703</v>
      </c>
      <c r="F299" s="173">
        <v>4.6275831100000007</v>
      </c>
      <c r="G299" s="173">
        <v>5.7149087600000001</v>
      </c>
      <c r="H299" s="58">
        <f t="shared" si="8"/>
        <v>-0.19026124399578326</v>
      </c>
      <c r="I299" s="98">
        <f t="shared" si="9"/>
        <v>4.749849666930538E-4</v>
      </c>
      <c r="J299" s="99">
        <v>217.89066083156962</v>
      </c>
      <c r="K299" s="197">
        <v>73.600913043478258</v>
      </c>
    </row>
    <row r="300" spans="1:11" x14ac:dyDescent="0.2">
      <c r="A300" s="171" t="s">
        <v>1157</v>
      </c>
      <c r="B300" s="184" t="s">
        <v>29</v>
      </c>
      <c r="C300" s="171" t="s">
        <v>1150</v>
      </c>
      <c r="D300" s="171" t="s">
        <v>179</v>
      </c>
      <c r="E300" s="171" t="s">
        <v>180</v>
      </c>
      <c r="F300" s="173">
        <v>4.5499250099999999</v>
      </c>
      <c r="G300" s="173">
        <v>3.08612149</v>
      </c>
      <c r="H300" s="58">
        <f t="shared" si="8"/>
        <v>0.47431817727953418</v>
      </c>
      <c r="I300" s="98">
        <f t="shared" si="9"/>
        <v>4.6701397424080886E-4</v>
      </c>
      <c r="J300" s="99">
        <v>28.434651005130792</v>
      </c>
      <c r="K300" s="197">
        <v>93.373869565217404</v>
      </c>
    </row>
    <row r="301" spans="1:11" x14ac:dyDescent="0.2">
      <c r="A301" s="171" t="s">
        <v>1274</v>
      </c>
      <c r="B301" s="184" t="s">
        <v>411</v>
      </c>
      <c r="C301" s="171" t="s">
        <v>1239</v>
      </c>
      <c r="D301" s="171" t="s">
        <v>178</v>
      </c>
      <c r="E301" s="171" t="s">
        <v>703</v>
      </c>
      <c r="F301" s="173">
        <v>4.4985102800000005</v>
      </c>
      <c r="G301" s="173">
        <v>2.6153717999999997</v>
      </c>
      <c r="H301" s="58">
        <f t="shared" si="8"/>
        <v>0.7200270646032052</v>
      </c>
      <c r="I301" s="98">
        <f t="shared" si="9"/>
        <v>4.6173665706765883E-4</v>
      </c>
      <c r="J301" s="99">
        <v>119.66516453</v>
      </c>
      <c r="K301" s="197">
        <v>50.359565217391307</v>
      </c>
    </row>
    <row r="302" spans="1:11" x14ac:dyDescent="0.2">
      <c r="A302" s="171" t="s">
        <v>1141</v>
      </c>
      <c r="B302" s="184" t="s">
        <v>1142</v>
      </c>
      <c r="C302" s="171" t="s">
        <v>2188</v>
      </c>
      <c r="D302" s="171" t="s">
        <v>608</v>
      </c>
      <c r="E302" s="171" t="s">
        <v>180</v>
      </c>
      <c r="F302" s="173">
        <v>4.4926488200000003</v>
      </c>
      <c r="G302" s="173">
        <v>5.5487771800000001</v>
      </c>
      <c r="H302" s="58">
        <f t="shared" si="8"/>
        <v>-0.19033533438803529</v>
      </c>
      <c r="I302" s="98">
        <f t="shared" si="9"/>
        <v>4.6113502435427624E-4</v>
      </c>
      <c r="J302" s="99">
        <v>324.844438665236</v>
      </c>
      <c r="K302" s="197">
        <v>41.692652173913046</v>
      </c>
    </row>
    <row r="303" spans="1:11" x14ac:dyDescent="0.2">
      <c r="A303" s="171" t="s">
        <v>2258</v>
      </c>
      <c r="B303" s="184" t="s">
        <v>116</v>
      </c>
      <c r="C303" s="171" t="s">
        <v>509</v>
      </c>
      <c r="D303" s="171" t="s">
        <v>178</v>
      </c>
      <c r="E303" s="171" t="s">
        <v>703</v>
      </c>
      <c r="F303" s="173">
        <v>4.4600109000000003</v>
      </c>
      <c r="G303" s="173">
        <v>3.3131880499999999</v>
      </c>
      <c r="H303" s="58">
        <f t="shared" si="8"/>
        <v>0.34613877410308791</v>
      </c>
      <c r="I303" s="98">
        <f t="shared" si="9"/>
        <v>4.5778499887107519E-4</v>
      </c>
      <c r="J303" s="99">
        <v>137.13045641544198</v>
      </c>
      <c r="K303" s="197">
        <v>77.547782608695655</v>
      </c>
    </row>
    <row r="304" spans="1:11" x14ac:dyDescent="0.2">
      <c r="A304" s="171" t="s">
        <v>1946</v>
      </c>
      <c r="B304" s="184" t="s">
        <v>32</v>
      </c>
      <c r="C304" s="171" t="s">
        <v>1150</v>
      </c>
      <c r="D304" s="171" t="s">
        <v>179</v>
      </c>
      <c r="E304" s="171" t="s">
        <v>180</v>
      </c>
      <c r="F304" s="173">
        <v>4.4216295300000006</v>
      </c>
      <c r="G304" s="173">
        <v>12.999463050000001</v>
      </c>
      <c r="H304" s="58">
        <f t="shared" si="8"/>
        <v>-0.65986060247311529</v>
      </c>
      <c r="I304" s="98">
        <f t="shared" si="9"/>
        <v>4.5384545347173095E-4</v>
      </c>
      <c r="J304" s="99">
        <v>97.51333206999999</v>
      </c>
      <c r="K304" s="197">
        <v>8.8572608695652164</v>
      </c>
    </row>
    <row r="305" spans="1:11" x14ac:dyDescent="0.2">
      <c r="A305" s="171" t="s">
        <v>2592</v>
      </c>
      <c r="B305" s="184" t="s">
        <v>2092</v>
      </c>
      <c r="C305" s="171" t="s">
        <v>638</v>
      </c>
      <c r="D305" s="171" t="s">
        <v>179</v>
      </c>
      <c r="E305" s="171" t="s">
        <v>180</v>
      </c>
      <c r="F305" s="173">
        <v>4.4150726100000002</v>
      </c>
      <c r="G305" s="173">
        <v>6.1608125099999995</v>
      </c>
      <c r="H305" s="58">
        <f t="shared" si="8"/>
        <v>-0.28336195869723024</v>
      </c>
      <c r="I305" s="98">
        <f t="shared" si="9"/>
        <v>4.5317243726569479E-4</v>
      </c>
      <c r="J305" s="99">
        <v>348.73012546918557</v>
      </c>
      <c r="K305" s="197">
        <v>20.562956521739132</v>
      </c>
    </row>
    <row r="306" spans="1:11" x14ac:dyDescent="0.2">
      <c r="A306" s="171" t="s">
        <v>2830</v>
      </c>
      <c r="B306" s="184" t="s">
        <v>396</v>
      </c>
      <c r="C306" s="171" t="s">
        <v>639</v>
      </c>
      <c r="D306" s="171" t="s">
        <v>178</v>
      </c>
      <c r="E306" s="171" t="s">
        <v>703</v>
      </c>
      <c r="F306" s="173">
        <v>4.4086226399999999</v>
      </c>
      <c r="G306" s="173">
        <v>4.2012010899999996</v>
      </c>
      <c r="H306" s="58">
        <f t="shared" si="8"/>
        <v>4.9371964244634636E-2</v>
      </c>
      <c r="I306" s="98">
        <f t="shared" si="9"/>
        <v>4.525103986349891E-4</v>
      </c>
      <c r="J306" s="99">
        <v>755.06835918219997</v>
      </c>
      <c r="K306" s="197">
        <v>21.995260869565222</v>
      </c>
    </row>
    <row r="307" spans="1:11" x14ac:dyDescent="0.2">
      <c r="A307" s="171" t="s">
        <v>1164</v>
      </c>
      <c r="B307" s="184" t="s">
        <v>236</v>
      </c>
      <c r="C307" s="171" t="s">
        <v>1150</v>
      </c>
      <c r="D307" s="171" t="s">
        <v>179</v>
      </c>
      <c r="E307" s="171" t="s">
        <v>180</v>
      </c>
      <c r="F307" s="173">
        <v>4.38127187</v>
      </c>
      <c r="G307" s="173">
        <v>0.76479611999999997</v>
      </c>
      <c r="H307" s="58">
        <f t="shared" si="8"/>
        <v>4.7286795204975673</v>
      </c>
      <c r="I307" s="98">
        <f t="shared" si="9"/>
        <v>4.4970305746603071E-4</v>
      </c>
      <c r="J307" s="99">
        <v>38.729783463705949</v>
      </c>
      <c r="K307" s="197">
        <v>80.168130434782611</v>
      </c>
    </row>
    <row r="308" spans="1:11" x14ac:dyDescent="0.2">
      <c r="A308" s="171" t="s">
        <v>2836</v>
      </c>
      <c r="B308" s="184" t="s">
        <v>898</v>
      </c>
      <c r="C308" s="171" t="s">
        <v>509</v>
      </c>
      <c r="D308" s="171" t="s">
        <v>179</v>
      </c>
      <c r="E308" s="171" t="s">
        <v>180</v>
      </c>
      <c r="F308" s="173">
        <v>4.3580014699999996</v>
      </c>
      <c r="G308" s="173">
        <v>5.0097961500000006</v>
      </c>
      <c r="H308" s="58">
        <f t="shared" si="8"/>
        <v>-0.13010403227684242</v>
      </c>
      <c r="I308" s="98">
        <f t="shared" si="9"/>
        <v>4.4731453414701154E-4</v>
      </c>
      <c r="J308" s="99">
        <v>192.44884879769998</v>
      </c>
      <c r="K308" s="197">
        <v>59.507652173913037</v>
      </c>
    </row>
    <row r="309" spans="1:11" x14ac:dyDescent="0.2">
      <c r="A309" s="171" t="s">
        <v>2614</v>
      </c>
      <c r="B309" s="184" t="s">
        <v>2028</v>
      </c>
      <c r="C309" s="171" t="s">
        <v>638</v>
      </c>
      <c r="D309" s="171" t="s">
        <v>608</v>
      </c>
      <c r="E309" s="171" t="s">
        <v>180</v>
      </c>
      <c r="F309" s="173">
        <v>4.3447729700000002</v>
      </c>
      <c r="G309" s="173">
        <v>7.39084422</v>
      </c>
      <c r="H309" s="58">
        <f t="shared" si="8"/>
        <v>-0.41214117891392921</v>
      </c>
      <c r="I309" s="98">
        <f t="shared" si="9"/>
        <v>4.4595673278882079E-4</v>
      </c>
      <c r="J309" s="99">
        <v>2094.3928960065105</v>
      </c>
      <c r="K309" s="197">
        <v>11.005217391304351</v>
      </c>
    </row>
    <row r="310" spans="1:11" x14ac:dyDescent="0.2">
      <c r="A310" s="171" t="s">
        <v>2857</v>
      </c>
      <c r="B310" s="184" t="s">
        <v>1822</v>
      </c>
      <c r="C310" s="171" t="s">
        <v>638</v>
      </c>
      <c r="D310" s="171" t="s">
        <v>608</v>
      </c>
      <c r="E310" s="171" t="s">
        <v>180</v>
      </c>
      <c r="F310" s="173">
        <v>4.3369108700000005</v>
      </c>
      <c r="G310" s="173">
        <v>5.8554794000000001</v>
      </c>
      <c r="H310" s="58">
        <f t="shared" si="8"/>
        <v>-0.25934145204233827</v>
      </c>
      <c r="I310" s="98">
        <f t="shared" si="9"/>
        <v>4.4514975013332453E-4</v>
      </c>
      <c r="J310" s="99">
        <v>412.85605610309761</v>
      </c>
      <c r="K310" s="197">
        <v>14.62165217391304</v>
      </c>
    </row>
    <row r="311" spans="1:11" x14ac:dyDescent="0.2">
      <c r="A311" s="171" t="s">
        <v>2593</v>
      </c>
      <c r="B311" s="184" t="s">
        <v>2169</v>
      </c>
      <c r="C311" s="171" t="s">
        <v>638</v>
      </c>
      <c r="D311" s="171" t="s">
        <v>179</v>
      </c>
      <c r="E311" s="171" t="s">
        <v>703</v>
      </c>
      <c r="F311" s="173">
        <v>4.3205683499999994</v>
      </c>
      <c r="G311" s="173">
        <v>4.5849130599999999</v>
      </c>
      <c r="H311" s="58">
        <f t="shared" si="8"/>
        <v>-5.7655337525636896E-2</v>
      </c>
      <c r="I311" s="98">
        <f t="shared" si="9"/>
        <v>4.4347231914324534E-4</v>
      </c>
      <c r="J311" s="99">
        <v>93.386522623016006</v>
      </c>
      <c r="K311" s="197">
        <v>34.438391304347832</v>
      </c>
    </row>
    <row r="312" spans="1:11" x14ac:dyDescent="0.2">
      <c r="A312" s="171" t="s">
        <v>1139</v>
      </c>
      <c r="B312" s="184" t="s">
        <v>1140</v>
      </c>
      <c r="C312" s="171" t="s">
        <v>2188</v>
      </c>
      <c r="D312" s="171" t="s">
        <v>608</v>
      </c>
      <c r="E312" s="171" t="s">
        <v>180</v>
      </c>
      <c r="F312" s="173">
        <v>4.2479300999999996</v>
      </c>
      <c r="G312" s="173">
        <v>1.4906558600000002</v>
      </c>
      <c r="H312" s="58">
        <f t="shared" si="8"/>
        <v>1.8497054310040406</v>
      </c>
      <c r="I312" s="98">
        <f t="shared" si="9"/>
        <v>4.3601657476507647E-4</v>
      </c>
      <c r="J312" s="99">
        <v>83.484124556851214</v>
      </c>
      <c r="K312" s="197">
        <v>69.931826086956519</v>
      </c>
    </row>
    <row r="313" spans="1:11" x14ac:dyDescent="0.2">
      <c r="A313" s="171" t="s">
        <v>2831</v>
      </c>
      <c r="B313" s="184" t="s">
        <v>138</v>
      </c>
      <c r="C313" s="171" t="s">
        <v>509</v>
      </c>
      <c r="D313" s="171" t="s">
        <v>608</v>
      </c>
      <c r="E313" s="171" t="s">
        <v>703</v>
      </c>
      <c r="F313" s="173">
        <v>4.22383197</v>
      </c>
      <c r="G313" s="173">
        <v>5.6266705199999993</v>
      </c>
      <c r="H313" s="58">
        <f t="shared" si="8"/>
        <v>-0.24931947676936295</v>
      </c>
      <c r="I313" s="98">
        <f t="shared" si="9"/>
        <v>4.3354309147945383E-4</v>
      </c>
      <c r="J313" s="99">
        <v>338.6080745278</v>
      </c>
      <c r="K313" s="197">
        <v>16.05895652173913</v>
      </c>
    </row>
    <row r="314" spans="1:11" x14ac:dyDescent="0.2">
      <c r="A314" s="171" t="s">
        <v>1409</v>
      </c>
      <c r="B314" s="184" t="s">
        <v>52</v>
      </c>
      <c r="C314" s="171" t="s">
        <v>636</v>
      </c>
      <c r="D314" s="171" t="s">
        <v>179</v>
      </c>
      <c r="E314" s="171" t="s">
        <v>703</v>
      </c>
      <c r="F314" s="173">
        <v>4.1973533499999993</v>
      </c>
      <c r="G314" s="173">
        <v>1.2599046</v>
      </c>
      <c r="H314" s="58">
        <f t="shared" si="8"/>
        <v>2.3314850584718867</v>
      </c>
      <c r="I314" s="98">
        <f t="shared" si="9"/>
        <v>4.308252696403171E-4</v>
      </c>
      <c r="J314" s="99">
        <v>1334.4894670799999</v>
      </c>
      <c r="K314" s="197">
        <v>13.137608695652171</v>
      </c>
    </row>
    <row r="315" spans="1:11" x14ac:dyDescent="0.2">
      <c r="A315" s="171" t="s">
        <v>1958</v>
      </c>
      <c r="B315" s="184" t="s">
        <v>1717</v>
      </c>
      <c r="C315" s="171" t="s">
        <v>509</v>
      </c>
      <c r="D315" s="171" t="s">
        <v>608</v>
      </c>
      <c r="E315" s="171" t="s">
        <v>180</v>
      </c>
      <c r="F315" s="173">
        <v>4.1882148199999998</v>
      </c>
      <c r="G315" s="173">
        <v>8.7657369000000003</v>
      </c>
      <c r="H315" s="58">
        <f t="shared" si="8"/>
        <v>-0.52220619124445777</v>
      </c>
      <c r="I315" s="98">
        <f t="shared" si="9"/>
        <v>4.2988727149647108E-4</v>
      </c>
      <c r="J315" s="99">
        <v>444.185752428022</v>
      </c>
      <c r="K315" s="197">
        <v>9.9620869565217394</v>
      </c>
    </row>
    <row r="316" spans="1:11" x14ac:dyDescent="0.2">
      <c r="A316" s="171" t="s">
        <v>2812</v>
      </c>
      <c r="B316" s="184" t="s">
        <v>189</v>
      </c>
      <c r="C316" s="171" t="s">
        <v>639</v>
      </c>
      <c r="D316" s="171" t="s">
        <v>178</v>
      </c>
      <c r="E316" s="171" t="s">
        <v>180</v>
      </c>
      <c r="F316" s="173">
        <v>4.1741971600000003</v>
      </c>
      <c r="G316" s="173">
        <v>4.3505024600000004</v>
      </c>
      <c r="H316" s="58">
        <f t="shared" si="8"/>
        <v>-4.0525273027888442E-2</v>
      </c>
      <c r="I316" s="98">
        <f t="shared" si="9"/>
        <v>4.2844846907846016E-4</v>
      </c>
      <c r="J316" s="99">
        <v>1653.5718733479</v>
      </c>
      <c r="K316" s="197">
        <v>12.65560869565217</v>
      </c>
    </row>
    <row r="317" spans="1:11" x14ac:dyDescent="0.2">
      <c r="A317" s="171" t="s">
        <v>2867</v>
      </c>
      <c r="B317" s="184" t="s">
        <v>2</v>
      </c>
      <c r="C317" s="171" t="s">
        <v>2183</v>
      </c>
      <c r="D317" s="171" t="s">
        <v>179</v>
      </c>
      <c r="E317" s="171" t="s">
        <v>180</v>
      </c>
      <c r="F317" s="173">
        <v>4.1243005699999999</v>
      </c>
      <c r="G317" s="173">
        <v>3.0114026099999998</v>
      </c>
      <c r="H317" s="58">
        <f t="shared" si="8"/>
        <v>0.36956133208637953</v>
      </c>
      <c r="I317" s="98">
        <f t="shared" si="9"/>
        <v>4.2332697702183298E-4</v>
      </c>
      <c r="J317" s="99">
        <v>174.87049891999999</v>
      </c>
      <c r="K317" s="197">
        <v>32.01952173913044</v>
      </c>
    </row>
    <row r="318" spans="1:11" x14ac:dyDescent="0.2">
      <c r="A318" s="171" t="s">
        <v>2853</v>
      </c>
      <c r="B318" s="184" t="s">
        <v>1823</v>
      </c>
      <c r="C318" s="171" t="s">
        <v>638</v>
      </c>
      <c r="D318" s="171" t="s">
        <v>608</v>
      </c>
      <c r="E318" s="171" t="s">
        <v>703</v>
      </c>
      <c r="F318" s="173">
        <v>4.1138307799999998</v>
      </c>
      <c r="G318" s="173">
        <v>3.79245995</v>
      </c>
      <c r="H318" s="58">
        <f t="shared" si="8"/>
        <v>8.4739413002898001E-2</v>
      </c>
      <c r="I318" s="98">
        <f t="shared" si="9"/>
        <v>4.2225233552189171E-4</v>
      </c>
      <c r="J318" s="99">
        <v>506.88501168400762</v>
      </c>
      <c r="K318" s="197">
        <v>47.671782608695651</v>
      </c>
    </row>
    <row r="319" spans="1:11" x14ac:dyDescent="0.2">
      <c r="A319" s="171" t="s">
        <v>2255</v>
      </c>
      <c r="B319" s="184" t="s">
        <v>259</v>
      </c>
      <c r="C319" s="171" t="s">
        <v>509</v>
      </c>
      <c r="D319" s="171" t="s">
        <v>179</v>
      </c>
      <c r="E319" s="171" t="s">
        <v>703</v>
      </c>
      <c r="F319" s="173">
        <v>4.1114019400000004</v>
      </c>
      <c r="G319" s="173">
        <v>3.7664740099999996</v>
      </c>
      <c r="H319" s="58">
        <f t="shared" si="8"/>
        <v>9.1578470761836117E-2</v>
      </c>
      <c r="I319" s="98">
        <f t="shared" si="9"/>
        <v>4.2200303422160613E-4</v>
      </c>
      <c r="J319" s="99">
        <v>128.976446178381</v>
      </c>
      <c r="K319" s="197">
        <v>31.47995652173913</v>
      </c>
    </row>
    <row r="320" spans="1:11" x14ac:dyDescent="0.2">
      <c r="A320" s="171" t="s">
        <v>3033</v>
      </c>
      <c r="B320" s="184" t="s">
        <v>349</v>
      </c>
      <c r="C320" s="171" t="s">
        <v>1239</v>
      </c>
      <c r="D320" s="171" t="s">
        <v>179</v>
      </c>
      <c r="E320" s="171" t="s">
        <v>703</v>
      </c>
      <c r="F320" s="173">
        <v>4.0980322400000002</v>
      </c>
      <c r="G320" s="173">
        <v>0.63839642000000008</v>
      </c>
      <c r="H320" s="58">
        <f t="shared" si="8"/>
        <v>5.4192594313107199</v>
      </c>
      <c r="I320" s="98">
        <f t="shared" si="9"/>
        <v>4.2063073979528386E-4</v>
      </c>
      <c r="J320" s="99">
        <v>20.649709530000003</v>
      </c>
      <c r="K320" s="197">
        <v>48.121130434782607</v>
      </c>
    </row>
    <row r="321" spans="1:11" x14ac:dyDescent="0.2">
      <c r="A321" s="171" t="s">
        <v>2859</v>
      </c>
      <c r="B321" s="184" t="s">
        <v>1731</v>
      </c>
      <c r="C321" s="171" t="s">
        <v>2208</v>
      </c>
      <c r="D321" s="171" t="s">
        <v>179</v>
      </c>
      <c r="E321" s="171" t="s">
        <v>703</v>
      </c>
      <c r="F321" s="173">
        <v>4.0745472600000001</v>
      </c>
      <c r="G321" s="173">
        <v>4.11813363</v>
      </c>
      <c r="H321" s="58">
        <f t="shared" si="8"/>
        <v>-1.0584010601909499E-2</v>
      </c>
      <c r="I321" s="98">
        <f t="shared" si="9"/>
        <v>4.1822019152895851E-4</v>
      </c>
      <c r="J321" s="99">
        <v>57.73</v>
      </c>
      <c r="K321" s="197">
        <v>67.917391304347817</v>
      </c>
    </row>
    <row r="322" spans="1:11" x14ac:dyDescent="0.2">
      <c r="A322" s="171" t="s">
        <v>2851</v>
      </c>
      <c r="B322" s="184" t="s">
        <v>307</v>
      </c>
      <c r="C322" s="171" t="s">
        <v>2181</v>
      </c>
      <c r="D322" s="171" t="s">
        <v>178</v>
      </c>
      <c r="E322" s="171" t="s">
        <v>180</v>
      </c>
      <c r="F322" s="173">
        <v>4.0625894100000002</v>
      </c>
      <c r="G322" s="173">
        <v>5.1729165500000001</v>
      </c>
      <c r="H322" s="58">
        <f t="shared" si="8"/>
        <v>-0.21464238389849921</v>
      </c>
      <c r="I322" s="98">
        <f t="shared" si="9"/>
        <v>4.1699281238763165E-4</v>
      </c>
      <c r="J322" s="99">
        <v>45.108021239999999</v>
      </c>
      <c r="K322" s="197">
        <v>8.0581739130434791</v>
      </c>
    </row>
    <row r="323" spans="1:11" x14ac:dyDescent="0.2">
      <c r="A323" s="171" t="s">
        <v>2253</v>
      </c>
      <c r="B323" s="184" t="s">
        <v>282</v>
      </c>
      <c r="C323" s="171" t="s">
        <v>509</v>
      </c>
      <c r="D323" s="171" t="s">
        <v>178</v>
      </c>
      <c r="E323" s="171" t="s">
        <v>703</v>
      </c>
      <c r="F323" s="173">
        <v>4.0181446100000002</v>
      </c>
      <c r="G323" s="173">
        <v>3.8112951900000001</v>
      </c>
      <c r="H323" s="58">
        <f t="shared" si="8"/>
        <v>5.4272736612668515E-2</v>
      </c>
      <c r="I323" s="98">
        <f t="shared" si="9"/>
        <v>4.1243090364480209E-4</v>
      </c>
      <c r="J323" s="99">
        <v>140.45628278136101</v>
      </c>
      <c r="K323" s="197">
        <v>39.988173913043482</v>
      </c>
    </row>
    <row r="324" spans="1:11" x14ac:dyDescent="0.2">
      <c r="A324" s="171" t="s">
        <v>2925</v>
      </c>
      <c r="B324" s="184" t="s">
        <v>2000</v>
      </c>
      <c r="C324" s="171" t="s">
        <v>509</v>
      </c>
      <c r="D324" s="171" t="s">
        <v>179</v>
      </c>
      <c r="E324" s="171" t="s">
        <v>703</v>
      </c>
      <c r="F324" s="173">
        <v>4.00993931</v>
      </c>
      <c r="G324" s="173">
        <v>9.5030869499999984</v>
      </c>
      <c r="H324" s="58">
        <f t="shared" si="8"/>
        <v>-0.57803823840631063</v>
      </c>
      <c r="I324" s="98">
        <f t="shared" si="9"/>
        <v>4.1158869421180789E-4</v>
      </c>
      <c r="J324" s="99">
        <v>221.63903222746899</v>
      </c>
      <c r="K324" s="197">
        <v>62.586739130434779</v>
      </c>
    </row>
    <row r="325" spans="1:11" x14ac:dyDescent="0.2">
      <c r="A325" s="171" t="s">
        <v>2257</v>
      </c>
      <c r="B325" s="184" t="s">
        <v>97</v>
      </c>
      <c r="C325" s="171" t="s">
        <v>509</v>
      </c>
      <c r="D325" s="171" t="s">
        <v>179</v>
      </c>
      <c r="E325" s="171" t="s">
        <v>703</v>
      </c>
      <c r="F325" s="173">
        <v>3.9971566800000002</v>
      </c>
      <c r="G325" s="173">
        <v>2.64086591</v>
      </c>
      <c r="H325" s="58">
        <f t="shared" si="8"/>
        <v>0.51357805213215091</v>
      </c>
      <c r="I325" s="98">
        <f t="shared" si="9"/>
        <v>4.1027665789814791E-4</v>
      </c>
      <c r="J325" s="99">
        <v>150.929690463138</v>
      </c>
      <c r="K325" s="197">
        <v>31.489130434782609</v>
      </c>
    </row>
    <row r="326" spans="1:11" x14ac:dyDescent="0.2">
      <c r="A326" s="171" t="s">
        <v>1680</v>
      </c>
      <c r="B326" s="184" t="s">
        <v>1636</v>
      </c>
      <c r="C326" s="171" t="s">
        <v>636</v>
      </c>
      <c r="D326" s="171" t="s">
        <v>178</v>
      </c>
      <c r="E326" s="171" t="s">
        <v>703</v>
      </c>
      <c r="F326" s="173">
        <v>3.93627247</v>
      </c>
      <c r="G326" s="173">
        <v>4.5416945700000007</v>
      </c>
      <c r="H326" s="58">
        <f t="shared" si="8"/>
        <v>-0.13330312962899227</v>
      </c>
      <c r="I326" s="98">
        <f t="shared" si="9"/>
        <v>4.0402737316969209E-4</v>
      </c>
      <c r="J326" s="99">
        <v>591.00169761999996</v>
      </c>
      <c r="K326" s="197">
        <v>8.8810869565217399</v>
      </c>
    </row>
    <row r="327" spans="1:11" x14ac:dyDescent="0.2">
      <c r="A327" s="171" t="s">
        <v>2891</v>
      </c>
      <c r="B327" s="184" t="s">
        <v>2442</v>
      </c>
      <c r="C327" s="171" t="s">
        <v>639</v>
      </c>
      <c r="D327" s="171" t="s">
        <v>178</v>
      </c>
      <c r="E327" s="171" t="s">
        <v>703</v>
      </c>
      <c r="F327" s="173">
        <v>3.9302137200000002</v>
      </c>
      <c r="G327" s="173">
        <v>3.4019557000000002</v>
      </c>
      <c r="H327" s="58">
        <f t="shared" ref="H327:H390" si="10">IF(ISERROR(F327/G327-1),"",IF((F327/G327-1)&gt;10000%,"",F327/G327-1))</f>
        <v>0.15528068751747703</v>
      </c>
      <c r="I327" s="98">
        <f t="shared" ref="I327:I390" si="11">F327/$F$1158</f>
        <v>4.0340549019135454E-4</v>
      </c>
      <c r="J327" s="99">
        <v>809.56214720000003</v>
      </c>
      <c r="K327" s="197">
        <v>7.1958260869565223</v>
      </c>
    </row>
    <row r="328" spans="1:11" x14ac:dyDescent="0.2">
      <c r="A328" s="171" t="s">
        <v>1342</v>
      </c>
      <c r="B328" s="184" t="s">
        <v>390</v>
      </c>
      <c r="C328" s="171" t="s">
        <v>638</v>
      </c>
      <c r="D328" s="171" t="s">
        <v>179</v>
      </c>
      <c r="E328" s="171" t="s">
        <v>180</v>
      </c>
      <c r="F328" s="173">
        <v>3.9205979700000002</v>
      </c>
      <c r="G328" s="173">
        <v>5.6132626800000001</v>
      </c>
      <c r="H328" s="58">
        <f t="shared" si="10"/>
        <v>-0.30154738990408336</v>
      </c>
      <c r="I328" s="98">
        <f t="shared" si="11"/>
        <v>4.0241850917234077E-4</v>
      </c>
      <c r="J328" s="99">
        <v>192.59532011639999</v>
      </c>
      <c r="K328" s="197">
        <v>8.6361739130434785</v>
      </c>
    </row>
    <row r="329" spans="1:11" x14ac:dyDescent="0.2">
      <c r="A329" s="171" t="s">
        <v>2596</v>
      </c>
      <c r="B329" s="184" t="s">
        <v>2082</v>
      </c>
      <c r="C329" s="171" t="s">
        <v>638</v>
      </c>
      <c r="D329" s="171" t="s">
        <v>179</v>
      </c>
      <c r="E329" s="171" t="s">
        <v>180</v>
      </c>
      <c r="F329" s="173">
        <v>3.90793846</v>
      </c>
      <c r="G329" s="173">
        <v>3.5346195599999999</v>
      </c>
      <c r="H329" s="58">
        <f t="shared" si="10"/>
        <v>0.10561784476742964</v>
      </c>
      <c r="I329" s="98">
        <f t="shared" si="11"/>
        <v>4.0111911015718174E-4</v>
      </c>
      <c r="J329" s="99">
        <v>208.20719215901639</v>
      </c>
      <c r="K329" s="197">
        <v>33.696086956521739</v>
      </c>
    </row>
    <row r="330" spans="1:11" x14ac:dyDescent="0.2">
      <c r="A330" s="171" t="s">
        <v>2233</v>
      </c>
      <c r="B330" s="184" t="s">
        <v>647</v>
      </c>
      <c r="C330" s="171" t="s">
        <v>509</v>
      </c>
      <c r="D330" s="171" t="s">
        <v>179</v>
      </c>
      <c r="E330" s="171" t="s">
        <v>703</v>
      </c>
      <c r="F330" s="173">
        <v>3.900366</v>
      </c>
      <c r="G330" s="173">
        <v>1.69324078</v>
      </c>
      <c r="H330" s="58">
        <f t="shared" si="10"/>
        <v>1.3034916510810706</v>
      </c>
      <c r="I330" s="98">
        <f t="shared" si="11"/>
        <v>4.0034185676693753E-4</v>
      </c>
      <c r="J330" s="99">
        <v>72.973896211034997</v>
      </c>
      <c r="K330" s="197">
        <v>46.927999999999997</v>
      </c>
    </row>
    <row r="331" spans="1:11" x14ac:dyDescent="0.2">
      <c r="A331" s="171" t="s">
        <v>2942</v>
      </c>
      <c r="B331" s="184" t="s">
        <v>290</v>
      </c>
      <c r="C331" s="171" t="s">
        <v>509</v>
      </c>
      <c r="D331" s="171" t="s">
        <v>179</v>
      </c>
      <c r="E331" s="171" t="s">
        <v>703</v>
      </c>
      <c r="F331" s="173">
        <v>3.8975911700000001</v>
      </c>
      <c r="G331" s="173">
        <v>1.70346891</v>
      </c>
      <c r="H331" s="58">
        <f t="shared" si="10"/>
        <v>1.2880318784332849</v>
      </c>
      <c r="I331" s="98">
        <f t="shared" si="11"/>
        <v>4.0005704231762363E-4</v>
      </c>
      <c r="J331" s="99">
        <v>116.396205600888</v>
      </c>
      <c r="K331" s="197">
        <v>24.915347826086961</v>
      </c>
    </row>
    <row r="332" spans="1:11" x14ac:dyDescent="0.2">
      <c r="A332" s="171" t="s">
        <v>3010</v>
      </c>
      <c r="B332" s="184" t="s">
        <v>2441</v>
      </c>
      <c r="C332" s="171" t="s">
        <v>2268</v>
      </c>
      <c r="D332" s="171" t="s">
        <v>178</v>
      </c>
      <c r="E332" s="171" t="s">
        <v>703</v>
      </c>
      <c r="F332" s="173">
        <v>3.8577793900000001</v>
      </c>
      <c r="G332" s="173">
        <v>1.1998970800000002</v>
      </c>
      <c r="H332" s="58">
        <f t="shared" si="10"/>
        <v>2.2150919060491416</v>
      </c>
      <c r="I332" s="98">
        <f t="shared" si="11"/>
        <v>3.9597067659543326E-4</v>
      </c>
      <c r="J332" s="99">
        <v>2.8981124840220001</v>
      </c>
      <c r="K332" s="197">
        <v>44.210217391304347</v>
      </c>
    </row>
    <row r="333" spans="1:11" x14ac:dyDescent="0.2">
      <c r="A333" s="171" t="s">
        <v>1894</v>
      </c>
      <c r="B333" s="184" t="s">
        <v>1885</v>
      </c>
      <c r="C333" s="171" t="s">
        <v>1150</v>
      </c>
      <c r="D333" s="171" t="s">
        <v>179</v>
      </c>
      <c r="E333" s="171" t="s">
        <v>180</v>
      </c>
      <c r="F333" s="173">
        <v>3.8562669600000001</v>
      </c>
      <c r="G333" s="173">
        <v>2.7892880199999999</v>
      </c>
      <c r="H333" s="58">
        <f t="shared" si="10"/>
        <v>0.38252734473795935</v>
      </c>
      <c r="I333" s="98">
        <f t="shared" si="11"/>
        <v>3.9581543756544735E-4</v>
      </c>
      <c r="J333" s="99">
        <v>30.087175739999999</v>
      </c>
      <c r="K333" s="197">
        <v>19.153739130434779</v>
      </c>
    </row>
    <row r="334" spans="1:11" x14ac:dyDescent="0.2">
      <c r="A334" s="171" t="s">
        <v>2845</v>
      </c>
      <c r="B334" s="184" t="s">
        <v>147</v>
      </c>
      <c r="C334" s="171" t="s">
        <v>638</v>
      </c>
      <c r="D334" s="171" t="s">
        <v>179</v>
      </c>
      <c r="E334" s="171" t="s">
        <v>703</v>
      </c>
      <c r="F334" s="173">
        <v>3.8490737899999998</v>
      </c>
      <c r="G334" s="173">
        <v>4.2943988300000004</v>
      </c>
      <c r="H334" s="58">
        <f t="shared" si="10"/>
        <v>-0.10369904092023996</v>
      </c>
      <c r="I334" s="98">
        <f t="shared" si="11"/>
        <v>3.9507711530701304E-4</v>
      </c>
      <c r="J334" s="99">
        <v>643.4707959071028</v>
      </c>
      <c r="K334" s="197">
        <v>54.657347826086962</v>
      </c>
    </row>
    <row r="335" spans="1:11" x14ac:dyDescent="0.2">
      <c r="A335" s="171" t="s">
        <v>2929</v>
      </c>
      <c r="B335" s="184" t="s">
        <v>1459</v>
      </c>
      <c r="C335" s="171" t="s">
        <v>639</v>
      </c>
      <c r="D335" s="171" t="s">
        <v>178</v>
      </c>
      <c r="E335" s="171" t="s">
        <v>180</v>
      </c>
      <c r="F335" s="173">
        <v>3.8474035299999998</v>
      </c>
      <c r="G335" s="173">
        <v>1.4112978999999999</v>
      </c>
      <c r="H335" s="58">
        <f t="shared" si="10"/>
        <v>1.726145578477797</v>
      </c>
      <c r="I335" s="98">
        <f t="shared" si="11"/>
        <v>3.9490567627034737E-4</v>
      </c>
      <c r="J335" s="99">
        <v>90.492839328000002</v>
      </c>
      <c r="K335" s="197">
        <v>27.66230434782609</v>
      </c>
    </row>
    <row r="336" spans="1:11" x14ac:dyDescent="0.2">
      <c r="A336" s="171" t="s">
        <v>2523</v>
      </c>
      <c r="B336" s="184" t="s">
        <v>2167</v>
      </c>
      <c r="C336" s="171" t="s">
        <v>638</v>
      </c>
      <c r="D336" s="171" t="s">
        <v>608</v>
      </c>
      <c r="E336" s="171" t="s">
        <v>180</v>
      </c>
      <c r="F336" s="173">
        <v>3.8265062099999998</v>
      </c>
      <c r="G336" s="173">
        <v>3.87759118</v>
      </c>
      <c r="H336" s="58">
        <f t="shared" si="10"/>
        <v>-1.3174408448082042E-2</v>
      </c>
      <c r="I336" s="98">
        <f t="shared" si="11"/>
        <v>3.927607309266917E-4</v>
      </c>
      <c r="J336" s="99">
        <v>305.20206218536441</v>
      </c>
      <c r="K336" s="197">
        <v>43.021173913043476</v>
      </c>
    </row>
    <row r="337" spans="1:11" x14ac:dyDescent="0.2">
      <c r="A337" s="171" t="s">
        <v>1162</v>
      </c>
      <c r="B337" s="184" t="s">
        <v>18</v>
      </c>
      <c r="C337" s="171" t="s">
        <v>1150</v>
      </c>
      <c r="D337" s="171" t="s">
        <v>179</v>
      </c>
      <c r="E337" s="171" t="s">
        <v>180</v>
      </c>
      <c r="F337" s="173">
        <v>3.8131804799999998</v>
      </c>
      <c r="G337" s="173">
        <v>3.62504633</v>
      </c>
      <c r="H337" s="58">
        <f t="shared" si="10"/>
        <v>5.1898412564564289E-2</v>
      </c>
      <c r="I337" s="98">
        <f t="shared" si="11"/>
        <v>3.9139294967463104E-4</v>
      </c>
      <c r="J337" s="99">
        <v>113.64035162</v>
      </c>
      <c r="K337" s="197">
        <v>12.08382608695652</v>
      </c>
    </row>
    <row r="338" spans="1:11" x14ac:dyDescent="0.2">
      <c r="A338" s="171" t="s">
        <v>1691</v>
      </c>
      <c r="B338" s="184" t="s">
        <v>50</v>
      </c>
      <c r="C338" s="171" t="s">
        <v>636</v>
      </c>
      <c r="D338" s="171" t="s">
        <v>178</v>
      </c>
      <c r="E338" s="171" t="s">
        <v>703</v>
      </c>
      <c r="F338" s="173">
        <v>3.8125701099999998</v>
      </c>
      <c r="G338" s="173">
        <v>4.0456217900000002</v>
      </c>
      <c r="H338" s="58">
        <f t="shared" si="10"/>
        <v>-5.7605898943905109E-2</v>
      </c>
      <c r="I338" s="98">
        <f t="shared" si="11"/>
        <v>3.9133030000044279E-4</v>
      </c>
      <c r="J338" s="99">
        <v>60.387002880000004</v>
      </c>
      <c r="K338" s="197">
        <v>21.90630434782609</v>
      </c>
    </row>
    <row r="339" spans="1:11" x14ac:dyDescent="0.2">
      <c r="A339" s="171" t="s">
        <v>2244</v>
      </c>
      <c r="B339" s="184" t="s">
        <v>87</v>
      </c>
      <c r="C339" s="171" t="s">
        <v>509</v>
      </c>
      <c r="D339" s="171" t="s">
        <v>178</v>
      </c>
      <c r="E339" s="171" t="s">
        <v>703</v>
      </c>
      <c r="F339" s="173">
        <v>3.80562661</v>
      </c>
      <c r="G339" s="173">
        <v>3.3157680899999997</v>
      </c>
      <c r="H339" s="58">
        <f t="shared" si="10"/>
        <v>0.14773606196324796</v>
      </c>
      <c r="I339" s="98">
        <f t="shared" si="11"/>
        <v>3.9061760440150129E-4</v>
      </c>
      <c r="J339" s="99">
        <v>45.765516832599999</v>
      </c>
      <c r="K339" s="197">
        <v>13.149695652173911</v>
      </c>
    </row>
    <row r="340" spans="1:11" x14ac:dyDescent="0.2">
      <c r="A340" s="171" t="s">
        <v>2559</v>
      </c>
      <c r="B340" s="184" t="s">
        <v>2070</v>
      </c>
      <c r="C340" s="171" t="s">
        <v>638</v>
      </c>
      <c r="D340" s="171" t="s">
        <v>608</v>
      </c>
      <c r="E340" s="171" t="s">
        <v>180</v>
      </c>
      <c r="F340" s="173">
        <v>3.7960670599999999</v>
      </c>
      <c r="G340" s="173">
        <v>8.7829752200000009</v>
      </c>
      <c r="H340" s="58">
        <f t="shared" si="10"/>
        <v>-0.5677925799726895</v>
      </c>
      <c r="I340" s="98">
        <f t="shared" si="11"/>
        <v>3.8963639186994492E-4</v>
      </c>
      <c r="J340" s="99">
        <v>741.55484971036844</v>
      </c>
      <c r="K340" s="197">
        <v>44.031304347826087</v>
      </c>
    </row>
    <row r="341" spans="1:11" x14ac:dyDescent="0.2">
      <c r="A341" s="171" t="s">
        <v>1302</v>
      </c>
      <c r="B341" s="184" t="s">
        <v>669</v>
      </c>
      <c r="C341" s="171" t="s">
        <v>638</v>
      </c>
      <c r="D341" s="171" t="s">
        <v>608</v>
      </c>
      <c r="E341" s="171" t="s">
        <v>180</v>
      </c>
      <c r="F341" s="173">
        <v>3.7866357400000004</v>
      </c>
      <c r="G341" s="173">
        <v>2.78291581</v>
      </c>
      <c r="H341" s="58">
        <f t="shared" si="10"/>
        <v>0.36067204275216658</v>
      </c>
      <c r="I341" s="98">
        <f t="shared" si="11"/>
        <v>3.8866834113815126E-4</v>
      </c>
      <c r="J341" s="99">
        <v>64.095058299999991</v>
      </c>
      <c r="K341" s="197">
        <v>10.234999999999999</v>
      </c>
    </row>
    <row r="342" spans="1:11" x14ac:dyDescent="0.2">
      <c r="A342" s="171" t="s">
        <v>3058</v>
      </c>
      <c r="B342" s="184" t="s">
        <v>347</v>
      </c>
      <c r="C342" s="171" t="s">
        <v>1239</v>
      </c>
      <c r="D342" s="171" t="s">
        <v>179</v>
      </c>
      <c r="E342" s="171" t="s">
        <v>703</v>
      </c>
      <c r="F342" s="173">
        <v>3.7574627700000001</v>
      </c>
      <c r="G342" s="173">
        <v>1.29763607</v>
      </c>
      <c r="H342" s="58">
        <f t="shared" si="10"/>
        <v>1.8956213971456575</v>
      </c>
      <c r="I342" s="98">
        <f t="shared" si="11"/>
        <v>3.8567396548796709E-4</v>
      </c>
      <c r="J342" s="99">
        <v>7.7541659699999999</v>
      </c>
      <c r="K342" s="197">
        <v>50.269652173913038</v>
      </c>
    </row>
    <row r="343" spans="1:11" x14ac:dyDescent="0.2">
      <c r="A343" s="171" t="s">
        <v>1200</v>
      </c>
      <c r="B343" s="184" t="s">
        <v>1201</v>
      </c>
      <c r="C343" s="171" t="s">
        <v>234</v>
      </c>
      <c r="D343" s="171" t="s">
        <v>179</v>
      </c>
      <c r="E343" s="171" t="s">
        <v>180</v>
      </c>
      <c r="F343" s="173">
        <v>3.7461214599999999</v>
      </c>
      <c r="G343" s="173">
        <v>0.17940384000000001</v>
      </c>
      <c r="H343" s="58">
        <f t="shared" si="10"/>
        <v>19.880943574005997</v>
      </c>
      <c r="I343" s="98">
        <f t="shared" si="11"/>
        <v>3.8450986932274324E-4</v>
      </c>
      <c r="J343" s="99">
        <v>8.7558911520000002</v>
      </c>
      <c r="K343" s="197">
        <v>68.831043478260867</v>
      </c>
    </row>
    <row r="344" spans="1:11" x14ac:dyDescent="0.2">
      <c r="A344" s="171" t="s">
        <v>2854</v>
      </c>
      <c r="B344" s="184" t="s">
        <v>1730</v>
      </c>
      <c r="C344" s="171" t="s">
        <v>2208</v>
      </c>
      <c r="D344" s="171" t="s">
        <v>179</v>
      </c>
      <c r="E344" s="171" t="s">
        <v>703</v>
      </c>
      <c r="F344" s="173">
        <v>3.7427942400000003</v>
      </c>
      <c r="G344" s="173">
        <v>4.3437205300000006</v>
      </c>
      <c r="H344" s="58">
        <f t="shared" si="10"/>
        <v>-0.1383436816088166</v>
      </c>
      <c r="I344" s="98">
        <f t="shared" si="11"/>
        <v>3.8416835638968209E-4</v>
      </c>
      <c r="J344" s="99">
        <v>104.081</v>
      </c>
      <c r="K344" s="197">
        <v>57.417347826086953</v>
      </c>
    </row>
    <row r="345" spans="1:11" x14ac:dyDescent="0.2">
      <c r="A345" s="171" t="s">
        <v>2228</v>
      </c>
      <c r="B345" s="184" t="s">
        <v>305</v>
      </c>
      <c r="C345" s="171" t="s">
        <v>509</v>
      </c>
      <c r="D345" s="171" t="s">
        <v>179</v>
      </c>
      <c r="E345" s="171" t="s">
        <v>180</v>
      </c>
      <c r="F345" s="173">
        <v>3.7349160499999998</v>
      </c>
      <c r="G345" s="173">
        <v>12.77963476</v>
      </c>
      <c r="H345" s="58">
        <f t="shared" si="10"/>
        <v>-0.70774469535778817</v>
      </c>
      <c r="I345" s="98">
        <f t="shared" si="11"/>
        <v>3.8335972222238525E-4</v>
      </c>
      <c r="J345" s="99">
        <v>119.1712001584</v>
      </c>
      <c r="K345" s="197">
        <v>10.081782608695651</v>
      </c>
    </row>
    <row r="346" spans="1:11" x14ac:dyDescent="0.2">
      <c r="A346" s="171" t="s">
        <v>1121</v>
      </c>
      <c r="B346" s="184" t="s">
        <v>903</v>
      </c>
      <c r="C346" s="171" t="s">
        <v>2188</v>
      </c>
      <c r="D346" s="171" t="s">
        <v>179</v>
      </c>
      <c r="E346" s="171" t="s">
        <v>180</v>
      </c>
      <c r="F346" s="173">
        <v>3.69810069</v>
      </c>
      <c r="G346" s="173">
        <v>2.25213544</v>
      </c>
      <c r="H346" s="58">
        <f t="shared" si="10"/>
        <v>0.64204187027046644</v>
      </c>
      <c r="I346" s="98">
        <f t="shared" si="11"/>
        <v>3.795809154181153E-4</v>
      </c>
      <c r="J346" s="99">
        <v>599.29944054030125</v>
      </c>
      <c r="K346" s="197">
        <v>16.517608695652171</v>
      </c>
    </row>
    <row r="347" spans="1:11" x14ac:dyDescent="0.2">
      <c r="A347" s="171" t="s">
        <v>2887</v>
      </c>
      <c r="B347" s="184" t="s">
        <v>448</v>
      </c>
      <c r="C347" s="171" t="s">
        <v>639</v>
      </c>
      <c r="D347" s="171" t="s">
        <v>178</v>
      </c>
      <c r="E347" s="171" t="s">
        <v>703</v>
      </c>
      <c r="F347" s="173">
        <v>3.6814486099999999</v>
      </c>
      <c r="G347" s="173">
        <v>2.5697925099999996</v>
      </c>
      <c r="H347" s="58">
        <f t="shared" si="10"/>
        <v>0.43258593667548695</v>
      </c>
      <c r="I347" s="98">
        <f t="shared" si="11"/>
        <v>3.7787171053164269E-4</v>
      </c>
      <c r="J347" s="99">
        <v>226.54250357570001</v>
      </c>
      <c r="K347" s="197">
        <v>51.306043478260868</v>
      </c>
    </row>
    <row r="348" spans="1:11" x14ac:dyDescent="0.2">
      <c r="A348" s="171" t="s">
        <v>1429</v>
      </c>
      <c r="B348" s="184" t="s">
        <v>681</v>
      </c>
      <c r="C348" s="171" t="s">
        <v>636</v>
      </c>
      <c r="D348" s="171" t="s">
        <v>178</v>
      </c>
      <c r="E348" s="171" t="s">
        <v>703</v>
      </c>
      <c r="F348" s="173">
        <v>3.6416044799999998</v>
      </c>
      <c r="G348" s="173">
        <v>6.3901086100000004</v>
      </c>
      <c r="H348" s="58">
        <f t="shared" si="10"/>
        <v>-0.43011853127172439</v>
      </c>
      <c r="I348" s="98">
        <f t="shared" si="11"/>
        <v>3.7378202433668991E-4</v>
      </c>
      <c r="J348" s="99">
        <v>291.23066699999998</v>
      </c>
      <c r="K348" s="197">
        <v>7.8498260869565213</v>
      </c>
    </row>
    <row r="349" spans="1:11" x14ac:dyDescent="0.2">
      <c r="A349" s="171" t="s">
        <v>2209</v>
      </c>
      <c r="B349" s="184" t="s">
        <v>414</v>
      </c>
      <c r="C349" s="171" t="s">
        <v>509</v>
      </c>
      <c r="D349" s="171" t="s">
        <v>178</v>
      </c>
      <c r="E349" s="171" t="s">
        <v>703</v>
      </c>
      <c r="F349" s="173">
        <v>3.6208260099999996</v>
      </c>
      <c r="G349" s="173">
        <v>8.3789009400000012</v>
      </c>
      <c r="H349" s="58">
        <f t="shared" si="10"/>
        <v>-0.56786384802396306</v>
      </c>
      <c r="I349" s="98">
        <f t="shared" si="11"/>
        <v>3.7164927800965901E-4</v>
      </c>
      <c r="J349" s="99">
        <v>563.087079997209</v>
      </c>
      <c r="K349" s="197">
        <v>26.124347826086961</v>
      </c>
    </row>
    <row r="350" spans="1:11" x14ac:dyDescent="0.2">
      <c r="A350" s="171" t="s">
        <v>1112</v>
      </c>
      <c r="B350" s="184" t="s">
        <v>1090</v>
      </c>
      <c r="C350" s="171" t="s">
        <v>2188</v>
      </c>
      <c r="D350" s="171" t="s">
        <v>608</v>
      </c>
      <c r="E350" s="171" t="s">
        <v>180</v>
      </c>
      <c r="F350" s="173">
        <v>3.6064639600000001</v>
      </c>
      <c r="G350" s="173">
        <v>2.4778360899999998</v>
      </c>
      <c r="H350" s="58">
        <f t="shared" si="10"/>
        <v>0.45548931769736245</v>
      </c>
      <c r="I350" s="98">
        <f t="shared" si="11"/>
        <v>3.7017512667002076E-4</v>
      </c>
      <c r="J350" s="99">
        <v>139.64624154774441</v>
      </c>
      <c r="K350" s="197">
        <v>59.410304347826077</v>
      </c>
    </row>
    <row r="351" spans="1:11" x14ac:dyDescent="0.2">
      <c r="A351" s="171" t="s">
        <v>2503</v>
      </c>
      <c r="B351" s="184" t="s">
        <v>2449</v>
      </c>
      <c r="C351" s="171" t="s">
        <v>509</v>
      </c>
      <c r="D351" s="171" t="s">
        <v>179</v>
      </c>
      <c r="E351" s="171" t="s">
        <v>2390</v>
      </c>
      <c r="F351" s="173">
        <v>3.6015015200000002</v>
      </c>
      <c r="G351" s="173">
        <v>4.2093790000000002</v>
      </c>
      <c r="H351" s="58">
        <f t="shared" si="10"/>
        <v>-0.14441025148840247</v>
      </c>
      <c r="I351" s="98">
        <f t="shared" si="11"/>
        <v>3.6966577128037413E-4</v>
      </c>
      <c r="J351" s="99">
        <v>121.79295959999999</v>
      </c>
      <c r="K351" s="197">
        <v>83.346782608695662</v>
      </c>
    </row>
    <row r="352" spans="1:11" x14ac:dyDescent="0.2">
      <c r="A352" s="171" t="s">
        <v>2878</v>
      </c>
      <c r="B352" s="184" t="s">
        <v>2002</v>
      </c>
      <c r="C352" s="171" t="s">
        <v>509</v>
      </c>
      <c r="D352" s="171" t="s">
        <v>179</v>
      </c>
      <c r="E352" s="171" t="s">
        <v>703</v>
      </c>
      <c r="F352" s="173">
        <v>3.595742</v>
      </c>
      <c r="G352" s="173">
        <v>4.2589419800000003</v>
      </c>
      <c r="H352" s="58">
        <f t="shared" si="10"/>
        <v>-0.15571942118826432</v>
      </c>
      <c r="I352" s="98">
        <f t="shared" si="11"/>
        <v>3.6907460190527285E-4</v>
      </c>
      <c r="J352" s="99">
        <v>196.54590910003299</v>
      </c>
      <c r="K352" s="197">
        <v>58.324391304347827</v>
      </c>
    </row>
    <row r="353" spans="1:11" x14ac:dyDescent="0.2">
      <c r="A353" s="171" t="s">
        <v>1291</v>
      </c>
      <c r="B353" s="184" t="s">
        <v>456</v>
      </c>
      <c r="C353" s="171" t="s">
        <v>638</v>
      </c>
      <c r="D353" s="171" t="s">
        <v>179</v>
      </c>
      <c r="E353" s="171" t="s">
        <v>180</v>
      </c>
      <c r="F353" s="173">
        <v>3.5796023399999997</v>
      </c>
      <c r="G353" s="173">
        <v>7.2532959100000003</v>
      </c>
      <c r="H353" s="58">
        <f t="shared" si="10"/>
        <v>-0.50648610170931252</v>
      </c>
      <c r="I353" s="98">
        <f t="shared" si="11"/>
        <v>3.6741799289678821E-4</v>
      </c>
      <c r="J353" s="99">
        <v>77.210828209999988</v>
      </c>
      <c r="K353" s="197">
        <v>28.379782608695649</v>
      </c>
    </row>
    <row r="354" spans="1:11" x14ac:dyDescent="0.2">
      <c r="A354" s="171" t="s">
        <v>1353</v>
      </c>
      <c r="B354" s="184" t="s">
        <v>201</v>
      </c>
      <c r="C354" s="171" t="s">
        <v>2181</v>
      </c>
      <c r="D354" s="171" t="s">
        <v>178</v>
      </c>
      <c r="E354" s="171" t="s">
        <v>703</v>
      </c>
      <c r="F354" s="173">
        <v>3.55313188</v>
      </c>
      <c r="G354" s="173">
        <v>3.5474900699999998</v>
      </c>
      <c r="H354" s="58">
        <f t="shared" si="10"/>
        <v>1.5903666786021287E-3</v>
      </c>
      <c r="I354" s="98">
        <f t="shared" si="11"/>
        <v>3.6470100861739628E-4</v>
      </c>
      <c r="J354" s="99">
        <v>13.44485742</v>
      </c>
      <c r="K354" s="197">
        <v>16.215</v>
      </c>
    </row>
    <row r="355" spans="1:11" x14ac:dyDescent="0.2">
      <c r="A355" s="171" t="s">
        <v>2912</v>
      </c>
      <c r="B355" s="184" t="s">
        <v>2050</v>
      </c>
      <c r="C355" s="171" t="s">
        <v>638</v>
      </c>
      <c r="D355" s="171" t="s">
        <v>608</v>
      </c>
      <c r="E355" s="171" t="s">
        <v>180</v>
      </c>
      <c r="F355" s="173">
        <v>3.5399290699999999</v>
      </c>
      <c r="G355" s="173">
        <v>2.90024214</v>
      </c>
      <c r="H355" s="58">
        <f t="shared" si="10"/>
        <v>0.22056328372637179</v>
      </c>
      <c r="I355" s="98">
        <f t="shared" si="11"/>
        <v>3.6334584413541147E-4</v>
      </c>
      <c r="J355" s="99">
        <v>218.25960973497519</v>
      </c>
      <c r="K355" s="197">
        <v>37.249565217391307</v>
      </c>
    </row>
    <row r="356" spans="1:11" x14ac:dyDescent="0.2">
      <c r="A356" s="171" t="s">
        <v>2896</v>
      </c>
      <c r="B356" s="184" t="s">
        <v>665</v>
      </c>
      <c r="C356" s="171" t="s">
        <v>639</v>
      </c>
      <c r="D356" s="171" t="s">
        <v>178</v>
      </c>
      <c r="E356" s="171" t="s">
        <v>703</v>
      </c>
      <c r="F356" s="173">
        <v>3.5197143900000003</v>
      </c>
      <c r="G356" s="173">
        <v>4.1330469700000005</v>
      </c>
      <c r="H356" s="58">
        <f t="shared" si="10"/>
        <v>-0.14839719568926169</v>
      </c>
      <c r="I356" s="98">
        <f t="shared" si="11"/>
        <v>3.612709664123595E-4</v>
      </c>
      <c r="J356" s="99">
        <v>266.2588347363</v>
      </c>
      <c r="K356" s="197">
        <v>37.390217391304347</v>
      </c>
    </row>
    <row r="357" spans="1:11" x14ac:dyDescent="0.2">
      <c r="A357" s="171" t="s">
        <v>1358</v>
      </c>
      <c r="B357" s="184" t="s">
        <v>199</v>
      </c>
      <c r="C357" s="171" t="s">
        <v>2181</v>
      </c>
      <c r="D357" s="171" t="s">
        <v>178</v>
      </c>
      <c r="E357" s="171" t="s">
        <v>703</v>
      </c>
      <c r="F357" s="173">
        <v>3.5190501699999999</v>
      </c>
      <c r="G357" s="173">
        <v>3.85627458</v>
      </c>
      <c r="H357" s="58">
        <f t="shared" si="10"/>
        <v>-8.744823611600816E-2</v>
      </c>
      <c r="I357" s="98">
        <f t="shared" si="11"/>
        <v>3.612027894597089E-4</v>
      </c>
      <c r="J357" s="99">
        <v>3.6974955600000001</v>
      </c>
      <c r="K357" s="197">
        <v>14.17091304347826</v>
      </c>
    </row>
    <row r="358" spans="1:11" x14ac:dyDescent="0.2">
      <c r="A358" s="171" t="s">
        <v>1419</v>
      </c>
      <c r="B358" s="184" t="s">
        <v>169</v>
      </c>
      <c r="C358" s="171" t="s">
        <v>636</v>
      </c>
      <c r="D358" s="171" t="s">
        <v>178</v>
      </c>
      <c r="E358" s="171" t="s">
        <v>703</v>
      </c>
      <c r="F358" s="173">
        <v>3.49736592</v>
      </c>
      <c r="G358" s="173">
        <v>1.8460312800000001</v>
      </c>
      <c r="H358" s="58">
        <f t="shared" si="10"/>
        <v>0.89453231800059196</v>
      </c>
      <c r="I358" s="98">
        <f t="shared" si="11"/>
        <v>3.5897707194817324E-4</v>
      </c>
      <c r="J358" s="99">
        <v>135.41982974000001</v>
      </c>
      <c r="K358" s="197">
        <v>12.458260869565221</v>
      </c>
    </row>
    <row r="359" spans="1:11" x14ac:dyDescent="0.2">
      <c r="A359" s="171" t="s">
        <v>1105</v>
      </c>
      <c r="B359" s="184" t="s">
        <v>615</v>
      </c>
      <c r="C359" s="171" t="s">
        <v>2188</v>
      </c>
      <c r="D359" s="171" t="s">
        <v>608</v>
      </c>
      <c r="E359" s="171" t="s">
        <v>180</v>
      </c>
      <c r="F359" s="173">
        <v>3.4729139500000001</v>
      </c>
      <c r="G359" s="173">
        <v>3.1338892400000002</v>
      </c>
      <c r="H359" s="58">
        <f t="shared" si="10"/>
        <v>0.1081801825261699</v>
      </c>
      <c r="I359" s="98">
        <f t="shared" si="11"/>
        <v>3.5646726977283652E-4</v>
      </c>
      <c r="J359" s="99">
        <v>139.18403624000001</v>
      </c>
      <c r="K359" s="197">
        <v>11.094304347826091</v>
      </c>
    </row>
    <row r="360" spans="1:11" x14ac:dyDescent="0.2">
      <c r="A360" s="171" t="s">
        <v>2959</v>
      </c>
      <c r="B360" s="184" t="s">
        <v>1637</v>
      </c>
      <c r="C360" s="171" t="s">
        <v>2181</v>
      </c>
      <c r="D360" s="171" t="s">
        <v>178</v>
      </c>
      <c r="E360" s="171" t="s">
        <v>703</v>
      </c>
      <c r="F360" s="173">
        <v>3.4628950000000001</v>
      </c>
      <c r="G360" s="173">
        <v>0.81614043999999997</v>
      </c>
      <c r="H360" s="58">
        <f t="shared" si="10"/>
        <v>3.24301361662706</v>
      </c>
      <c r="I360" s="98">
        <f t="shared" si="11"/>
        <v>3.5543890344879019E-4</v>
      </c>
      <c r="J360" s="99">
        <v>413.74980477999998</v>
      </c>
      <c r="K360" s="197">
        <v>22.944217391304349</v>
      </c>
    </row>
    <row r="361" spans="1:11" x14ac:dyDescent="0.2">
      <c r="A361" s="171" t="s">
        <v>2248</v>
      </c>
      <c r="B361" s="184" t="s">
        <v>221</v>
      </c>
      <c r="C361" s="171" t="s">
        <v>234</v>
      </c>
      <c r="D361" s="171" t="s">
        <v>179</v>
      </c>
      <c r="E361" s="171" t="s">
        <v>180</v>
      </c>
      <c r="F361" s="173">
        <v>3.4572970499999998</v>
      </c>
      <c r="G361" s="173">
        <v>2.6159641600000003</v>
      </c>
      <c r="H361" s="58">
        <f t="shared" si="10"/>
        <v>0.32161483817882242</v>
      </c>
      <c r="I361" s="98">
        <f t="shared" si="11"/>
        <v>3.5486431796191833E-4</v>
      </c>
      <c r="J361" s="99">
        <v>42.471268009999996</v>
      </c>
      <c r="K361" s="197">
        <v>88.203347826086969</v>
      </c>
    </row>
    <row r="362" spans="1:11" x14ac:dyDescent="0.2">
      <c r="A362" s="171" t="s">
        <v>1960</v>
      </c>
      <c r="B362" s="184" t="s">
        <v>31</v>
      </c>
      <c r="C362" s="171" t="s">
        <v>1150</v>
      </c>
      <c r="D362" s="171" t="s">
        <v>179</v>
      </c>
      <c r="E362" s="171" t="s">
        <v>180</v>
      </c>
      <c r="F362" s="173">
        <v>3.45271953</v>
      </c>
      <c r="G362" s="173">
        <v>6.1180579499999999</v>
      </c>
      <c r="H362" s="58">
        <f t="shared" si="10"/>
        <v>-0.43565105819241212</v>
      </c>
      <c r="I362" s="98">
        <f t="shared" si="11"/>
        <v>3.5439447157924864E-4</v>
      </c>
      <c r="J362" s="99">
        <v>409.527106</v>
      </c>
      <c r="K362" s="197">
        <v>7.459739130434782</v>
      </c>
    </row>
    <row r="363" spans="1:11" x14ac:dyDescent="0.2">
      <c r="A363" s="171" t="s">
        <v>2619</v>
      </c>
      <c r="B363" s="184" t="s">
        <v>1220</v>
      </c>
      <c r="C363" s="171" t="s">
        <v>639</v>
      </c>
      <c r="D363" s="171" t="s">
        <v>179</v>
      </c>
      <c r="E363" s="171" t="s">
        <v>180</v>
      </c>
      <c r="F363" s="173">
        <v>3.4302029900000002</v>
      </c>
      <c r="G363" s="173">
        <v>0.82279027000000005</v>
      </c>
      <c r="H363" s="58">
        <f t="shared" si="10"/>
        <v>3.1689882769274851</v>
      </c>
      <c r="I363" s="98">
        <f t="shared" si="11"/>
        <v>3.5208332605301678E-4</v>
      </c>
      <c r="J363" s="99">
        <v>336.80950380630003</v>
      </c>
      <c r="K363" s="197">
        <v>10.525608695652171</v>
      </c>
    </row>
    <row r="364" spans="1:11" x14ac:dyDescent="0.2">
      <c r="A364" s="171" t="s">
        <v>2564</v>
      </c>
      <c r="B364" s="184" t="s">
        <v>2080</v>
      </c>
      <c r="C364" s="171" t="s">
        <v>638</v>
      </c>
      <c r="D364" s="171" t="s">
        <v>179</v>
      </c>
      <c r="E364" s="171" t="s">
        <v>180</v>
      </c>
      <c r="F364" s="173">
        <v>3.42467312</v>
      </c>
      <c r="G364" s="173">
        <v>3.7620119300000003</v>
      </c>
      <c r="H364" s="58">
        <f t="shared" si="10"/>
        <v>-8.9669787410801782E-2</v>
      </c>
      <c r="I364" s="98">
        <f t="shared" si="11"/>
        <v>3.5151572844205412E-4</v>
      </c>
      <c r="J364" s="99">
        <v>474.21677801093961</v>
      </c>
      <c r="K364" s="197">
        <v>61.087086956521738</v>
      </c>
    </row>
    <row r="365" spans="1:11" x14ac:dyDescent="0.2">
      <c r="A365" s="171" t="s">
        <v>2908</v>
      </c>
      <c r="B365" s="184" t="s">
        <v>135</v>
      </c>
      <c r="C365" s="171" t="s">
        <v>509</v>
      </c>
      <c r="D365" s="171" t="s">
        <v>608</v>
      </c>
      <c r="E365" s="171" t="s">
        <v>180</v>
      </c>
      <c r="F365" s="173">
        <v>3.3759744399999998</v>
      </c>
      <c r="G365" s="173">
        <v>0.35346084999999999</v>
      </c>
      <c r="H365" s="58">
        <f t="shared" si="10"/>
        <v>8.551197650319688</v>
      </c>
      <c r="I365" s="98">
        <f t="shared" si="11"/>
        <v>3.465171924140765E-4</v>
      </c>
      <c r="J365" s="99">
        <v>35.252883373499998</v>
      </c>
      <c r="K365" s="197">
        <v>9.7838260869565215</v>
      </c>
    </row>
    <row r="366" spans="1:11" x14ac:dyDescent="0.2">
      <c r="A366" s="171" t="s">
        <v>1340</v>
      </c>
      <c r="B366" s="184" t="s">
        <v>194</v>
      </c>
      <c r="C366" s="171" t="s">
        <v>2181</v>
      </c>
      <c r="D366" s="171" t="s">
        <v>178</v>
      </c>
      <c r="E366" s="171" t="s">
        <v>703</v>
      </c>
      <c r="F366" s="173">
        <v>3.3610236600000003</v>
      </c>
      <c r="G366" s="173">
        <v>2.8567269999999998</v>
      </c>
      <c r="H366" s="58">
        <f t="shared" si="10"/>
        <v>0.1765295248723453</v>
      </c>
      <c r="I366" s="98">
        <f t="shared" si="11"/>
        <v>3.4498261257584755E-4</v>
      </c>
      <c r="J366" s="99">
        <v>6.8864742799999998</v>
      </c>
      <c r="K366" s="197">
        <v>17.512043478260871</v>
      </c>
    </row>
    <row r="367" spans="1:11" x14ac:dyDescent="0.2">
      <c r="A367" s="171" t="s">
        <v>2872</v>
      </c>
      <c r="B367" s="184" t="s">
        <v>103</v>
      </c>
      <c r="C367" s="171" t="s">
        <v>509</v>
      </c>
      <c r="D367" s="171" t="s">
        <v>608</v>
      </c>
      <c r="E367" s="171" t="s">
        <v>703</v>
      </c>
      <c r="F367" s="173">
        <v>3.3547122300000001</v>
      </c>
      <c r="G367" s="173">
        <v>3.99881756</v>
      </c>
      <c r="H367" s="58">
        <f t="shared" si="10"/>
        <v>-0.161073947569641</v>
      </c>
      <c r="I367" s="98">
        <f t="shared" si="11"/>
        <v>3.4433479398521922E-4</v>
      </c>
      <c r="J367" s="99">
        <v>441.35436389490002</v>
      </c>
      <c r="K367" s="197">
        <v>13.553695652173911</v>
      </c>
    </row>
    <row r="368" spans="1:11" x14ac:dyDescent="0.2">
      <c r="A368" s="171" t="s">
        <v>1944</v>
      </c>
      <c r="B368" s="184" t="s">
        <v>34</v>
      </c>
      <c r="C368" s="171" t="s">
        <v>1150</v>
      </c>
      <c r="D368" s="171" t="s">
        <v>179</v>
      </c>
      <c r="E368" s="171" t="s">
        <v>180</v>
      </c>
      <c r="F368" s="173">
        <v>3.3495282599999996</v>
      </c>
      <c r="G368" s="173">
        <v>1.74186405</v>
      </c>
      <c r="H368" s="58">
        <f t="shared" si="10"/>
        <v>0.92295619167293763</v>
      </c>
      <c r="I368" s="98">
        <f t="shared" si="11"/>
        <v>3.4380270028549353E-4</v>
      </c>
      <c r="J368" s="99">
        <v>52.434402049999996</v>
      </c>
      <c r="K368" s="197">
        <v>23.284434782608699</v>
      </c>
    </row>
    <row r="369" spans="1:11" x14ac:dyDescent="0.2">
      <c r="A369" s="171" t="s">
        <v>1494</v>
      </c>
      <c r="B369" s="184" t="s">
        <v>649</v>
      </c>
      <c r="C369" s="171" t="s">
        <v>637</v>
      </c>
      <c r="D369" s="171" t="s">
        <v>178</v>
      </c>
      <c r="E369" s="171" t="s">
        <v>703</v>
      </c>
      <c r="F369" s="173">
        <v>3.3309505399999999</v>
      </c>
      <c r="G369" s="173">
        <v>2.35248218</v>
      </c>
      <c r="H369" s="58">
        <f t="shared" si="10"/>
        <v>0.41593018995791065</v>
      </c>
      <c r="I369" s="98">
        <f t="shared" si="11"/>
        <v>3.418958436163255E-4</v>
      </c>
      <c r="J369" s="99">
        <v>454.81182560000002</v>
      </c>
      <c r="K369" s="197">
        <v>24.85382608695652</v>
      </c>
    </row>
    <row r="370" spans="1:11" x14ac:dyDescent="0.2">
      <c r="A370" s="171" t="s">
        <v>1269</v>
      </c>
      <c r="B370" s="184" t="s">
        <v>405</v>
      </c>
      <c r="C370" s="171" t="s">
        <v>1239</v>
      </c>
      <c r="D370" s="171" t="s">
        <v>178</v>
      </c>
      <c r="E370" s="171" t="s">
        <v>703</v>
      </c>
      <c r="F370" s="173">
        <v>3.3270868399999998</v>
      </c>
      <c r="G370" s="173">
        <v>5.4030151399999999</v>
      </c>
      <c r="H370" s="58">
        <f t="shared" si="10"/>
        <v>-0.384216635750534</v>
      </c>
      <c r="I370" s="98">
        <f t="shared" si="11"/>
        <v>3.4149926523573495E-4</v>
      </c>
      <c r="J370" s="99">
        <v>237.06695069</v>
      </c>
      <c r="K370" s="197">
        <v>32.523478260869567</v>
      </c>
    </row>
    <row r="371" spans="1:11" x14ac:dyDescent="0.2">
      <c r="A371" s="171" t="s">
        <v>1566</v>
      </c>
      <c r="B371" s="184" t="s">
        <v>261</v>
      </c>
      <c r="C371" s="171" t="s">
        <v>636</v>
      </c>
      <c r="D371" s="171" t="s">
        <v>178</v>
      </c>
      <c r="E371" s="171" t="s">
        <v>703</v>
      </c>
      <c r="F371" s="173">
        <v>3.3225414500000001</v>
      </c>
      <c r="G371" s="173">
        <v>2.6450780299999996</v>
      </c>
      <c r="H371" s="58">
        <f t="shared" si="10"/>
        <v>0.2561222815797235</v>
      </c>
      <c r="I371" s="98">
        <f t="shared" si="11"/>
        <v>3.4103271674456009E-4</v>
      </c>
      <c r="J371" s="99">
        <v>966.09362380799996</v>
      </c>
      <c r="K371" s="197">
        <v>5.6901304347826098</v>
      </c>
    </row>
    <row r="372" spans="1:11" x14ac:dyDescent="0.2">
      <c r="A372" s="171" t="s">
        <v>1241</v>
      </c>
      <c r="B372" s="184" t="s">
        <v>225</v>
      </c>
      <c r="C372" s="171" t="s">
        <v>1239</v>
      </c>
      <c r="D372" s="171" t="s">
        <v>178</v>
      </c>
      <c r="E372" s="171" t="s">
        <v>703</v>
      </c>
      <c r="F372" s="173">
        <v>3.31091735</v>
      </c>
      <c r="G372" s="173">
        <v>2.6867515200000001</v>
      </c>
      <c r="H372" s="58">
        <f t="shared" si="10"/>
        <v>0.23231245068766171</v>
      </c>
      <c r="I372" s="98">
        <f t="shared" si="11"/>
        <v>3.3983959441264441E-4</v>
      </c>
      <c r="J372" s="99">
        <v>89.047906739999988</v>
      </c>
      <c r="K372" s="197">
        <v>14.24034782608696</v>
      </c>
    </row>
    <row r="373" spans="1:11" x14ac:dyDescent="0.2">
      <c r="A373" s="171" t="s">
        <v>2301</v>
      </c>
      <c r="B373" s="184" t="s">
        <v>247</v>
      </c>
      <c r="C373" s="171" t="s">
        <v>2181</v>
      </c>
      <c r="D373" s="171" t="s">
        <v>178</v>
      </c>
      <c r="E373" s="171" t="s">
        <v>703</v>
      </c>
      <c r="F373" s="173">
        <v>3.2919746400000003</v>
      </c>
      <c r="G373" s="173">
        <v>1.2740408300000001</v>
      </c>
      <c r="H373" s="58">
        <f t="shared" si="10"/>
        <v>1.5838847252642601</v>
      </c>
      <c r="I373" s="98">
        <f t="shared" si="11"/>
        <v>3.3789527439406216E-4</v>
      </c>
      <c r="J373" s="99">
        <v>237.477193044101</v>
      </c>
      <c r="K373" s="197">
        <v>51.304913043478258</v>
      </c>
    </row>
    <row r="374" spans="1:11" x14ac:dyDescent="0.2">
      <c r="A374" s="171" t="s">
        <v>2613</v>
      </c>
      <c r="B374" s="184" t="s">
        <v>1557</v>
      </c>
      <c r="C374" s="171" t="s">
        <v>638</v>
      </c>
      <c r="D374" s="171" t="s">
        <v>608</v>
      </c>
      <c r="E374" s="171" t="s">
        <v>703</v>
      </c>
      <c r="F374" s="173">
        <v>3.2891149700000004</v>
      </c>
      <c r="G374" s="173">
        <v>4.4787524200000002</v>
      </c>
      <c r="H374" s="58">
        <f t="shared" si="10"/>
        <v>-0.26561804235653641</v>
      </c>
      <c r="I374" s="98">
        <f t="shared" si="11"/>
        <v>3.3760175178681437E-4</v>
      </c>
      <c r="J374" s="99">
        <v>2009.9552451714708</v>
      </c>
      <c r="K374" s="197">
        <v>14.045304347826089</v>
      </c>
    </row>
    <row r="375" spans="1:11" x14ac:dyDescent="0.2">
      <c r="A375" s="171" t="s">
        <v>1299</v>
      </c>
      <c r="B375" s="184" t="s">
        <v>666</v>
      </c>
      <c r="C375" s="171" t="s">
        <v>638</v>
      </c>
      <c r="D375" s="171" t="s">
        <v>608</v>
      </c>
      <c r="E375" s="171" t="s">
        <v>180</v>
      </c>
      <c r="F375" s="173">
        <v>3.2781531500000001</v>
      </c>
      <c r="G375" s="173">
        <v>0.63907714999999998</v>
      </c>
      <c r="H375" s="58">
        <f t="shared" si="10"/>
        <v>4.1295108110186698</v>
      </c>
      <c r="I375" s="98">
        <f t="shared" si="11"/>
        <v>3.3647660728182562E-4</v>
      </c>
      <c r="J375" s="99">
        <v>83.539687329999992</v>
      </c>
      <c r="K375" s="197">
        <v>6.1152173913043466</v>
      </c>
    </row>
    <row r="376" spans="1:11" x14ac:dyDescent="0.2">
      <c r="A376" s="171" t="s">
        <v>2871</v>
      </c>
      <c r="B376" s="184" t="s">
        <v>1801</v>
      </c>
      <c r="C376" s="171" t="s">
        <v>638</v>
      </c>
      <c r="D376" s="171" t="s">
        <v>608</v>
      </c>
      <c r="E376" s="171" t="s">
        <v>703</v>
      </c>
      <c r="F376" s="173">
        <v>3.2388246700000001</v>
      </c>
      <c r="G376" s="173">
        <v>2.0438743000000001</v>
      </c>
      <c r="H376" s="58">
        <f t="shared" si="10"/>
        <v>0.58464963818958915</v>
      </c>
      <c r="I376" s="98">
        <f t="shared" si="11"/>
        <v>3.3243984849892641E-4</v>
      </c>
      <c r="J376" s="99">
        <v>297.12987831999999</v>
      </c>
      <c r="K376" s="197">
        <v>39.445217391304347</v>
      </c>
    </row>
    <row r="377" spans="1:11" x14ac:dyDescent="0.2">
      <c r="A377" s="171" t="s">
        <v>2852</v>
      </c>
      <c r="B377" s="184" t="s">
        <v>265</v>
      </c>
      <c r="C377" s="171" t="s">
        <v>638</v>
      </c>
      <c r="D377" s="171" t="s">
        <v>179</v>
      </c>
      <c r="E377" s="171" t="s">
        <v>703</v>
      </c>
      <c r="F377" s="173">
        <v>3.2371483599999999</v>
      </c>
      <c r="G377" s="173">
        <v>5.9372710599999996</v>
      </c>
      <c r="H377" s="58">
        <f t="shared" si="10"/>
        <v>-0.45477504272813174</v>
      </c>
      <c r="I377" s="98">
        <f t="shared" si="11"/>
        <v>3.3226778847740101E-4</v>
      </c>
      <c r="J377" s="99">
        <v>211.9445183599604</v>
      </c>
      <c r="K377" s="197">
        <v>26.315782608695649</v>
      </c>
    </row>
    <row r="378" spans="1:11" x14ac:dyDescent="0.2">
      <c r="A378" s="171" t="s">
        <v>3060</v>
      </c>
      <c r="B378" s="184" t="s">
        <v>2451</v>
      </c>
      <c r="C378" s="171" t="s">
        <v>636</v>
      </c>
      <c r="D378" s="171" t="s">
        <v>178</v>
      </c>
      <c r="E378" s="171" t="s">
        <v>703</v>
      </c>
      <c r="F378" s="173">
        <v>3.2303621000000002</v>
      </c>
      <c r="G378" s="173">
        <v>0.2326762</v>
      </c>
      <c r="H378" s="58">
        <f t="shared" si="10"/>
        <v>12.883508927857685</v>
      </c>
      <c r="I378" s="98">
        <f t="shared" si="11"/>
        <v>3.3157123232628518E-4</v>
      </c>
      <c r="J378" s="99">
        <v>19.371573952253602</v>
      </c>
      <c r="K378" s="197">
        <v>69.478956521739136</v>
      </c>
    </row>
    <row r="379" spans="1:11" x14ac:dyDescent="0.2">
      <c r="A379" s="171" t="s">
        <v>2932</v>
      </c>
      <c r="B379" s="184" t="s">
        <v>896</v>
      </c>
      <c r="C379" s="171" t="s">
        <v>509</v>
      </c>
      <c r="D379" s="171" t="s">
        <v>608</v>
      </c>
      <c r="E379" s="171" t="s">
        <v>180</v>
      </c>
      <c r="F379" s="173">
        <v>3.20887089</v>
      </c>
      <c r="G379" s="173">
        <v>1.3197289099999998</v>
      </c>
      <c r="H379" s="58">
        <f t="shared" si="10"/>
        <v>1.4314621477830629</v>
      </c>
      <c r="I379" s="98">
        <f t="shared" si="11"/>
        <v>3.2936532885067074E-4</v>
      </c>
      <c r="J379" s="99">
        <v>13.914045306</v>
      </c>
      <c r="K379" s="197">
        <v>8.1808695652173906</v>
      </c>
    </row>
    <row r="380" spans="1:11" x14ac:dyDescent="0.2">
      <c r="A380" s="171" t="s">
        <v>1158</v>
      </c>
      <c r="B380" s="184" t="s">
        <v>474</v>
      </c>
      <c r="C380" s="171" t="s">
        <v>1150</v>
      </c>
      <c r="D380" s="171" t="s">
        <v>179</v>
      </c>
      <c r="E380" s="171" t="s">
        <v>180</v>
      </c>
      <c r="F380" s="173">
        <v>3.2014876400000003</v>
      </c>
      <c r="G380" s="173">
        <v>1.28736278</v>
      </c>
      <c r="H380" s="58">
        <f t="shared" si="10"/>
        <v>1.4868573876277518</v>
      </c>
      <c r="I380" s="98">
        <f t="shared" si="11"/>
        <v>3.286074963770069E-4</v>
      </c>
      <c r="J380" s="99">
        <v>39.172314898144514</v>
      </c>
      <c r="K380" s="197">
        <v>115.8487826086956</v>
      </c>
    </row>
    <row r="381" spans="1:11" x14ac:dyDescent="0.2">
      <c r="A381" s="171" t="s">
        <v>1267</v>
      </c>
      <c r="B381" s="184" t="s">
        <v>404</v>
      </c>
      <c r="C381" s="171" t="s">
        <v>1239</v>
      </c>
      <c r="D381" s="171" t="s">
        <v>178</v>
      </c>
      <c r="E381" s="171" t="s">
        <v>703</v>
      </c>
      <c r="F381" s="173">
        <v>3.1681749300000002</v>
      </c>
      <c r="G381" s="173">
        <v>1.4614279999999999</v>
      </c>
      <c r="H381" s="58">
        <f t="shared" si="10"/>
        <v>1.167862481080149</v>
      </c>
      <c r="I381" s="98">
        <f t="shared" si="11"/>
        <v>3.2518820901388803E-4</v>
      </c>
      <c r="J381" s="99">
        <v>106.14452031</v>
      </c>
      <c r="K381" s="197">
        <v>21.789739130434779</v>
      </c>
    </row>
    <row r="382" spans="1:11" x14ac:dyDescent="0.2">
      <c r="A382" s="171" t="s">
        <v>2604</v>
      </c>
      <c r="B382" s="184" t="s">
        <v>2164</v>
      </c>
      <c r="C382" s="171" t="s">
        <v>638</v>
      </c>
      <c r="D382" s="171" t="s">
        <v>608</v>
      </c>
      <c r="E382" s="171" t="s">
        <v>180</v>
      </c>
      <c r="F382" s="173">
        <v>3.1646999</v>
      </c>
      <c r="G382" s="173">
        <v>3.6685025200000001</v>
      </c>
      <c r="H382" s="58">
        <f t="shared" si="10"/>
        <v>-0.13733195418385591</v>
      </c>
      <c r="I382" s="98">
        <f t="shared" si="11"/>
        <v>3.2483152454824531E-4</v>
      </c>
      <c r="J382" s="99">
        <v>395.28651344999997</v>
      </c>
      <c r="K382" s="197">
        <v>17.354217391304349</v>
      </c>
    </row>
    <row r="383" spans="1:11" x14ac:dyDescent="0.2">
      <c r="A383" s="171" t="s">
        <v>2236</v>
      </c>
      <c r="B383" s="184" t="s">
        <v>675</v>
      </c>
      <c r="C383" s="171" t="s">
        <v>509</v>
      </c>
      <c r="D383" s="171" t="s">
        <v>178</v>
      </c>
      <c r="E383" s="171" t="s">
        <v>703</v>
      </c>
      <c r="F383" s="173">
        <v>3.1589442499999998</v>
      </c>
      <c r="G383" s="173">
        <v>2.1120279700000002</v>
      </c>
      <c r="H383" s="58">
        <f t="shared" si="10"/>
        <v>0.4956924315732425</v>
      </c>
      <c r="I383" s="98">
        <f t="shared" si="11"/>
        <v>3.2424075239817003E-4</v>
      </c>
      <c r="J383" s="99">
        <v>48.634931479234005</v>
      </c>
      <c r="K383" s="197">
        <v>11.01434782608696</v>
      </c>
    </row>
    <row r="384" spans="1:11" x14ac:dyDescent="0.2">
      <c r="A384" s="171" t="s">
        <v>2594</v>
      </c>
      <c r="B384" s="184" t="s">
        <v>1749</v>
      </c>
      <c r="C384" s="171" t="s">
        <v>638</v>
      </c>
      <c r="D384" s="171" t="s">
        <v>179</v>
      </c>
      <c r="E384" s="171" t="s">
        <v>703</v>
      </c>
      <c r="F384" s="173">
        <v>3.1364214399999999</v>
      </c>
      <c r="G384" s="173">
        <v>1.01283243</v>
      </c>
      <c r="H384" s="58">
        <f t="shared" si="10"/>
        <v>2.0966834661879852</v>
      </c>
      <c r="I384" s="98">
        <f t="shared" si="11"/>
        <v>3.2192896330581074E-4</v>
      </c>
      <c r="J384" s="99">
        <v>62.827854241062404</v>
      </c>
      <c r="K384" s="197">
        <v>46.171608695652182</v>
      </c>
    </row>
    <row r="385" spans="1:11" x14ac:dyDescent="0.2">
      <c r="A385" s="171" t="s">
        <v>2263</v>
      </c>
      <c r="B385" s="184" t="s">
        <v>113</v>
      </c>
      <c r="C385" s="171" t="s">
        <v>509</v>
      </c>
      <c r="D385" s="171" t="s">
        <v>178</v>
      </c>
      <c r="E385" s="171" t="s">
        <v>703</v>
      </c>
      <c r="F385" s="173">
        <v>3.1287575599999999</v>
      </c>
      <c r="G385" s="173">
        <v>0.92084652</v>
      </c>
      <c r="H385" s="58">
        <f t="shared" si="10"/>
        <v>2.3976971102632825</v>
      </c>
      <c r="I385" s="98">
        <f t="shared" si="11"/>
        <v>3.2114232637244628E-4</v>
      </c>
      <c r="J385" s="99">
        <v>50.473468583999995</v>
      </c>
      <c r="K385" s="197">
        <v>37.071695652173908</v>
      </c>
    </row>
    <row r="386" spans="1:11" x14ac:dyDescent="0.2">
      <c r="A386" s="171" t="s">
        <v>1564</v>
      </c>
      <c r="B386" s="184" t="s">
        <v>58</v>
      </c>
      <c r="C386" s="171" t="s">
        <v>636</v>
      </c>
      <c r="D386" s="171" t="s">
        <v>178</v>
      </c>
      <c r="E386" s="171" t="s">
        <v>703</v>
      </c>
      <c r="F386" s="173">
        <v>3.12726098</v>
      </c>
      <c r="G386" s="173">
        <v>0.86340689000000004</v>
      </c>
      <c r="H386" s="58">
        <f t="shared" si="10"/>
        <v>2.6220014181262785</v>
      </c>
      <c r="I386" s="98">
        <f t="shared" si="11"/>
        <v>3.2098871422015076E-4</v>
      </c>
      <c r="J386" s="99">
        <v>952.5142165499999</v>
      </c>
      <c r="K386" s="197">
        <v>6.8128695652173912</v>
      </c>
    </row>
    <row r="387" spans="1:11" x14ac:dyDescent="0.2">
      <c r="A387" s="171" t="s">
        <v>2954</v>
      </c>
      <c r="B387" s="184" t="s">
        <v>706</v>
      </c>
      <c r="C387" s="171" t="s">
        <v>2183</v>
      </c>
      <c r="D387" s="171" t="s">
        <v>179</v>
      </c>
      <c r="E387" s="171" t="s">
        <v>180</v>
      </c>
      <c r="F387" s="173">
        <v>3.1075723700000002</v>
      </c>
      <c r="G387" s="173">
        <v>2.6096942400000001</v>
      </c>
      <c r="H387" s="58">
        <f t="shared" si="10"/>
        <v>0.19078025401167298</v>
      </c>
      <c r="I387" s="98">
        <f t="shared" si="11"/>
        <v>3.1896783344010092E-4</v>
      </c>
      <c r="J387" s="99">
        <v>371.08637386999999</v>
      </c>
      <c r="K387" s="197">
        <v>30.936826086956518</v>
      </c>
    </row>
    <row r="388" spans="1:11" x14ac:dyDescent="0.2">
      <c r="A388" s="171" t="s">
        <v>1488</v>
      </c>
      <c r="B388" s="184" t="s">
        <v>23</v>
      </c>
      <c r="C388" s="171" t="s">
        <v>637</v>
      </c>
      <c r="D388" s="171" t="s">
        <v>178</v>
      </c>
      <c r="E388" s="171" t="s">
        <v>703</v>
      </c>
      <c r="F388" s="173">
        <v>3.07825397</v>
      </c>
      <c r="G388" s="173">
        <v>1.77605177</v>
      </c>
      <c r="H388" s="58">
        <f t="shared" si="10"/>
        <v>0.73320058682748868</v>
      </c>
      <c r="I388" s="98">
        <f t="shared" si="11"/>
        <v>3.1595853054559414E-4</v>
      </c>
      <c r="J388" s="99">
        <v>176.31809139000001</v>
      </c>
      <c r="K388" s="197">
        <v>49.343565217391308</v>
      </c>
    </row>
    <row r="389" spans="1:11" x14ac:dyDescent="0.2">
      <c r="A389" s="171" t="s">
        <v>2317</v>
      </c>
      <c r="B389" s="184" t="s">
        <v>1991</v>
      </c>
      <c r="C389" s="171" t="s">
        <v>2188</v>
      </c>
      <c r="D389" s="171" t="s">
        <v>608</v>
      </c>
      <c r="E389" s="171" t="s">
        <v>180</v>
      </c>
      <c r="F389" s="173">
        <v>3.0634427000000004</v>
      </c>
      <c r="G389" s="173">
        <v>0.14992</v>
      </c>
      <c r="H389" s="58">
        <f t="shared" si="10"/>
        <v>19.433849386339386</v>
      </c>
      <c r="I389" s="98">
        <f t="shared" si="11"/>
        <v>3.1443827031030431E-4</v>
      </c>
      <c r="J389" s="99">
        <v>5.5855703143492006</v>
      </c>
      <c r="K389" s="197">
        <v>18.394173913043481</v>
      </c>
    </row>
    <row r="390" spans="1:11" x14ac:dyDescent="0.2">
      <c r="A390" s="171" t="s">
        <v>1574</v>
      </c>
      <c r="B390" s="184" t="s">
        <v>60</v>
      </c>
      <c r="C390" s="171" t="s">
        <v>636</v>
      </c>
      <c r="D390" s="171" t="s">
        <v>178</v>
      </c>
      <c r="E390" s="171" t="s">
        <v>703</v>
      </c>
      <c r="F390" s="173">
        <v>3.0470753300000002</v>
      </c>
      <c r="G390" s="173">
        <v>3.53919454</v>
      </c>
      <c r="H390" s="58">
        <f t="shared" si="10"/>
        <v>-0.13904836381217967</v>
      </c>
      <c r="I390" s="98">
        <f t="shared" si="11"/>
        <v>3.1275828866340465E-4</v>
      </c>
      <c r="J390" s="99">
        <v>127.09858853999999</v>
      </c>
      <c r="K390" s="197">
        <v>22.040869565217399</v>
      </c>
    </row>
    <row r="391" spans="1:11" x14ac:dyDescent="0.2">
      <c r="A391" s="171" t="s">
        <v>2247</v>
      </c>
      <c r="B391" s="184" t="s">
        <v>88</v>
      </c>
      <c r="C391" s="171" t="s">
        <v>509</v>
      </c>
      <c r="D391" s="171" t="s">
        <v>178</v>
      </c>
      <c r="E391" s="171" t="s">
        <v>703</v>
      </c>
      <c r="F391" s="173">
        <v>3.0433627200000002</v>
      </c>
      <c r="G391" s="173">
        <v>6.0755620599999993</v>
      </c>
      <c r="H391" s="58">
        <f t="shared" ref="H391:H454" si="12">IF(ISERROR(F391/G391-1),"",IF((F391/G391-1)&gt;10000%,"",F391/G391-1))</f>
        <v>-0.49908128829153953</v>
      </c>
      <c r="I391" s="98">
        <f t="shared" ref="I391:I454" si="13">F391/$F$1158</f>
        <v>3.1237721848156749E-4</v>
      </c>
      <c r="J391" s="99">
        <v>77.950701507600002</v>
      </c>
      <c r="K391" s="197">
        <v>15.35147826086957</v>
      </c>
    </row>
    <row r="392" spans="1:11" x14ac:dyDescent="0.2">
      <c r="A392" s="171" t="s">
        <v>1736</v>
      </c>
      <c r="B392" s="184" t="s">
        <v>1740</v>
      </c>
      <c r="C392" s="171" t="s">
        <v>636</v>
      </c>
      <c r="D392" s="171" t="s">
        <v>178</v>
      </c>
      <c r="E392" s="171" t="s">
        <v>703</v>
      </c>
      <c r="F392" s="173">
        <v>3.00459641</v>
      </c>
      <c r="G392" s="173">
        <v>3.6609975800000001</v>
      </c>
      <c r="H392" s="58">
        <f t="shared" si="12"/>
        <v>-0.17929571261830768</v>
      </c>
      <c r="I392" s="98">
        <f t="shared" si="13"/>
        <v>3.0839816202240372E-4</v>
      </c>
      <c r="J392" s="99">
        <v>788.93891729999996</v>
      </c>
      <c r="K392" s="197">
        <v>9.562086956521739</v>
      </c>
    </row>
    <row r="393" spans="1:11" x14ac:dyDescent="0.2">
      <c r="A393" s="171" t="s">
        <v>2575</v>
      </c>
      <c r="B393" s="184" t="s">
        <v>2041</v>
      </c>
      <c r="C393" s="171" t="s">
        <v>638</v>
      </c>
      <c r="D393" s="171" t="s">
        <v>608</v>
      </c>
      <c r="E393" s="171" t="s">
        <v>180</v>
      </c>
      <c r="F393" s="173">
        <v>2.9693509700000003</v>
      </c>
      <c r="G393" s="173">
        <v>4.6469237400000001</v>
      </c>
      <c r="H393" s="58">
        <f t="shared" si="12"/>
        <v>-0.36100716600096383</v>
      </c>
      <c r="I393" s="98">
        <f t="shared" si="13"/>
        <v>3.0478049514391908E-4</v>
      </c>
      <c r="J393" s="99">
        <v>197.05638237233762</v>
      </c>
      <c r="K393" s="197">
        <v>38.279347826086948</v>
      </c>
    </row>
    <row r="394" spans="1:11" x14ac:dyDescent="0.2">
      <c r="A394" s="171" t="s">
        <v>1103</v>
      </c>
      <c r="B394" s="184" t="s">
        <v>623</v>
      </c>
      <c r="C394" s="171" t="s">
        <v>2188</v>
      </c>
      <c r="D394" s="171" t="s">
        <v>608</v>
      </c>
      <c r="E394" s="171" t="s">
        <v>180</v>
      </c>
      <c r="F394" s="173">
        <v>2.9676457799999998</v>
      </c>
      <c r="G394" s="173">
        <v>2.87277622</v>
      </c>
      <c r="H394" s="58">
        <f t="shared" si="12"/>
        <v>3.3023651247015673E-2</v>
      </c>
      <c r="I394" s="98">
        <f t="shared" si="13"/>
        <v>3.0460547081780694E-4</v>
      </c>
      <c r="J394" s="99">
        <v>226.39968235000001</v>
      </c>
      <c r="K394" s="197">
        <v>14.784130434782609</v>
      </c>
    </row>
    <row r="395" spans="1:11" x14ac:dyDescent="0.2">
      <c r="A395" s="171" t="s">
        <v>1344</v>
      </c>
      <c r="B395" s="184" t="s">
        <v>659</v>
      </c>
      <c r="C395" s="171" t="s">
        <v>638</v>
      </c>
      <c r="D395" s="171" t="s">
        <v>608</v>
      </c>
      <c r="E395" s="171" t="s">
        <v>180</v>
      </c>
      <c r="F395" s="173">
        <v>2.9672491499999998</v>
      </c>
      <c r="G395" s="173">
        <v>7.1827567300000004</v>
      </c>
      <c r="H395" s="58">
        <f t="shared" si="12"/>
        <v>-0.58689271243076058</v>
      </c>
      <c r="I395" s="98">
        <f t="shared" si="13"/>
        <v>3.045647598715395E-4</v>
      </c>
      <c r="J395" s="99">
        <v>273.04016187000002</v>
      </c>
      <c r="K395" s="197">
        <v>5.3193478260869567</v>
      </c>
    </row>
    <row r="396" spans="1:11" x14ac:dyDescent="0.2">
      <c r="A396" s="171" t="s">
        <v>2870</v>
      </c>
      <c r="B396" s="184" t="s">
        <v>1236</v>
      </c>
      <c r="C396" s="171" t="s">
        <v>509</v>
      </c>
      <c r="D396" s="171" t="s">
        <v>608</v>
      </c>
      <c r="E396" s="171" t="s">
        <v>180</v>
      </c>
      <c r="F396" s="173">
        <v>2.9621705699999996</v>
      </c>
      <c r="G396" s="173">
        <v>2.0816573200000001</v>
      </c>
      <c r="H396" s="58">
        <f t="shared" si="12"/>
        <v>0.42298664700489685</v>
      </c>
      <c r="I396" s="98">
        <f t="shared" si="13"/>
        <v>3.0404348362542832E-4</v>
      </c>
      <c r="J396" s="99">
        <v>100.8131542356</v>
      </c>
      <c r="K396" s="197">
        <v>85.2</v>
      </c>
    </row>
    <row r="397" spans="1:11" x14ac:dyDescent="0.2">
      <c r="A397" s="171" t="s">
        <v>2898</v>
      </c>
      <c r="B397" s="184" t="s">
        <v>2001</v>
      </c>
      <c r="C397" s="171" t="s">
        <v>509</v>
      </c>
      <c r="D397" s="171" t="s">
        <v>179</v>
      </c>
      <c r="E397" s="171" t="s">
        <v>703</v>
      </c>
      <c r="F397" s="173">
        <v>2.9618003100000001</v>
      </c>
      <c r="G397" s="173">
        <v>6.1046224699999998</v>
      </c>
      <c r="H397" s="58">
        <f t="shared" si="12"/>
        <v>-0.5148266212111885</v>
      </c>
      <c r="I397" s="98">
        <f t="shared" si="13"/>
        <v>3.0400547935201239E-4</v>
      </c>
      <c r="J397" s="99">
        <v>239.05368779907201</v>
      </c>
      <c r="K397" s="197">
        <v>59.713217391304347</v>
      </c>
    </row>
    <row r="398" spans="1:11" x14ac:dyDescent="0.2">
      <c r="A398" s="171" t="s">
        <v>1167</v>
      </c>
      <c r="B398" s="184" t="s">
        <v>21</v>
      </c>
      <c r="C398" s="171" t="s">
        <v>1150</v>
      </c>
      <c r="D398" s="171" t="s">
        <v>179</v>
      </c>
      <c r="E398" s="171" t="s">
        <v>180</v>
      </c>
      <c r="F398" s="173">
        <v>2.9528652400000004</v>
      </c>
      <c r="G398" s="173">
        <v>0.92651568999999989</v>
      </c>
      <c r="H398" s="58">
        <f t="shared" si="12"/>
        <v>2.1870644737813354</v>
      </c>
      <c r="I398" s="98">
        <f t="shared" si="13"/>
        <v>3.0308836477503615E-4</v>
      </c>
      <c r="J398" s="99">
        <v>55.846892869999998</v>
      </c>
      <c r="K398" s="197">
        <v>15.53039130434783</v>
      </c>
    </row>
    <row r="399" spans="1:11" x14ac:dyDescent="0.2">
      <c r="A399" s="171" t="s">
        <v>2274</v>
      </c>
      <c r="B399" s="184" t="s">
        <v>125</v>
      </c>
      <c r="C399" s="171" t="s">
        <v>509</v>
      </c>
      <c r="D399" s="171" t="s">
        <v>178</v>
      </c>
      <c r="E399" s="171" t="s">
        <v>703</v>
      </c>
      <c r="F399" s="173">
        <v>2.93977756</v>
      </c>
      <c r="G399" s="173">
        <v>1.1253588600000002</v>
      </c>
      <c r="H399" s="58">
        <f t="shared" si="12"/>
        <v>1.6123023192797357</v>
      </c>
      <c r="I399" s="98">
        <f t="shared" si="13"/>
        <v>3.0174501748096895E-4</v>
      </c>
      <c r="J399" s="99">
        <v>106.852006937063</v>
      </c>
      <c r="K399" s="197">
        <v>44.034130434782597</v>
      </c>
    </row>
    <row r="400" spans="1:11" x14ac:dyDescent="0.2">
      <c r="A400" s="171" t="s">
        <v>1370</v>
      </c>
      <c r="B400" s="184" t="s">
        <v>193</v>
      </c>
      <c r="C400" s="171" t="s">
        <v>2181</v>
      </c>
      <c r="D400" s="171" t="s">
        <v>178</v>
      </c>
      <c r="E400" s="171" t="s">
        <v>703</v>
      </c>
      <c r="F400" s="173">
        <v>2.9200267499999999</v>
      </c>
      <c r="G400" s="173">
        <v>0.95963933999999995</v>
      </c>
      <c r="H400" s="58">
        <f t="shared" si="12"/>
        <v>2.0428376873336602</v>
      </c>
      <c r="I400" s="98">
        <f t="shared" si="13"/>
        <v>2.997177523607082E-4</v>
      </c>
      <c r="J400" s="99">
        <v>88.00213402</v>
      </c>
      <c r="K400" s="197">
        <v>18.143347826086959</v>
      </c>
    </row>
    <row r="401" spans="1:11" x14ac:dyDescent="0.2">
      <c r="A401" s="171" t="s">
        <v>2866</v>
      </c>
      <c r="B401" s="184" t="s">
        <v>78</v>
      </c>
      <c r="C401" s="171" t="s">
        <v>509</v>
      </c>
      <c r="D401" s="171" t="s">
        <v>178</v>
      </c>
      <c r="E401" s="171" t="s">
        <v>703</v>
      </c>
      <c r="F401" s="173">
        <v>2.8908178799999997</v>
      </c>
      <c r="G401" s="173">
        <v>6.03134674</v>
      </c>
      <c r="H401" s="58">
        <f t="shared" si="12"/>
        <v>-0.5207010963524874</v>
      </c>
      <c r="I401" s="98">
        <f t="shared" si="13"/>
        <v>2.9671969185821582E-4</v>
      </c>
      <c r="J401" s="99">
        <v>203.40580198500001</v>
      </c>
      <c r="K401" s="197">
        <v>47.193956521739132</v>
      </c>
    </row>
    <row r="402" spans="1:11" x14ac:dyDescent="0.2">
      <c r="A402" s="171" t="s">
        <v>2944</v>
      </c>
      <c r="B402" s="184" t="s">
        <v>499</v>
      </c>
      <c r="C402" s="171" t="s">
        <v>509</v>
      </c>
      <c r="D402" s="171" t="s">
        <v>179</v>
      </c>
      <c r="E402" s="171" t="s">
        <v>703</v>
      </c>
      <c r="F402" s="173">
        <v>2.8881134999999998</v>
      </c>
      <c r="G402" s="173">
        <v>4.4598029199999996</v>
      </c>
      <c r="H402" s="58">
        <f t="shared" si="12"/>
        <v>-0.35241230345667385</v>
      </c>
      <c r="I402" s="98">
        <f t="shared" si="13"/>
        <v>2.9644210854664883E-4</v>
      </c>
      <c r="J402" s="99">
        <v>259.16819640200004</v>
      </c>
      <c r="K402" s="197">
        <v>41.799652173913039</v>
      </c>
    </row>
    <row r="403" spans="1:11" x14ac:dyDescent="0.2">
      <c r="A403" s="171" t="s">
        <v>1210</v>
      </c>
      <c r="B403" s="184" t="s">
        <v>1211</v>
      </c>
      <c r="C403" s="171" t="s">
        <v>234</v>
      </c>
      <c r="D403" s="171" t="s">
        <v>179</v>
      </c>
      <c r="E403" s="171" t="s">
        <v>180</v>
      </c>
      <c r="F403" s="173">
        <v>2.8868684199999999</v>
      </c>
      <c r="G403" s="173">
        <v>0.93170498999999996</v>
      </c>
      <c r="H403" s="58">
        <f t="shared" si="12"/>
        <v>2.0984790797353141</v>
      </c>
      <c r="I403" s="98">
        <f t="shared" si="13"/>
        <v>2.9631431088893585E-4</v>
      </c>
      <c r="J403" s="99">
        <v>9.6231658170000003</v>
      </c>
      <c r="K403" s="197">
        <v>96.010652173913059</v>
      </c>
    </row>
    <row r="404" spans="1:11" x14ac:dyDescent="0.2">
      <c r="A404" s="171" t="s">
        <v>2586</v>
      </c>
      <c r="B404" s="184" t="s">
        <v>1497</v>
      </c>
      <c r="C404" s="171" t="s">
        <v>638</v>
      </c>
      <c r="D404" s="171" t="s">
        <v>608</v>
      </c>
      <c r="E404" s="171" t="s">
        <v>180</v>
      </c>
      <c r="F404" s="173">
        <v>2.8793941699999999</v>
      </c>
      <c r="G404" s="173">
        <v>5.20380501</v>
      </c>
      <c r="H404" s="58">
        <f t="shared" si="12"/>
        <v>-0.4466752377410852</v>
      </c>
      <c r="I404" s="98">
        <f t="shared" si="13"/>
        <v>2.9554713798184449E-4</v>
      </c>
      <c r="J404" s="99">
        <v>506.98647534057039</v>
      </c>
      <c r="K404" s="197">
        <v>21.429739130434779</v>
      </c>
    </row>
    <row r="405" spans="1:11" x14ac:dyDescent="0.2">
      <c r="A405" s="171" t="s">
        <v>2958</v>
      </c>
      <c r="B405" s="184" t="s">
        <v>1225</v>
      </c>
      <c r="C405" s="171" t="s">
        <v>2183</v>
      </c>
      <c r="D405" s="171" t="s">
        <v>179</v>
      </c>
      <c r="E405" s="171" t="s">
        <v>703</v>
      </c>
      <c r="F405" s="173">
        <v>2.8770635000000002</v>
      </c>
      <c r="G405" s="173">
        <v>1.2488715500000001</v>
      </c>
      <c r="H405" s="58">
        <f t="shared" si="12"/>
        <v>1.303730515760408</v>
      </c>
      <c r="I405" s="98">
        <f t="shared" si="13"/>
        <v>2.9530791305902674E-4</v>
      </c>
      <c r="J405" s="99">
        <v>436.10188697000001</v>
      </c>
      <c r="K405" s="197">
        <v>32.402260869565218</v>
      </c>
    </row>
    <row r="406" spans="1:11" x14ac:dyDescent="0.2">
      <c r="A406" s="171" t="s">
        <v>2223</v>
      </c>
      <c r="B406" s="184" t="s">
        <v>1336</v>
      </c>
      <c r="C406" s="171" t="s">
        <v>509</v>
      </c>
      <c r="D406" s="171" t="s">
        <v>608</v>
      </c>
      <c r="E406" s="171" t="s">
        <v>703</v>
      </c>
      <c r="F406" s="173">
        <v>2.8683017899999999</v>
      </c>
      <c r="G406" s="173">
        <v>7.7350137400000003</v>
      </c>
      <c r="H406" s="58">
        <f t="shared" si="12"/>
        <v>-0.62917948352603703</v>
      </c>
      <c r="I406" s="98">
        <f t="shared" si="13"/>
        <v>2.9440859252094042E-4</v>
      </c>
      <c r="J406" s="99">
        <v>126.95826</v>
      </c>
      <c r="K406" s="197">
        <v>14.78221739130435</v>
      </c>
    </row>
    <row r="407" spans="1:11" x14ac:dyDescent="0.2">
      <c r="A407" s="171" t="s">
        <v>2936</v>
      </c>
      <c r="B407" s="184" t="s">
        <v>617</v>
      </c>
      <c r="C407" s="171" t="s">
        <v>1239</v>
      </c>
      <c r="D407" s="171" t="s">
        <v>179</v>
      </c>
      <c r="E407" s="171" t="s">
        <v>2390</v>
      </c>
      <c r="F407" s="173">
        <v>2.8629582500000001</v>
      </c>
      <c r="G407" s="173">
        <v>1.8219595100000001</v>
      </c>
      <c r="H407" s="58">
        <f t="shared" si="12"/>
        <v>0.57136217039203019</v>
      </c>
      <c r="I407" s="98">
        <f t="shared" si="13"/>
        <v>2.9386012021723656E-4</v>
      </c>
      <c r="J407" s="99">
        <v>51.619525189999997</v>
      </c>
      <c r="K407" s="197">
        <v>78.538826086956519</v>
      </c>
    </row>
    <row r="408" spans="1:11" x14ac:dyDescent="0.2">
      <c r="A408" s="171" t="s">
        <v>1371</v>
      </c>
      <c r="B408" s="184" t="s">
        <v>206</v>
      </c>
      <c r="C408" s="171" t="s">
        <v>2181</v>
      </c>
      <c r="D408" s="171" t="s">
        <v>178</v>
      </c>
      <c r="E408" s="171" t="s">
        <v>703</v>
      </c>
      <c r="F408" s="173">
        <v>2.8597826299999998</v>
      </c>
      <c r="G408" s="173">
        <v>3.3961576499999997</v>
      </c>
      <c r="H408" s="58">
        <f t="shared" si="12"/>
        <v>-0.15793584258375049</v>
      </c>
      <c r="I408" s="98">
        <f t="shared" si="13"/>
        <v>2.9353416783041279E-4</v>
      </c>
      <c r="J408" s="99">
        <v>10.83631574</v>
      </c>
      <c r="K408" s="197">
        <v>20.17308695652174</v>
      </c>
    </row>
    <row r="409" spans="1:11" x14ac:dyDescent="0.2">
      <c r="A409" s="171" t="s">
        <v>2558</v>
      </c>
      <c r="B409" s="184" t="s">
        <v>2046</v>
      </c>
      <c r="C409" s="171" t="s">
        <v>638</v>
      </c>
      <c r="D409" s="171" t="s">
        <v>608</v>
      </c>
      <c r="E409" s="171" t="s">
        <v>180</v>
      </c>
      <c r="F409" s="173">
        <v>2.8596311400000003</v>
      </c>
      <c r="G409" s="173">
        <v>7.3941770399999998</v>
      </c>
      <c r="H409" s="58">
        <f t="shared" si="12"/>
        <v>-0.6132590382228662</v>
      </c>
      <c r="I409" s="98">
        <f t="shared" si="13"/>
        <v>2.935186185748092E-4</v>
      </c>
      <c r="J409" s="99">
        <v>885.07305575867929</v>
      </c>
      <c r="K409" s="197">
        <v>16.174869565217389</v>
      </c>
    </row>
    <row r="410" spans="1:11" x14ac:dyDescent="0.2">
      <c r="A410" s="171" t="s">
        <v>1842</v>
      </c>
      <c r="B410" s="184" t="s">
        <v>1834</v>
      </c>
      <c r="C410" s="171" t="s">
        <v>637</v>
      </c>
      <c r="D410" s="171" t="s">
        <v>179</v>
      </c>
      <c r="E410" s="171" t="s">
        <v>703</v>
      </c>
      <c r="F410" s="173">
        <v>2.8499010899999999</v>
      </c>
      <c r="G410" s="173">
        <v>3.8040303199999999</v>
      </c>
      <c r="H410" s="58">
        <f t="shared" si="12"/>
        <v>-0.25082061648762044</v>
      </c>
      <c r="I410" s="98">
        <f t="shared" si="13"/>
        <v>2.9251990556084201E-4</v>
      </c>
      <c r="J410" s="99">
        <v>253.10178652000002</v>
      </c>
      <c r="K410" s="197">
        <v>109.64091304347831</v>
      </c>
    </row>
    <row r="411" spans="1:11" x14ac:dyDescent="0.2">
      <c r="A411" s="171" t="s">
        <v>1251</v>
      </c>
      <c r="B411" s="184" t="s">
        <v>762</v>
      </c>
      <c r="C411" s="171" t="s">
        <v>1239</v>
      </c>
      <c r="D411" s="171" t="s">
        <v>179</v>
      </c>
      <c r="E411" s="171" t="s">
        <v>2390</v>
      </c>
      <c r="F411" s="173">
        <v>2.8424415999999999</v>
      </c>
      <c r="G411" s="173">
        <v>1.571747</v>
      </c>
      <c r="H411" s="58">
        <f t="shared" si="12"/>
        <v>0.80846001296646341</v>
      </c>
      <c r="I411" s="98">
        <f t="shared" si="13"/>
        <v>2.9175424765152415E-4</v>
      </c>
      <c r="J411" s="99">
        <v>46.469707590000006</v>
      </c>
      <c r="K411" s="197">
        <v>4581.8295217391315</v>
      </c>
    </row>
    <row r="412" spans="1:11" x14ac:dyDescent="0.2">
      <c r="A412" s="171" t="s">
        <v>2019</v>
      </c>
      <c r="B412" s="184" t="s">
        <v>2020</v>
      </c>
      <c r="C412" s="171" t="s">
        <v>639</v>
      </c>
      <c r="D412" s="171" t="s">
        <v>178</v>
      </c>
      <c r="E412" s="171" t="s">
        <v>703</v>
      </c>
      <c r="F412" s="173">
        <v>2.8210507200000001</v>
      </c>
      <c r="G412" s="173">
        <v>1.6133190000000002E-2</v>
      </c>
      <c r="H412" s="58" t="str">
        <f t="shared" si="12"/>
        <v/>
      </c>
      <c r="I412" s="98">
        <f t="shared" si="13"/>
        <v>2.8955864226036889E-4</v>
      </c>
      <c r="J412" s="99">
        <v>21.421218941879044</v>
      </c>
      <c r="K412" s="197">
        <v>137.07647826086961</v>
      </c>
    </row>
    <row r="413" spans="1:11" x14ac:dyDescent="0.2">
      <c r="A413" s="171" t="s">
        <v>2841</v>
      </c>
      <c r="B413" s="184" t="s">
        <v>277</v>
      </c>
      <c r="C413" s="171" t="s">
        <v>639</v>
      </c>
      <c r="D413" s="171" t="s">
        <v>178</v>
      </c>
      <c r="E413" s="171" t="s">
        <v>703</v>
      </c>
      <c r="F413" s="173">
        <v>2.8195671899999999</v>
      </c>
      <c r="G413" s="173">
        <v>3.332891</v>
      </c>
      <c r="H413" s="58">
        <f t="shared" si="12"/>
        <v>-0.15401758113301645</v>
      </c>
      <c r="I413" s="98">
        <f t="shared" si="13"/>
        <v>2.894063695878121E-4</v>
      </c>
      <c r="J413" s="99">
        <v>215.92056724050002</v>
      </c>
      <c r="K413" s="197">
        <v>53.29973913043478</v>
      </c>
    </row>
    <row r="414" spans="1:11" x14ac:dyDescent="0.2">
      <c r="A414" s="171" t="s">
        <v>2286</v>
      </c>
      <c r="B414" s="184" t="s">
        <v>1288</v>
      </c>
      <c r="C414" s="171" t="s">
        <v>509</v>
      </c>
      <c r="D414" s="171" t="s">
        <v>179</v>
      </c>
      <c r="E414" s="171" t="s">
        <v>180</v>
      </c>
      <c r="F414" s="173">
        <v>2.7973637599999996</v>
      </c>
      <c r="G414" s="173">
        <v>7.9619536399999999</v>
      </c>
      <c r="H414" s="58">
        <f t="shared" si="12"/>
        <v>-0.6486586224332751</v>
      </c>
      <c r="I414" s="98">
        <f t="shared" si="13"/>
        <v>2.871273623375195E-4</v>
      </c>
      <c r="J414" s="99">
        <v>62.546579999999999</v>
      </c>
      <c r="K414" s="197">
        <v>23.294565217391298</v>
      </c>
    </row>
    <row r="415" spans="1:11" x14ac:dyDescent="0.2">
      <c r="A415" s="171" t="s">
        <v>2976</v>
      </c>
      <c r="B415" s="184" t="s">
        <v>451</v>
      </c>
      <c r="C415" s="171" t="s">
        <v>639</v>
      </c>
      <c r="D415" s="171" t="s">
        <v>179</v>
      </c>
      <c r="E415" s="171" t="s">
        <v>703</v>
      </c>
      <c r="F415" s="173">
        <v>2.7863198900000001</v>
      </c>
      <c r="G415" s="173">
        <v>1.0955719399999999</v>
      </c>
      <c r="H415" s="58">
        <f t="shared" si="12"/>
        <v>1.5432559818938048</v>
      </c>
      <c r="I415" s="98">
        <f t="shared" si="13"/>
        <v>2.8599379604612725E-4</v>
      </c>
      <c r="J415" s="99">
        <v>797.1895068</v>
      </c>
      <c r="K415" s="197">
        <v>3.6902173913043481</v>
      </c>
    </row>
    <row r="416" spans="1:11" x14ac:dyDescent="0.2">
      <c r="A416" s="171" t="s">
        <v>2271</v>
      </c>
      <c r="B416" s="184" t="s">
        <v>1492</v>
      </c>
      <c r="C416" s="171" t="s">
        <v>509</v>
      </c>
      <c r="D416" s="171" t="s">
        <v>179</v>
      </c>
      <c r="E416" s="171" t="s">
        <v>703</v>
      </c>
      <c r="F416" s="173">
        <v>2.7588641099999998</v>
      </c>
      <c r="G416" s="173">
        <v>2.9378981099999999</v>
      </c>
      <c r="H416" s="58">
        <f t="shared" si="12"/>
        <v>-6.0939485746835609E-2</v>
      </c>
      <c r="I416" s="98">
        <f t="shared" si="13"/>
        <v>2.8317567642756201E-4</v>
      </c>
      <c r="J416" s="99">
        <v>387.15807285938001</v>
      </c>
      <c r="K416" s="197">
        <v>27.786999999999999</v>
      </c>
    </row>
    <row r="417" spans="1:11" x14ac:dyDescent="0.2">
      <c r="A417" s="171" t="s">
        <v>2877</v>
      </c>
      <c r="B417" s="184" t="s">
        <v>108</v>
      </c>
      <c r="C417" s="171" t="s">
        <v>509</v>
      </c>
      <c r="D417" s="171" t="s">
        <v>608</v>
      </c>
      <c r="E417" s="171" t="s">
        <v>703</v>
      </c>
      <c r="F417" s="173">
        <v>2.74691033</v>
      </c>
      <c r="G417" s="173">
        <v>5.5024883200000003</v>
      </c>
      <c r="H417" s="58">
        <f t="shared" si="12"/>
        <v>-0.50078761275771333</v>
      </c>
      <c r="I417" s="98">
        <f t="shared" si="13"/>
        <v>2.8194871503968628E-4</v>
      </c>
      <c r="J417" s="99">
        <v>262.66571654400002</v>
      </c>
      <c r="K417" s="197">
        <v>5.9433043478260874</v>
      </c>
    </row>
    <row r="418" spans="1:11" x14ac:dyDescent="0.2">
      <c r="A418" s="171" t="s">
        <v>1170</v>
      </c>
      <c r="B418" s="184" t="s">
        <v>17</v>
      </c>
      <c r="C418" s="171" t="s">
        <v>1150</v>
      </c>
      <c r="D418" s="171" t="s">
        <v>179</v>
      </c>
      <c r="E418" s="171" t="s">
        <v>180</v>
      </c>
      <c r="F418" s="173">
        <v>2.7355897900000001</v>
      </c>
      <c r="G418" s="173">
        <v>1.3126334099999999</v>
      </c>
      <c r="H418" s="58">
        <f t="shared" si="12"/>
        <v>1.0840470531677235</v>
      </c>
      <c r="I418" s="98">
        <f t="shared" si="13"/>
        <v>2.8078675075141068E-4</v>
      </c>
      <c r="J418" s="99">
        <v>30.153835870000002</v>
      </c>
      <c r="K418" s="197">
        <v>18.706173913043479</v>
      </c>
    </row>
    <row r="419" spans="1:11" x14ac:dyDescent="0.2">
      <c r="A419" s="171" t="s">
        <v>1950</v>
      </c>
      <c r="B419" s="184" t="s">
        <v>30</v>
      </c>
      <c r="C419" s="171" t="s">
        <v>1150</v>
      </c>
      <c r="D419" s="171" t="s">
        <v>179</v>
      </c>
      <c r="E419" s="171" t="s">
        <v>180</v>
      </c>
      <c r="F419" s="173">
        <v>2.7331717799999997</v>
      </c>
      <c r="G419" s="173">
        <v>8.6847537199999998</v>
      </c>
      <c r="H419" s="58">
        <f t="shared" si="12"/>
        <v>-0.68529081328975217</v>
      </c>
      <c r="I419" s="98">
        <f t="shared" si="13"/>
        <v>2.80538561065345E-4</v>
      </c>
      <c r="J419" s="99">
        <v>390.3104381</v>
      </c>
      <c r="K419" s="197">
        <v>5.6328260869565216</v>
      </c>
    </row>
    <row r="420" spans="1:11" x14ac:dyDescent="0.2">
      <c r="A420" s="171" t="s">
        <v>2299</v>
      </c>
      <c r="B420" s="184" t="s">
        <v>255</v>
      </c>
      <c r="C420" s="171" t="s">
        <v>509</v>
      </c>
      <c r="D420" s="171" t="s">
        <v>179</v>
      </c>
      <c r="E420" s="171" t="s">
        <v>703</v>
      </c>
      <c r="F420" s="173">
        <v>2.7313030299999999</v>
      </c>
      <c r="G420" s="173">
        <v>2.8328753300000002</v>
      </c>
      <c r="H420" s="58">
        <f t="shared" si="12"/>
        <v>-3.5854842930910236E-2</v>
      </c>
      <c r="I420" s="98">
        <f t="shared" si="13"/>
        <v>2.8034674859317367E-4</v>
      </c>
      <c r="J420" s="99">
        <v>34.827226844207999</v>
      </c>
      <c r="K420" s="197">
        <v>25.55708695652174</v>
      </c>
    </row>
    <row r="421" spans="1:11" x14ac:dyDescent="0.2">
      <c r="A421" s="171" t="s">
        <v>2417</v>
      </c>
      <c r="B421" s="184" t="s">
        <v>2418</v>
      </c>
      <c r="C421" s="171" t="s">
        <v>1239</v>
      </c>
      <c r="D421" s="171" t="s">
        <v>179</v>
      </c>
      <c r="E421" s="171" t="s">
        <v>2390</v>
      </c>
      <c r="F421" s="173">
        <v>2.72378353</v>
      </c>
      <c r="G421" s="173">
        <v>4.4468790499999997</v>
      </c>
      <c r="H421" s="58">
        <f t="shared" si="12"/>
        <v>-0.3874842334648162</v>
      </c>
      <c r="I421" s="98">
        <f t="shared" si="13"/>
        <v>2.7957493112989995E-4</v>
      </c>
      <c r="J421" s="99">
        <v>15.06013856</v>
      </c>
      <c r="K421" s="197">
        <v>238.90763636363641</v>
      </c>
    </row>
    <row r="422" spans="1:11" x14ac:dyDescent="0.2">
      <c r="A422" s="171" t="s">
        <v>2883</v>
      </c>
      <c r="B422" s="184" t="s">
        <v>1086</v>
      </c>
      <c r="C422" s="171" t="s">
        <v>2183</v>
      </c>
      <c r="D422" s="171" t="s">
        <v>178</v>
      </c>
      <c r="E422" s="171" t="s">
        <v>703</v>
      </c>
      <c r="F422" s="173">
        <v>2.7102413900000002</v>
      </c>
      <c r="G422" s="173">
        <v>0.77111651999999997</v>
      </c>
      <c r="H422" s="58">
        <f t="shared" si="12"/>
        <v>2.5146976101614325</v>
      </c>
      <c r="I422" s="98">
        <f t="shared" si="13"/>
        <v>2.7818493709544329E-4</v>
      </c>
      <c r="J422" s="99">
        <v>49.795333255480401</v>
      </c>
      <c r="K422" s="197">
        <v>68.253782608695658</v>
      </c>
    </row>
    <row r="423" spans="1:11" x14ac:dyDescent="0.2">
      <c r="A423" s="171" t="s">
        <v>1324</v>
      </c>
      <c r="B423" s="184" t="s">
        <v>341</v>
      </c>
      <c r="C423" s="171" t="s">
        <v>638</v>
      </c>
      <c r="D423" s="171" t="s">
        <v>179</v>
      </c>
      <c r="E423" s="171" t="s">
        <v>180</v>
      </c>
      <c r="F423" s="173">
        <v>2.70339654</v>
      </c>
      <c r="G423" s="173">
        <v>3.7891887500000001</v>
      </c>
      <c r="H423" s="58">
        <f t="shared" si="12"/>
        <v>-0.28655004583764798</v>
      </c>
      <c r="I423" s="98">
        <f t="shared" si="13"/>
        <v>2.7748236714218982E-4</v>
      </c>
      <c r="J423" s="99">
        <v>27.77175394</v>
      </c>
      <c r="K423" s="197">
        <v>24.07552173913043</v>
      </c>
    </row>
    <row r="424" spans="1:11" x14ac:dyDescent="0.2">
      <c r="A424" s="171" t="s">
        <v>1702</v>
      </c>
      <c r="B424" s="184" t="s">
        <v>1335</v>
      </c>
      <c r="C424" s="171" t="s">
        <v>509</v>
      </c>
      <c r="D424" s="171" t="s">
        <v>178</v>
      </c>
      <c r="E424" s="171" t="s">
        <v>703</v>
      </c>
      <c r="F424" s="173">
        <v>2.7015159999999998</v>
      </c>
      <c r="G424" s="173">
        <v>2.8131252599999996</v>
      </c>
      <c r="H424" s="58">
        <f t="shared" si="12"/>
        <v>-3.9674472227375968E-2</v>
      </c>
      <c r="I424" s="98">
        <f t="shared" si="13"/>
        <v>2.7728934451935787E-4</v>
      </c>
      <c r="J424" s="99">
        <v>107.11427587620001</v>
      </c>
      <c r="K424" s="197">
        <v>33.742043478260868</v>
      </c>
    </row>
    <row r="425" spans="1:11" x14ac:dyDescent="0.2">
      <c r="A425" s="171" t="s">
        <v>1933</v>
      </c>
      <c r="B425" s="184" t="s">
        <v>1719</v>
      </c>
      <c r="C425" s="171" t="s">
        <v>509</v>
      </c>
      <c r="D425" s="171" t="s">
        <v>608</v>
      </c>
      <c r="E425" s="171" t="s">
        <v>180</v>
      </c>
      <c r="F425" s="173">
        <v>2.70142324</v>
      </c>
      <c r="G425" s="173">
        <v>1.0798417499999999</v>
      </c>
      <c r="H425" s="58">
        <f t="shared" si="12"/>
        <v>1.5016843810678742</v>
      </c>
      <c r="I425" s="98">
        <f t="shared" si="13"/>
        <v>2.772798234357894E-4</v>
      </c>
      <c r="J425" s="99">
        <v>59.959514359499998</v>
      </c>
      <c r="K425" s="197">
        <v>25.426217391304348</v>
      </c>
    </row>
    <row r="426" spans="1:11" x14ac:dyDescent="0.2">
      <c r="A426" s="171" t="s">
        <v>2617</v>
      </c>
      <c r="B426" s="184" t="s">
        <v>455</v>
      </c>
      <c r="C426" s="171" t="s">
        <v>639</v>
      </c>
      <c r="D426" s="171" t="s">
        <v>179</v>
      </c>
      <c r="E426" s="171" t="s">
        <v>703</v>
      </c>
      <c r="F426" s="173">
        <v>2.6699545899999997</v>
      </c>
      <c r="G426" s="173">
        <v>7.9216830700000003</v>
      </c>
      <c r="H426" s="58">
        <f t="shared" si="12"/>
        <v>-0.66295614626248867</v>
      </c>
      <c r="I426" s="98">
        <f t="shared" si="13"/>
        <v>2.740498143107614E-4</v>
      </c>
      <c r="J426" s="99">
        <v>752.67554180000025</v>
      </c>
      <c r="K426" s="197">
        <v>8.2506956521739134</v>
      </c>
    </row>
    <row r="427" spans="1:11" x14ac:dyDescent="0.2">
      <c r="A427" s="171" t="s">
        <v>3098</v>
      </c>
      <c r="B427" s="184" t="s">
        <v>374</v>
      </c>
      <c r="C427" s="171" t="s">
        <v>1239</v>
      </c>
      <c r="D427" s="171" t="s">
        <v>179</v>
      </c>
      <c r="E427" s="171" t="s">
        <v>2390</v>
      </c>
      <c r="F427" s="173">
        <v>2.6629590299999997</v>
      </c>
      <c r="G427" s="173">
        <v>5.4333120000000006E-2</v>
      </c>
      <c r="H427" s="58">
        <f t="shared" si="12"/>
        <v>48.011708328179928</v>
      </c>
      <c r="I427" s="98">
        <f t="shared" si="13"/>
        <v>2.7333177516276235E-4</v>
      </c>
      <c r="J427" s="99">
        <v>4.2992833800000003</v>
      </c>
      <c r="K427" s="197">
        <v>75.772347826086957</v>
      </c>
    </row>
    <row r="428" spans="1:11" x14ac:dyDescent="0.2">
      <c r="A428" s="171" t="s">
        <v>2939</v>
      </c>
      <c r="B428" s="184" t="s">
        <v>897</v>
      </c>
      <c r="C428" s="171" t="s">
        <v>509</v>
      </c>
      <c r="D428" s="171" t="s">
        <v>608</v>
      </c>
      <c r="E428" s="171" t="s">
        <v>180</v>
      </c>
      <c r="F428" s="173">
        <v>2.6531939500000004</v>
      </c>
      <c r="G428" s="173">
        <v>3.4802202000000002</v>
      </c>
      <c r="H428" s="58">
        <f t="shared" si="12"/>
        <v>-0.23763618462992653</v>
      </c>
      <c r="I428" s="98">
        <f t="shared" si="13"/>
        <v>2.7232946659513625E-4</v>
      </c>
      <c r="J428" s="99">
        <v>56.463000264000001</v>
      </c>
      <c r="K428" s="197">
        <v>9.2220869565217392</v>
      </c>
    </row>
    <row r="429" spans="1:11" x14ac:dyDescent="0.2">
      <c r="A429" s="171" t="s">
        <v>2855</v>
      </c>
      <c r="B429" s="184" t="s">
        <v>439</v>
      </c>
      <c r="C429" s="171" t="s">
        <v>639</v>
      </c>
      <c r="D429" s="171" t="s">
        <v>178</v>
      </c>
      <c r="E429" s="171" t="s">
        <v>703</v>
      </c>
      <c r="F429" s="173">
        <v>2.6508364800000002</v>
      </c>
      <c r="G429" s="173">
        <v>1.79602704</v>
      </c>
      <c r="H429" s="58">
        <f t="shared" si="12"/>
        <v>0.47594463833907552</v>
      </c>
      <c r="I429" s="98">
        <f t="shared" si="13"/>
        <v>2.7208749086335307E-4</v>
      </c>
      <c r="J429" s="99">
        <v>259.76427627840002</v>
      </c>
      <c r="K429" s="197">
        <v>12.38295652173913</v>
      </c>
    </row>
    <row r="430" spans="1:11" x14ac:dyDescent="0.2">
      <c r="A430" s="171" t="s">
        <v>2577</v>
      </c>
      <c r="B430" s="184" t="s">
        <v>2086</v>
      </c>
      <c r="C430" s="171" t="s">
        <v>638</v>
      </c>
      <c r="D430" s="171" t="s">
        <v>608</v>
      </c>
      <c r="E430" s="171" t="s">
        <v>180</v>
      </c>
      <c r="F430" s="173">
        <v>2.6477246600000002</v>
      </c>
      <c r="G430" s="173">
        <v>4.8034947699999995</v>
      </c>
      <c r="H430" s="58">
        <f t="shared" si="12"/>
        <v>-0.44879201773337196</v>
      </c>
      <c r="I430" s="98">
        <f t="shared" si="13"/>
        <v>2.7176808704414108E-4</v>
      </c>
      <c r="J430" s="99">
        <v>492.10172283888284</v>
      </c>
      <c r="K430" s="197">
        <v>44.34578260869565</v>
      </c>
    </row>
    <row r="431" spans="1:11" x14ac:dyDescent="0.2">
      <c r="A431" s="171" t="s">
        <v>2895</v>
      </c>
      <c r="B431" s="184" t="s">
        <v>1926</v>
      </c>
      <c r="C431" s="171" t="s">
        <v>638</v>
      </c>
      <c r="D431" s="171" t="s">
        <v>608</v>
      </c>
      <c r="E431" s="171" t="s">
        <v>180</v>
      </c>
      <c r="F431" s="173">
        <v>2.6394524700000002</v>
      </c>
      <c r="G431" s="173">
        <v>1.9250100700000001</v>
      </c>
      <c r="H431" s="58">
        <f t="shared" si="12"/>
        <v>0.37113696761077208</v>
      </c>
      <c r="I431" s="98">
        <f t="shared" si="13"/>
        <v>2.7091901187936706E-4</v>
      </c>
      <c r="J431" s="99">
        <v>468.98473214999996</v>
      </c>
      <c r="K431" s="197">
        <v>12.11313043478261</v>
      </c>
    </row>
    <row r="432" spans="1:11" x14ac:dyDescent="0.2">
      <c r="A432" s="171" t="s">
        <v>2863</v>
      </c>
      <c r="B432" s="184" t="s">
        <v>254</v>
      </c>
      <c r="C432" s="171" t="s">
        <v>639</v>
      </c>
      <c r="D432" s="171" t="s">
        <v>178</v>
      </c>
      <c r="E432" s="171" t="s">
        <v>703</v>
      </c>
      <c r="F432" s="173">
        <v>2.6165298399999997</v>
      </c>
      <c r="G432" s="173">
        <v>2.4028800800000001</v>
      </c>
      <c r="H432" s="58">
        <f t="shared" si="12"/>
        <v>8.8914033529296832E-2</v>
      </c>
      <c r="I432" s="98">
        <f t="shared" si="13"/>
        <v>2.6856618441235971E-4</v>
      </c>
      <c r="J432" s="99">
        <v>1175.6119000000001</v>
      </c>
      <c r="K432" s="197">
        <v>13.02634782608696</v>
      </c>
    </row>
    <row r="433" spans="1:11" x14ac:dyDescent="0.2">
      <c r="A433" s="171" t="s">
        <v>1569</v>
      </c>
      <c r="B433" s="184" t="s">
        <v>792</v>
      </c>
      <c r="C433" s="171" t="s">
        <v>636</v>
      </c>
      <c r="D433" s="171" t="s">
        <v>178</v>
      </c>
      <c r="E433" s="171" t="s">
        <v>703</v>
      </c>
      <c r="F433" s="173">
        <v>2.6151501800000001</v>
      </c>
      <c r="G433" s="173">
        <v>1.01835773</v>
      </c>
      <c r="H433" s="58">
        <f t="shared" si="12"/>
        <v>1.5680073936297418</v>
      </c>
      <c r="I433" s="98">
        <f t="shared" si="13"/>
        <v>2.6842457317738665E-4</v>
      </c>
      <c r="J433" s="99">
        <v>167.25784629999998</v>
      </c>
      <c r="K433" s="197">
        <v>59.606000000000002</v>
      </c>
    </row>
    <row r="434" spans="1:11" x14ac:dyDescent="0.2">
      <c r="A434" s="171" t="s">
        <v>2574</v>
      </c>
      <c r="B434" s="184" t="s">
        <v>2036</v>
      </c>
      <c r="C434" s="171" t="s">
        <v>638</v>
      </c>
      <c r="D434" s="171" t="s">
        <v>179</v>
      </c>
      <c r="E434" s="171" t="s">
        <v>180</v>
      </c>
      <c r="F434" s="173">
        <v>2.6095406099999998</v>
      </c>
      <c r="G434" s="173">
        <v>3.4624233900000001</v>
      </c>
      <c r="H434" s="58">
        <f t="shared" si="12"/>
        <v>-0.24632538656689251</v>
      </c>
      <c r="I434" s="98">
        <f t="shared" si="13"/>
        <v>2.6784879498901554E-4</v>
      </c>
      <c r="J434" s="99">
        <v>309.15800179693798</v>
      </c>
      <c r="K434" s="197">
        <v>57.156173913043482</v>
      </c>
    </row>
    <row r="435" spans="1:11" x14ac:dyDescent="0.2">
      <c r="A435" s="171" t="s">
        <v>2240</v>
      </c>
      <c r="B435" s="184" t="s">
        <v>121</v>
      </c>
      <c r="C435" s="171" t="s">
        <v>509</v>
      </c>
      <c r="D435" s="171" t="s">
        <v>178</v>
      </c>
      <c r="E435" s="171" t="s">
        <v>703</v>
      </c>
      <c r="F435" s="173">
        <v>2.5802484900000002</v>
      </c>
      <c r="G435" s="173">
        <v>8.0902269899999997</v>
      </c>
      <c r="H435" s="58">
        <f t="shared" si="12"/>
        <v>-0.68106599565261394</v>
      </c>
      <c r="I435" s="98">
        <f t="shared" si="13"/>
        <v>2.6484218952956901E-4</v>
      </c>
      <c r="J435" s="99">
        <v>205.01605294239999</v>
      </c>
      <c r="K435" s="197">
        <v>33.646608695652169</v>
      </c>
    </row>
    <row r="436" spans="1:11" x14ac:dyDescent="0.2">
      <c r="A436" s="171" t="s">
        <v>2259</v>
      </c>
      <c r="B436" s="184" t="s">
        <v>96</v>
      </c>
      <c r="C436" s="171" t="s">
        <v>509</v>
      </c>
      <c r="D436" s="171" t="s">
        <v>178</v>
      </c>
      <c r="E436" s="171" t="s">
        <v>703</v>
      </c>
      <c r="F436" s="173">
        <v>2.5671331899999998</v>
      </c>
      <c r="G436" s="173">
        <v>1.5784201</v>
      </c>
      <c r="H436" s="58">
        <f t="shared" si="12"/>
        <v>0.62639413296878299</v>
      </c>
      <c r="I436" s="98">
        <f t="shared" si="13"/>
        <v>2.6349600725999339E-4</v>
      </c>
      <c r="J436" s="99">
        <v>199.69080718713502</v>
      </c>
      <c r="K436" s="197">
        <v>78.890695652173903</v>
      </c>
    </row>
    <row r="437" spans="1:11" x14ac:dyDescent="0.2">
      <c r="A437" s="171" t="s">
        <v>1461</v>
      </c>
      <c r="B437" s="184" t="s">
        <v>392</v>
      </c>
      <c r="C437" s="171" t="s">
        <v>638</v>
      </c>
      <c r="D437" s="171" t="s">
        <v>179</v>
      </c>
      <c r="E437" s="171" t="s">
        <v>180</v>
      </c>
      <c r="F437" s="173">
        <v>2.5641212100000002</v>
      </c>
      <c r="G437" s="173">
        <v>2.0523566799999999</v>
      </c>
      <c r="H437" s="58">
        <f t="shared" si="12"/>
        <v>0.2493545761256275</v>
      </c>
      <c r="I437" s="98">
        <f t="shared" si="13"/>
        <v>2.6318685123059903E-4</v>
      </c>
      <c r="J437" s="99">
        <v>219.4869696968388</v>
      </c>
      <c r="K437" s="197">
        <v>26.661956521739128</v>
      </c>
    </row>
    <row r="438" spans="1:11" x14ac:dyDescent="0.2">
      <c r="A438" s="171" t="s">
        <v>1194</v>
      </c>
      <c r="B438" s="184" t="s">
        <v>1195</v>
      </c>
      <c r="C438" s="171" t="s">
        <v>234</v>
      </c>
      <c r="D438" s="171" t="s">
        <v>179</v>
      </c>
      <c r="E438" s="171" t="s">
        <v>180</v>
      </c>
      <c r="F438" s="173">
        <v>2.5539750099999998</v>
      </c>
      <c r="G438" s="173">
        <v>3.4010049200000001</v>
      </c>
      <c r="H438" s="58">
        <f t="shared" si="12"/>
        <v>-0.24905283289034474</v>
      </c>
      <c r="I438" s="98">
        <f t="shared" si="13"/>
        <v>2.6214542369607305E-4</v>
      </c>
      <c r="J438" s="99">
        <v>152.29328240000001</v>
      </c>
      <c r="K438" s="197">
        <v>52.109304347826082</v>
      </c>
    </row>
    <row r="439" spans="1:11" x14ac:dyDescent="0.2">
      <c r="A439" s="171" t="s">
        <v>2806</v>
      </c>
      <c r="B439" s="184" t="s">
        <v>1838</v>
      </c>
      <c r="C439" s="171" t="s">
        <v>1239</v>
      </c>
      <c r="D439" s="171" t="s">
        <v>178</v>
      </c>
      <c r="E439" s="171" t="s">
        <v>703</v>
      </c>
      <c r="F439" s="173">
        <v>2.5387850200000002</v>
      </c>
      <c r="G439" s="173">
        <v>1.71473243</v>
      </c>
      <c r="H439" s="58">
        <f t="shared" si="12"/>
        <v>0.48057211468263894</v>
      </c>
      <c r="I439" s="98">
        <f t="shared" si="13"/>
        <v>2.6058629083498488E-4</v>
      </c>
      <c r="J439" s="99">
        <v>191.91436185000001</v>
      </c>
      <c r="K439" s="197">
        <v>170.43069565217391</v>
      </c>
    </row>
    <row r="440" spans="1:11" x14ac:dyDescent="0.2">
      <c r="A440" s="171" t="s">
        <v>1248</v>
      </c>
      <c r="B440" s="184" t="s">
        <v>377</v>
      </c>
      <c r="C440" s="171" t="s">
        <v>1239</v>
      </c>
      <c r="D440" s="171" t="s">
        <v>178</v>
      </c>
      <c r="E440" s="171" t="s">
        <v>703</v>
      </c>
      <c r="F440" s="173">
        <v>2.5377659299999999</v>
      </c>
      <c r="G440" s="173">
        <v>1.5191656899999999</v>
      </c>
      <c r="H440" s="58">
        <f t="shared" si="12"/>
        <v>0.6704997662236567</v>
      </c>
      <c r="I440" s="98">
        <f t="shared" si="13"/>
        <v>2.6048168927123093E-4</v>
      </c>
      <c r="J440" s="99">
        <v>53.318201909999999</v>
      </c>
      <c r="K440" s="197">
        <v>59.413652173913043</v>
      </c>
    </row>
    <row r="441" spans="1:11" x14ac:dyDescent="0.2">
      <c r="A441" s="171" t="s">
        <v>2876</v>
      </c>
      <c r="B441" s="184" t="s">
        <v>144</v>
      </c>
      <c r="C441" s="171" t="s">
        <v>638</v>
      </c>
      <c r="D441" s="171" t="s">
        <v>179</v>
      </c>
      <c r="E441" s="171" t="s">
        <v>703</v>
      </c>
      <c r="F441" s="173">
        <v>2.5345789600000002</v>
      </c>
      <c r="G441" s="173">
        <v>8.8464061300000001</v>
      </c>
      <c r="H441" s="58">
        <f t="shared" si="12"/>
        <v>-0.71349054941026091</v>
      </c>
      <c r="I441" s="98">
        <f t="shared" si="13"/>
        <v>2.6015457189628192E-4</v>
      </c>
      <c r="J441" s="99">
        <v>115.26231394</v>
      </c>
      <c r="K441" s="197">
        <v>9.2517826086956525</v>
      </c>
    </row>
    <row r="442" spans="1:11" x14ac:dyDescent="0.2">
      <c r="A442" s="171" t="s">
        <v>2968</v>
      </c>
      <c r="B442" s="184" t="s">
        <v>1458</v>
      </c>
      <c r="C442" s="171" t="s">
        <v>2183</v>
      </c>
      <c r="D442" s="171" t="s">
        <v>179</v>
      </c>
      <c r="E442" s="171" t="s">
        <v>703</v>
      </c>
      <c r="F442" s="173">
        <v>2.5176120499999999</v>
      </c>
      <c r="G442" s="173">
        <v>0.69103040000000004</v>
      </c>
      <c r="H442" s="58">
        <f t="shared" si="12"/>
        <v>2.6432724956818103</v>
      </c>
      <c r="I442" s="98">
        <f t="shared" si="13"/>
        <v>2.5841305218941396E-4</v>
      </c>
      <c r="J442" s="99">
        <v>425.31057199999998</v>
      </c>
      <c r="K442" s="197">
        <v>35.66317391304348</v>
      </c>
    </row>
    <row r="443" spans="1:11" x14ac:dyDescent="0.2">
      <c r="A443" s="171" t="s">
        <v>1116</v>
      </c>
      <c r="B443" s="184" t="s">
        <v>610</v>
      </c>
      <c r="C443" s="171" t="s">
        <v>2188</v>
      </c>
      <c r="D443" s="171" t="s">
        <v>608</v>
      </c>
      <c r="E443" s="171" t="s">
        <v>703</v>
      </c>
      <c r="F443" s="173">
        <v>2.5174427100000001</v>
      </c>
      <c r="G443" s="173">
        <v>2.8047327100000001</v>
      </c>
      <c r="H443" s="58">
        <f t="shared" si="12"/>
        <v>-0.10243043801489382</v>
      </c>
      <c r="I443" s="98">
        <f t="shared" si="13"/>
        <v>2.5839567077186884E-4</v>
      </c>
      <c r="J443" s="99">
        <v>311.02325645464362</v>
      </c>
      <c r="K443" s="197">
        <v>25.398086956521741</v>
      </c>
    </row>
    <row r="444" spans="1:11" x14ac:dyDescent="0.2">
      <c r="A444" s="171" t="s">
        <v>1206</v>
      </c>
      <c r="B444" s="184" t="s">
        <v>1207</v>
      </c>
      <c r="C444" s="171" t="s">
        <v>234</v>
      </c>
      <c r="D444" s="171" t="s">
        <v>179</v>
      </c>
      <c r="E444" s="171" t="s">
        <v>180</v>
      </c>
      <c r="F444" s="173">
        <v>2.5139058400000001</v>
      </c>
      <c r="G444" s="173">
        <v>3.0961155099999997</v>
      </c>
      <c r="H444" s="58">
        <f t="shared" si="12"/>
        <v>-0.18804520313261819</v>
      </c>
      <c r="I444" s="98">
        <f t="shared" si="13"/>
        <v>2.580326389171805E-4</v>
      </c>
      <c r="J444" s="99">
        <v>61.064702439999998</v>
      </c>
      <c r="K444" s="197">
        <v>37.697347826086947</v>
      </c>
    </row>
    <row r="445" spans="1:11" x14ac:dyDescent="0.2">
      <c r="A445" s="171" t="s">
        <v>2427</v>
      </c>
      <c r="B445" s="184" t="s">
        <v>2439</v>
      </c>
      <c r="C445" s="171" t="s">
        <v>509</v>
      </c>
      <c r="D445" s="171" t="s">
        <v>179</v>
      </c>
      <c r="E445" s="171" t="s">
        <v>2390</v>
      </c>
      <c r="F445" s="173">
        <v>2.5019656299999999</v>
      </c>
      <c r="G445" s="173">
        <v>0.96611349000000002</v>
      </c>
      <c r="H445" s="58">
        <f t="shared" si="12"/>
        <v>1.5897222799362836</v>
      </c>
      <c r="I445" s="98">
        <f t="shared" si="13"/>
        <v>2.5680707038294883E-4</v>
      </c>
      <c r="J445" s="99">
        <v>27.723927499999999</v>
      </c>
      <c r="K445" s="197">
        <v>29.24421739130435</v>
      </c>
    </row>
    <row r="446" spans="1:11" x14ac:dyDescent="0.2">
      <c r="A446" s="171" t="s">
        <v>2950</v>
      </c>
      <c r="B446" s="184" t="s">
        <v>1515</v>
      </c>
      <c r="C446" s="171" t="s">
        <v>2183</v>
      </c>
      <c r="D446" s="171" t="s">
        <v>179</v>
      </c>
      <c r="E446" s="171" t="s">
        <v>180</v>
      </c>
      <c r="F446" s="173">
        <v>2.4987918199999997</v>
      </c>
      <c r="G446" s="173">
        <v>0.74044277000000003</v>
      </c>
      <c r="H446" s="58">
        <f t="shared" si="12"/>
        <v>2.3747264761596627</v>
      </c>
      <c r="I446" s="98">
        <f t="shared" si="13"/>
        <v>2.5648130377837233E-4</v>
      </c>
      <c r="J446" s="99">
        <v>23.469859710000001</v>
      </c>
      <c r="K446" s="197">
        <v>34.184565217391302</v>
      </c>
    </row>
    <row r="447" spans="1:11" x14ac:dyDescent="0.2">
      <c r="A447" s="171" t="s">
        <v>1230</v>
      </c>
      <c r="B447" s="184" t="s">
        <v>1231</v>
      </c>
      <c r="C447" s="171" t="s">
        <v>2188</v>
      </c>
      <c r="D447" s="171" t="s">
        <v>608</v>
      </c>
      <c r="E447" s="171" t="s">
        <v>703</v>
      </c>
      <c r="F447" s="173">
        <v>2.47788874</v>
      </c>
      <c r="G447" s="173">
        <v>2.31890017</v>
      </c>
      <c r="H447" s="58">
        <f t="shared" si="12"/>
        <v>6.8562058883285149E-2</v>
      </c>
      <c r="I447" s="98">
        <f t="shared" si="13"/>
        <v>2.543357672160734E-4</v>
      </c>
      <c r="J447" s="99">
        <v>167.44793260011602</v>
      </c>
      <c r="K447" s="197">
        <v>55.428739130434778</v>
      </c>
    </row>
    <row r="448" spans="1:11" x14ac:dyDescent="0.2">
      <c r="A448" s="171" t="s">
        <v>1148</v>
      </c>
      <c r="B448" s="184" t="s">
        <v>1149</v>
      </c>
      <c r="C448" s="171" t="s">
        <v>1150</v>
      </c>
      <c r="D448" s="171" t="s">
        <v>179</v>
      </c>
      <c r="E448" s="171" t="s">
        <v>180</v>
      </c>
      <c r="F448" s="173">
        <v>2.46048548</v>
      </c>
      <c r="G448" s="173">
        <v>2.5217587300000002</v>
      </c>
      <c r="H448" s="58">
        <f t="shared" si="12"/>
        <v>-2.4297824082480823E-2</v>
      </c>
      <c r="I448" s="98">
        <f t="shared" si="13"/>
        <v>2.5254945961771007E-4</v>
      </c>
      <c r="J448" s="99">
        <v>27.697109949999998</v>
      </c>
      <c r="K448" s="197">
        <v>36.093000000000004</v>
      </c>
    </row>
    <row r="449" spans="1:11" x14ac:dyDescent="0.2">
      <c r="A449" s="171" t="s">
        <v>1413</v>
      </c>
      <c r="B449" s="184" t="s">
        <v>385</v>
      </c>
      <c r="C449" s="171" t="s">
        <v>636</v>
      </c>
      <c r="D449" s="171" t="s">
        <v>178</v>
      </c>
      <c r="E449" s="171" t="s">
        <v>703</v>
      </c>
      <c r="F449" s="173">
        <v>2.4558104900000002</v>
      </c>
      <c r="G449" s="173">
        <v>0.39964726</v>
      </c>
      <c r="H449" s="58">
        <f t="shared" si="12"/>
        <v>5.1449451448760097</v>
      </c>
      <c r="I449" s="98">
        <f t="shared" si="13"/>
        <v>2.5206960870706051E-4</v>
      </c>
      <c r="J449" s="99">
        <v>71.229959919999999</v>
      </c>
      <c r="K449" s="197">
        <v>19.685347826086961</v>
      </c>
    </row>
    <row r="450" spans="1:11" x14ac:dyDescent="0.2">
      <c r="A450" s="171" t="s">
        <v>2573</v>
      </c>
      <c r="B450" s="184" t="s">
        <v>1582</v>
      </c>
      <c r="C450" s="171" t="s">
        <v>638</v>
      </c>
      <c r="D450" s="171" t="s">
        <v>179</v>
      </c>
      <c r="E450" s="171" t="s">
        <v>703</v>
      </c>
      <c r="F450" s="173">
        <v>2.4555567699999998</v>
      </c>
      <c r="G450" s="173">
        <v>3.0767272599999997</v>
      </c>
      <c r="H450" s="58">
        <f t="shared" si="12"/>
        <v>-0.20189325783787537</v>
      </c>
      <c r="I450" s="98">
        <f t="shared" si="13"/>
        <v>2.5204356634695916E-4</v>
      </c>
      <c r="J450" s="99">
        <v>814.8518009403324</v>
      </c>
      <c r="K450" s="197">
        <v>13.46765217391304</v>
      </c>
    </row>
    <row r="451" spans="1:11" x14ac:dyDescent="0.2">
      <c r="A451" s="171" t="s">
        <v>2974</v>
      </c>
      <c r="B451" s="184" t="s">
        <v>1129</v>
      </c>
      <c r="C451" s="171" t="s">
        <v>2183</v>
      </c>
      <c r="D451" s="171" t="s">
        <v>179</v>
      </c>
      <c r="E451" s="171" t="s">
        <v>180</v>
      </c>
      <c r="F451" s="173">
        <v>2.4554963299999999</v>
      </c>
      <c r="G451" s="173">
        <v>1.2195828100000001</v>
      </c>
      <c r="H451" s="58">
        <f t="shared" si="12"/>
        <v>1.0133904068392039</v>
      </c>
      <c r="I451" s="98">
        <f t="shared" si="13"/>
        <v>2.5203736265688931E-4</v>
      </c>
      <c r="J451" s="99">
        <v>33.180600359124398</v>
      </c>
      <c r="K451" s="197">
        <v>72.534391304347821</v>
      </c>
    </row>
    <row r="452" spans="1:11" x14ac:dyDescent="0.2">
      <c r="A452" s="171" t="s">
        <v>2884</v>
      </c>
      <c r="B452" s="184" t="s">
        <v>1997</v>
      </c>
      <c r="C452" s="171" t="s">
        <v>509</v>
      </c>
      <c r="D452" s="171" t="s">
        <v>608</v>
      </c>
      <c r="E452" s="171" t="s">
        <v>180</v>
      </c>
      <c r="F452" s="173">
        <v>2.43349313</v>
      </c>
      <c r="G452" s="173">
        <v>2.6653274599999999</v>
      </c>
      <c r="H452" s="58">
        <f t="shared" si="12"/>
        <v>-8.6981556104929747E-2</v>
      </c>
      <c r="I452" s="98">
        <f t="shared" si="13"/>
        <v>2.4977890743940094E-4</v>
      </c>
      <c r="J452" s="99">
        <v>186.61278380919998</v>
      </c>
      <c r="K452" s="197">
        <v>32.075217391304349</v>
      </c>
    </row>
    <row r="453" spans="1:11" x14ac:dyDescent="0.2">
      <c r="A453" s="171" t="s">
        <v>1922</v>
      </c>
      <c r="B453" s="184" t="s">
        <v>1633</v>
      </c>
      <c r="C453" s="171" t="s">
        <v>509</v>
      </c>
      <c r="D453" s="171" t="s">
        <v>178</v>
      </c>
      <c r="E453" s="171" t="s">
        <v>703</v>
      </c>
      <c r="F453" s="173">
        <v>2.4333047099999998</v>
      </c>
      <c r="G453" s="173">
        <v>2.3055782100000002</v>
      </c>
      <c r="H453" s="58">
        <f t="shared" si="12"/>
        <v>5.539890143219206E-2</v>
      </c>
      <c r="I453" s="98">
        <f t="shared" si="13"/>
        <v>2.4975956761009977E-4</v>
      </c>
      <c r="J453" s="99">
        <v>171.15291401920001</v>
      </c>
      <c r="K453" s="197">
        <v>25.846956521739131</v>
      </c>
    </row>
    <row r="454" spans="1:11" x14ac:dyDescent="0.2">
      <c r="A454" s="171" t="s">
        <v>1694</v>
      </c>
      <c r="B454" s="184" t="s">
        <v>260</v>
      </c>
      <c r="C454" s="171" t="s">
        <v>636</v>
      </c>
      <c r="D454" s="171" t="s">
        <v>178</v>
      </c>
      <c r="E454" s="171" t="s">
        <v>703</v>
      </c>
      <c r="F454" s="173">
        <v>2.4286196800000002</v>
      </c>
      <c r="G454" s="173">
        <v>2.0394866</v>
      </c>
      <c r="H454" s="58">
        <f t="shared" si="12"/>
        <v>0.19079952768505559</v>
      </c>
      <c r="I454" s="98">
        <f t="shared" si="13"/>
        <v>2.4927868617250935E-4</v>
      </c>
      <c r="J454" s="99">
        <v>148.54402171999999</v>
      </c>
      <c r="K454" s="197">
        <v>9.6438260869565209</v>
      </c>
    </row>
    <row r="455" spans="1:11" x14ac:dyDescent="0.2">
      <c r="A455" s="171" t="s">
        <v>2227</v>
      </c>
      <c r="B455" s="184" t="s">
        <v>1097</v>
      </c>
      <c r="C455" s="171" t="s">
        <v>509</v>
      </c>
      <c r="D455" s="171" t="s">
        <v>179</v>
      </c>
      <c r="E455" s="171" t="s">
        <v>703</v>
      </c>
      <c r="F455" s="173">
        <v>2.4167889100000002</v>
      </c>
      <c r="G455" s="173">
        <v>1.6466556699999999</v>
      </c>
      <c r="H455" s="58">
        <f t="shared" ref="H455:H518" si="14">IF(ISERROR(F455/G455-1),"",IF((F455/G455-1)&gt;10000%,"",F455/G455-1))</f>
        <v>0.46769537434623487</v>
      </c>
      <c r="I455" s="98">
        <f t="shared" ref="I455:I518" si="15">F455/$F$1158</f>
        <v>2.4806435079250078E-4</v>
      </c>
      <c r="J455" s="99">
        <v>132.800616608642</v>
      </c>
      <c r="K455" s="197">
        <v>38.783478260869558</v>
      </c>
    </row>
    <row r="456" spans="1:11" x14ac:dyDescent="0.2">
      <c r="A456" s="171" t="s">
        <v>1426</v>
      </c>
      <c r="B456" s="184" t="s">
        <v>685</v>
      </c>
      <c r="C456" s="171" t="s">
        <v>636</v>
      </c>
      <c r="D456" s="171" t="s">
        <v>178</v>
      </c>
      <c r="E456" s="171" t="s">
        <v>703</v>
      </c>
      <c r="F456" s="173">
        <v>2.4062418500000002</v>
      </c>
      <c r="G456" s="173">
        <v>1.9301238000000001</v>
      </c>
      <c r="H456" s="58">
        <f t="shared" si="14"/>
        <v>0.24667746701014726</v>
      </c>
      <c r="I456" s="98">
        <f t="shared" si="15"/>
        <v>2.4698177813551621E-4</v>
      </c>
      <c r="J456" s="99">
        <v>122.33858342000001</v>
      </c>
      <c r="K456" s="197">
        <v>21.322695652173909</v>
      </c>
    </row>
    <row r="457" spans="1:11" x14ac:dyDescent="0.2">
      <c r="A457" s="171" t="s">
        <v>1410</v>
      </c>
      <c r="B457" s="184" t="s">
        <v>162</v>
      </c>
      <c r="C457" s="171" t="s">
        <v>636</v>
      </c>
      <c r="D457" s="171" t="s">
        <v>178</v>
      </c>
      <c r="E457" s="171" t="s">
        <v>703</v>
      </c>
      <c r="F457" s="173">
        <v>2.3626084999999999</v>
      </c>
      <c r="G457" s="173">
        <v>2.4662871699999998</v>
      </c>
      <c r="H457" s="58">
        <f t="shared" si="14"/>
        <v>-4.2038360845059186E-2</v>
      </c>
      <c r="I457" s="98">
        <f t="shared" si="15"/>
        <v>2.4250315834548579E-4</v>
      </c>
      <c r="J457" s="99">
        <v>159.89708168999999</v>
      </c>
      <c r="K457" s="197">
        <v>18.17726086956522</v>
      </c>
    </row>
    <row r="458" spans="1:11" x14ac:dyDescent="0.2">
      <c r="A458" s="171" t="s">
        <v>1447</v>
      </c>
      <c r="B458" s="184" t="s">
        <v>1441</v>
      </c>
      <c r="C458" s="171" t="s">
        <v>2181</v>
      </c>
      <c r="D458" s="171" t="s">
        <v>179</v>
      </c>
      <c r="E458" s="171" t="s">
        <v>703</v>
      </c>
      <c r="F458" s="173">
        <v>2.35394389</v>
      </c>
      <c r="G458" s="173">
        <v>0.15012910000000002</v>
      </c>
      <c r="H458" s="58">
        <f t="shared" si="14"/>
        <v>14.679464474242501</v>
      </c>
      <c r="I458" s="98">
        <f t="shared" si="15"/>
        <v>2.4161380435779302E-4</v>
      </c>
      <c r="J458" s="99">
        <v>20.002047112869999</v>
      </c>
      <c r="K458" s="197">
        <v>130.94443478260871</v>
      </c>
    </row>
    <row r="459" spans="1:11" x14ac:dyDescent="0.2">
      <c r="A459" s="171" t="s">
        <v>2290</v>
      </c>
      <c r="B459" s="184" t="s">
        <v>505</v>
      </c>
      <c r="C459" s="171" t="s">
        <v>509</v>
      </c>
      <c r="D459" s="171" t="s">
        <v>178</v>
      </c>
      <c r="E459" s="171" t="s">
        <v>703</v>
      </c>
      <c r="F459" s="173">
        <v>2.3288109599999998</v>
      </c>
      <c r="G459" s="173">
        <v>1.3339114599999999</v>
      </c>
      <c r="H459" s="58">
        <f t="shared" si="14"/>
        <v>0.74585122763695266</v>
      </c>
      <c r="I459" s="98">
        <f t="shared" si="15"/>
        <v>2.3903410700062356E-4</v>
      </c>
      <c r="J459" s="99">
        <v>204.93930945919999</v>
      </c>
      <c r="K459" s="197">
        <v>21.400391304347821</v>
      </c>
    </row>
    <row r="460" spans="1:11" x14ac:dyDescent="0.2">
      <c r="A460" s="171" t="s">
        <v>2207</v>
      </c>
      <c r="B460" s="184" t="s">
        <v>644</v>
      </c>
      <c r="C460" s="171" t="s">
        <v>509</v>
      </c>
      <c r="D460" s="171" t="s">
        <v>608</v>
      </c>
      <c r="E460" s="171" t="s">
        <v>703</v>
      </c>
      <c r="F460" s="173">
        <v>2.2795493499999999</v>
      </c>
      <c r="G460" s="173">
        <v>6.5395722800000007</v>
      </c>
      <c r="H460" s="58">
        <f t="shared" si="14"/>
        <v>-0.65142225631918549</v>
      </c>
      <c r="I460" s="98">
        <f t="shared" si="15"/>
        <v>2.3397779064089511E-4</v>
      </c>
      <c r="J460" s="99">
        <v>352.1588820984</v>
      </c>
      <c r="K460" s="197">
        <v>24.446999999999999</v>
      </c>
    </row>
    <row r="461" spans="1:11" x14ac:dyDescent="0.2">
      <c r="A461" s="171" t="s">
        <v>2382</v>
      </c>
      <c r="B461" s="184" t="s">
        <v>2383</v>
      </c>
      <c r="C461" s="171" t="s">
        <v>636</v>
      </c>
      <c r="D461" s="171" t="s">
        <v>178</v>
      </c>
      <c r="E461" s="171" t="s">
        <v>703</v>
      </c>
      <c r="F461" s="173">
        <v>2.2678394800000001</v>
      </c>
      <c r="G461" s="173">
        <v>5.4553205199999999</v>
      </c>
      <c r="H461" s="58">
        <f t="shared" si="14"/>
        <v>-0.58428849933092475</v>
      </c>
      <c r="I461" s="98">
        <f t="shared" si="15"/>
        <v>2.3277586469386876E-4</v>
      </c>
      <c r="J461" s="99">
        <v>155.04074442000001</v>
      </c>
      <c r="K461" s="197">
        <v>22.699782608695649</v>
      </c>
    </row>
    <row r="462" spans="1:11" x14ac:dyDescent="0.2">
      <c r="A462" s="171" t="s">
        <v>2283</v>
      </c>
      <c r="B462" s="184" t="s">
        <v>124</v>
      </c>
      <c r="C462" s="171" t="s">
        <v>509</v>
      </c>
      <c r="D462" s="171" t="s">
        <v>178</v>
      </c>
      <c r="E462" s="171" t="s">
        <v>703</v>
      </c>
      <c r="F462" s="173">
        <v>2.26515377</v>
      </c>
      <c r="G462" s="173">
        <v>0.59738992000000002</v>
      </c>
      <c r="H462" s="58">
        <f t="shared" si="14"/>
        <v>2.7917509053383425</v>
      </c>
      <c r="I462" s="98">
        <f t="shared" si="15"/>
        <v>2.3250019771078623E-4</v>
      </c>
      <c r="J462" s="99">
        <v>68.099633833029998</v>
      </c>
      <c r="K462" s="197">
        <v>65.334434782608696</v>
      </c>
    </row>
    <row r="463" spans="1:11" x14ac:dyDescent="0.2">
      <c r="A463" s="171" t="s">
        <v>2926</v>
      </c>
      <c r="B463" s="184" t="s">
        <v>1760</v>
      </c>
      <c r="C463" s="171" t="s">
        <v>638</v>
      </c>
      <c r="D463" s="171" t="s">
        <v>179</v>
      </c>
      <c r="E463" s="171" t="s">
        <v>703</v>
      </c>
      <c r="F463" s="173">
        <v>2.2561888100000003</v>
      </c>
      <c r="G463" s="173">
        <v>0.16308966</v>
      </c>
      <c r="H463" s="58">
        <f t="shared" si="14"/>
        <v>12.834039570626368</v>
      </c>
      <c r="I463" s="98">
        <f t="shared" si="15"/>
        <v>2.3158001516067654E-4</v>
      </c>
      <c r="J463" s="99">
        <v>123.72350999920241</v>
      </c>
      <c r="K463" s="197">
        <v>57.753347826086959</v>
      </c>
    </row>
    <row r="464" spans="1:11" x14ac:dyDescent="0.2">
      <c r="A464" s="171" t="s">
        <v>2910</v>
      </c>
      <c r="B464" s="184" t="s">
        <v>1914</v>
      </c>
      <c r="C464" s="171" t="s">
        <v>638</v>
      </c>
      <c r="D464" s="171" t="s">
        <v>179</v>
      </c>
      <c r="E464" s="171" t="s">
        <v>703</v>
      </c>
      <c r="F464" s="173">
        <v>2.2177458100000003</v>
      </c>
      <c r="G464" s="173">
        <v>2.4156127599999997</v>
      </c>
      <c r="H464" s="58">
        <f t="shared" si="14"/>
        <v>-8.1911700946636579E-2</v>
      </c>
      <c r="I464" s="98">
        <f t="shared" si="15"/>
        <v>2.2763414392713296E-4</v>
      </c>
      <c r="J464" s="99">
        <v>153.22272498670202</v>
      </c>
      <c r="K464" s="197">
        <v>99.697869565217388</v>
      </c>
    </row>
    <row r="465" spans="1:11" x14ac:dyDescent="0.2">
      <c r="A465" s="171" t="s">
        <v>2856</v>
      </c>
      <c r="B465" s="184" t="s">
        <v>1708</v>
      </c>
      <c r="C465" s="171" t="s">
        <v>2181</v>
      </c>
      <c r="D465" s="171" t="s">
        <v>178</v>
      </c>
      <c r="E465" s="171" t="s">
        <v>703</v>
      </c>
      <c r="F465" s="173">
        <v>2.2078800800000002</v>
      </c>
      <c r="G465" s="173">
        <v>11.0228392</v>
      </c>
      <c r="H465" s="58">
        <f t="shared" si="14"/>
        <v>-0.79969951117494298</v>
      </c>
      <c r="I465" s="98">
        <f t="shared" si="15"/>
        <v>2.2662150442956754E-4</v>
      </c>
      <c r="J465" s="99">
        <v>45.384340259999995</v>
      </c>
      <c r="K465" s="197">
        <v>15.067391304347829</v>
      </c>
    </row>
    <row r="466" spans="1:11" x14ac:dyDescent="0.2">
      <c r="A466" s="171" t="s">
        <v>2262</v>
      </c>
      <c r="B466" s="184" t="s">
        <v>701</v>
      </c>
      <c r="C466" s="171" t="s">
        <v>509</v>
      </c>
      <c r="D466" s="171" t="s">
        <v>178</v>
      </c>
      <c r="E466" s="171" t="s">
        <v>703</v>
      </c>
      <c r="F466" s="173">
        <v>2.2022573199999997</v>
      </c>
      <c r="G466" s="173">
        <v>5.4638708099999995</v>
      </c>
      <c r="H466" s="58">
        <f t="shared" si="14"/>
        <v>-0.59694191232167881</v>
      </c>
      <c r="I466" s="98">
        <f t="shared" si="15"/>
        <v>2.2604437239156006E-4</v>
      </c>
      <c r="J466" s="99">
        <v>132.087369695414</v>
      </c>
      <c r="K466" s="197">
        <v>43.21891304347826</v>
      </c>
    </row>
    <row r="467" spans="1:11" x14ac:dyDescent="0.2">
      <c r="A467" s="171" t="s">
        <v>2890</v>
      </c>
      <c r="B467" s="184" t="s">
        <v>145</v>
      </c>
      <c r="C467" s="171" t="s">
        <v>638</v>
      </c>
      <c r="D467" s="171" t="s">
        <v>179</v>
      </c>
      <c r="E467" s="171" t="s">
        <v>703</v>
      </c>
      <c r="F467" s="173">
        <v>2.1907213799999998</v>
      </c>
      <c r="G467" s="173">
        <v>2.1690615600000003</v>
      </c>
      <c r="H467" s="58">
        <f t="shared" si="14"/>
        <v>9.9858023393304407E-3</v>
      </c>
      <c r="I467" s="98">
        <f t="shared" si="15"/>
        <v>2.2486029898943525E-4</v>
      </c>
      <c r="J467" s="99">
        <v>287.61961213799287</v>
      </c>
      <c r="K467" s="197">
        <v>13.127695652173911</v>
      </c>
    </row>
    <row r="468" spans="1:11" x14ac:dyDescent="0.2">
      <c r="A468" s="171" t="s">
        <v>2264</v>
      </c>
      <c r="B468" s="184" t="s">
        <v>1233</v>
      </c>
      <c r="C468" s="171" t="s">
        <v>509</v>
      </c>
      <c r="D468" s="171" t="s">
        <v>178</v>
      </c>
      <c r="E468" s="171" t="s">
        <v>180</v>
      </c>
      <c r="F468" s="173">
        <v>2.1846267300000002</v>
      </c>
      <c r="G468" s="173">
        <v>0.97955930000000002</v>
      </c>
      <c r="H468" s="58">
        <f t="shared" si="14"/>
        <v>1.2302138624991872</v>
      </c>
      <c r="I468" s="98">
        <f t="shared" si="15"/>
        <v>2.2423473115878949E-4</v>
      </c>
      <c r="J468" s="99">
        <v>21.497798606400004</v>
      </c>
      <c r="K468" s="197">
        <v>13.132652173913041</v>
      </c>
    </row>
    <row r="469" spans="1:11" x14ac:dyDescent="0.2">
      <c r="A469" s="171" t="s">
        <v>2864</v>
      </c>
      <c r="B469" s="184" t="s">
        <v>1830</v>
      </c>
      <c r="C469" s="171" t="s">
        <v>638</v>
      </c>
      <c r="D469" s="171" t="s">
        <v>179</v>
      </c>
      <c r="E469" s="171" t="s">
        <v>703</v>
      </c>
      <c r="F469" s="173">
        <v>2.1763698199999997</v>
      </c>
      <c r="G469" s="173">
        <v>3.99600709</v>
      </c>
      <c r="H469" s="58">
        <f t="shared" si="14"/>
        <v>-0.45536387424177471</v>
      </c>
      <c r="I469" s="98">
        <f t="shared" si="15"/>
        <v>2.2338722436569426E-4</v>
      </c>
      <c r="J469" s="99">
        <v>38.274402930000001</v>
      </c>
      <c r="K469" s="197">
        <v>64.789478260869558</v>
      </c>
    </row>
    <row r="470" spans="1:11" x14ac:dyDescent="0.2">
      <c r="A470" s="171" t="s">
        <v>2906</v>
      </c>
      <c r="B470" s="184" t="s">
        <v>110</v>
      </c>
      <c r="C470" s="171" t="s">
        <v>509</v>
      </c>
      <c r="D470" s="171" t="s">
        <v>608</v>
      </c>
      <c r="E470" s="171" t="s">
        <v>703</v>
      </c>
      <c r="F470" s="173">
        <v>2.1712505699999998</v>
      </c>
      <c r="G470" s="173">
        <v>2.1432839100000001</v>
      </c>
      <c r="H470" s="58">
        <f t="shared" si="14"/>
        <v>1.3048509284987686E-2</v>
      </c>
      <c r="I470" s="98">
        <f t="shared" si="15"/>
        <v>2.2286177366433594E-4</v>
      </c>
      <c r="J470" s="99">
        <v>86.855937669499994</v>
      </c>
      <c r="K470" s="197">
        <v>12.800695652173919</v>
      </c>
    </row>
    <row r="471" spans="1:11" x14ac:dyDescent="0.2">
      <c r="A471" s="171" t="s">
        <v>2956</v>
      </c>
      <c r="B471" s="184" t="s">
        <v>345</v>
      </c>
      <c r="C471" s="171" t="s">
        <v>1239</v>
      </c>
      <c r="D471" s="171" t="s">
        <v>179</v>
      </c>
      <c r="E471" s="171" t="s">
        <v>2390</v>
      </c>
      <c r="F471" s="173">
        <v>2.1557268700000001</v>
      </c>
      <c r="G471" s="173">
        <v>1.5617015000000001</v>
      </c>
      <c r="H471" s="58">
        <f t="shared" si="14"/>
        <v>0.38037062140236144</v>
      </c>
      <c r="I471" s="98">
        <f t="shared" si="15"/>
        <v>2.2126838809952156E-4</v>
      </c>
      <c r="J471" s="99">
        <v>64.982121840000005</v>
      </c>
      <c r="K471" s="197">
        <v>74.721999999999994</v>
      </c>
    </row>
    <row r="472" spans="1:11" x14ac:dyDescent="0.2">
      <c r="A472" s="171" t="s">
        <v>2561</v>
      </c>
      <c r="B472" s="184" t="s">
        <v>2083</v>
      </c>
      <c r="C472" s="171" t="s">
        <v>638</v>
      </c>
      <c r="D472" s="171" t="s">
        <v>608</v>
      </c>
      <c r="E472" s="171" t="s">
        <v>703</v>
      </c>
      <c r="F472" s="173">
        <v>2.1533337100000001</v>
      </c>
      <c r="G472" s="173">
        <v>4.5346184000000003</v>
      </c>
      <c r="H472" s="58">
        <f t="shared" si="14"/>
        <v>-0.52513452730664167</v>
      </c>
      <c r="I472" s="98">
        <f t="shared" si="15"/>
        <v>2.2102274907027654E-4</v>
      </c>
      <c r="J472" s="99">
        <v>629.56712244426842</v>
      </c>
      <c r="K472" s="197">
        <v>48.259565217391312</v>
      </c>
    </row>
    <row r="473" spans="1:11" x14ac:dyDescent="0.2">
      <c r="A473" s="171" t="s">
        <v>2918</v>
      </c>
      <c r="B473" s="184" t="s">
        <v>131</v>
      </c>
      <c r="C473" s="171" t="s">
        <v>639</v>
      </c>
      <c r="D473" s="171" t="s">
        <v>178</v>
      </c>
      <c r="E473" s="171" t="s">
        <v>703</v>
      </c>
      <c r="F473" s="173">
        <v>2.1399440200000002</v>
      </c>
      <c r="G473" s="173">
        <v>2.2651909300000002</v>
      </c>
      <c r="H473" s="58">
        <f t="shared" si="14"/>
        <v>-5.5291988123932656E-2</v>
      </c>
      <c r="I473" s="98">
        <f t="shared" si="15"/>
        <v>2.1964840282786397E-4</v>
      </c>
      <c r="J473" s="99">
        <v>310.52072965829996</v>
      </c>
      <c r="K473" s="197">
        <v>25.173434782608702</v>
      </c>
    </row>
    <row r="474" spans="1:11" x14ac:dyDescent="0.2">
      <c r="A474" s="171" t="s">
        <v>1293</v>
      </c>
      <c r="B474" s="184" t="s">
        <v>460</v>
      </c>
      <c r="C474" s="171" t="s">
        <v>638</v>
      </c>
      <c r="D474" s="171" t="s">
        <v>179</v>
      </c>
      <c r="E474" s="171" t="s">
        <v>180</v>
      </c>
      <c r="F474" s="173">
        <v>2.1382037599999997</v>
      </c>
      <c r="G474" s="173">
        <v>1.28893689</v>
      </c>
      <c r="H474" s="58">
        <f t="shared" si="14"/>
        <v>0.65888941234353204</v>
      </c>
      <c r="I474" s="98">
        <f t="shared" si="15"/>
        <v>2.1946977884240788E-4</v>
      </c>
      <c r="J474" s="99">
        <v>52.470963911091602</v>
      </c>
      <c r="K474" s="197">
        <v>52.456695652173913</v>
      </c>
    </row>
    <row r="475" spans="1:11" x14ac:dyDescent="0.2">
      <c r="A475" s="171" t="s">
        <v>2634</v>
      </c>
      <c r="B475" s="184" t="s">
        <v>2635</v>
      </c>
      <c r="C475" s="184" t="s">
        <v>636</v>
      </c>
      <c r="D475" s="171" t="s">
        <v>178</v>
      </c>
      <c r="E475" s="171" t="s">
        <v>703</v>
      </c>
      <c r="F475" s="173">
        <v>2.1332342200000003</v>
      </c>
      <c r="G475" s="173">
        <v>2.3925744799999999</v>
      </c>
      <c r="H475" s="58">
        <f t="shared" si="14"/>
        <v>-0.1083938084970294</v>
      </c>
      <c r="I475" s="98">
        <f t="shared" si="15"/>
        <v>2.1895969469366971E-4</v>
      </c>
      <c r="J475" s="99">
        <v>1887.16</v>
      </c>
      <c r="K475" s="197">
        <v>14.495826086956519</v>
      </c>
    </row>
    <row r="476" spans="1:11" x14ac:dyDescent="0.2">
      <c r="A476" s="171" t="s">
        <v>2935</v>
      </c>
      <c r="B476" s="184" t="s">
        <v>38</v>
      </c>
      <c r="C476" s="171" t="s">
        <v>639</v>
      </c>
      <c r="D476" s="171" t="s">
        <v>178</v>
      </c>
      <c r="E476" s="171" t="s">
        <v>703</v>
      </c>
      <c r="F476" s="173">
        <v>2.1196682</v>
      </c>
      <c r="G476" s="173">
        <v>2.66039037</v>
      </c>
      <c r="H476" s="58">
        <f t="shared" si="14"/>
        <v>-0.20324918331440212</v>
      </c>
      <c r="I476" s="98">
        <f t="shared" si="15"/>
        <v>2.175672495652542E-4</v>
      </c>
      <c r="J476" s="99">
        <v>113.49343429619999</v>
      </c>
      <c r="K476" s="197">
        <v>47.274173913043477</v>
      </c>
    </row>
    <row r="477" spans="1:11" x14ac:dyDescent="0.2">
      <c r="A477" s="171" t="s">
        <v>2277</v>
      </c>
      <c r="B477" s="184" t="s">
        <v>289</v>
      </c>
      <c r="C477" s="171" t="s">
        <v>509</v>
      </c>
      <c r="D477" s="171" t="s">
        <v>178</v>
      </c>
      <c r="E477" s="171" t="s">
        <v>703</v>
      </c>
      <c r="F477" s="173">
        <v>2.11539922</v>
      </c>
      <c r="G477" s="173">
        <v>1.9529742400000001</v>
      </c>
      <c r="H477" s="58">
        <f t="shared" si="14"/>
        <v>8.3168009425459655E-2</v>
      </c>
      <c r="I477" s="98">
        <f t="shared" si="15"/>
        <v>2.1712907238400993E-4</v>
      </c>
      <c r="J477" s="99">
        <v>100.194449703964</v>
      </c>
      <c r="K477" s="197">
        <v>85.09734782608696</v>
      </c>
    </row>
    <row r="478" spans="1:11" x14ac:dyDescent="0.2">
      <c r="A478" s="171" t="s">
        <v>2975</v>
      </c>
      <c r="B478" s="184" t="s">
        <v>708</v>
      </c>
      <c r="C478" s="171" t="s">
        <v>2183</v>
      </c>
      <c r="D478" s="171" t="s">
        <v>179</v>
      </c>
      <c r="E478" s="171" t="s">
        <v>180</v>
      </c>
      <c r="F478" s="173">
        <v>2.1042308799999998</v>
      </c>
      <c r="G478" s="173">
        <v>1.80916488</v>
      </c>
      <c r="H478" s="58">
        <f t="shared" si="14"/>
        <v>0.1630951403390053</v>
      </c>
      <c r="I478" s="98">
        <f t="shared" si="15"/>
        <v>2.1598273022724708E-4</v>
      </c>
      <c r="J478" s="99">
        <v>60.710176300000001</v>
      </c>
      <c r="K478" s="197">
        <v>78.470782608695657</v>
      </c>
    </row>
    <row r="479" spans="1:11" x14ac:dyDescent="0.2">
      <c r="A479" s="171" t="s">
        <v>3011</v>
      </c>
      <c r="B479" s="184" t="s">
        <v>1828</v>
      </c>
      <c r="C479" s="171" t="s">
        <v>638</v>
      </c>
      <c r="D479" s="171" t="s">
        <v>608</v>
      </c>
      <c r="E479" s="171" t="s">
        <v>703</v>
      </c>
      <c r="F479" s="173">
        <v>2.09350323</v>
      </c>
      <c r="G479" s="173">
        <v>0.1153198</v>
      </c>
      <c r="H479" s="58">
        <f t="shared" si="14"/>
        <v>17.153892306438269</v>
      </c>
      <c r="I479" s="98">
        <f t="shared" si="15"/>
        <v>2.1488162142880465E-4</v>
      </c>
      <c r="J479" s="99">
        <v>9.3031527300000008</v>
      </c>
      <c r="K479" s="197">
        <v>36.554478260869573</v>
      </c>
    </row>
    <row r="480" spans="1:11" x14ac:dyDescent="0.2">
      <c r="A480" s="171" t="s">
        <v>1114</v>
      </c>
      <c r="B480" s="184" t="s">
        <v>622</v>
      </c>
      <c r="C480" s="171" t="s">
        <v>2188</v>
      </c>
      <c r="D480" s="171" t="s">
        <v>608</v>
      </c>
      <c r="E480" s="171" t="s">
        <v>703</v>
      </c>
      <c r="F480" s="173">
        <v>2.0859820600000001</v>
      </c>
      <c r="G480" s="173">
        <v>1.1069806799999999</v>
      </c>
      <c r="H480" s="58">
        <f t="shared" si="14"/>
        <v>0.88438885853003346</v>
      </c>
      <c r="I480" s="98">
        <f t="shared" si="15"/>
        <v>2.1410963255318123E-4</v>
      </c>
      <c r="J480" s="99">
        <v>47.649007147016803</v>
      </c>
      <c r="K480" s="197">
        <v>70.779565217391294</v>
      </c>
    </row>
    <row r="481" spans="1:11" x14ac:dyDescent="0.2">
      <c r="A481" s="171" t="s">
        <v>1389</v>
      </c>
      <c r="B481" s="184" t="s">
        <v>198</v>
      </c>
      <c r="C481" s="171" t="s">
        <v>2181</v>
      </c>
      <c r="D481" s="171" t="s">
        <v>178</v>
      </c>
      <c r="E481" s="171" t="s">
        <v>703</v>
      </c>
      <c r="F481" s="173">
        <v>2.0766451500000001</v>
      </c>
      <c r="G481" s="173">
        <v>0.25719857000000002</v>
      </c>
      <c r="H481" s="58">
        <f t="shared" si="14"/>
        <v>7.0740929080593258</v>
      </c>
      <c r="I481" s="98">
        <f t="shared" si="15"/>
        <v>2.1315127226446325E-4</v>
      </c>
      <c r="J481" s="99">
        <v>9.3402299700000011</v>
      </c>
      <c r="K481" s="197">
        <v>22.241565217391301</v>
      </c>
    </row>
    <row r="482" spans="1:11" x14ac:dyDescent="0.2">
      <c r="A482" s="171" t="s">
        <v>2897</v>
      </c>
      <c r="B482" s="184" t="s">
        <v>1820</v>
      </c>
      <c r="C482" s="171" t="s">
        <v>638</v>
      </c>
      <c r="D482" s="171" t="s">
        <v>608</v>
      </c>
      <c r="E482" s="171" t="s">
        <v>703</v>
      </c>
      <c r="F482" s="173">
        <v>2.0690668999999997</v>
      </c>
      <c r="G482" s="173">
        <v>3.8737036900000001</v>
      </c>
      <c r="H482" s="58">
        <f t="shared" si="14"/>
        <v>-0.46586856776337493</v>
      </c>
      <c r="I482" s="98">
        <f t="shared" si="15"/>
        <v>2.1237342457631187E-4</v>
      </c>
      <c r="J482" s="99">
        <v>269.03848918554723</v>
      </c>
      <c r="K482" s="197">
        <v>70.906826086956514</v>
      </c>
    </row>
    <row r="483" spans="1:11" x14ac:dyDescent="0.2">
      <c r="A483" s="171" t="s">
        <v>1934</v>
      </c>
      <c r="B483" s="184" t="s">
        <v>1780</v>
      </c>
      <c r="C483" s="171" t="s">
        <v>2268</v>
      </c>
      <c r="D483" s="171" t="s">
        <v>179</v>
      </c>
      <c r="E483" s="171" t="s">
        <v>703</v>
      </c>
      <c r="F483" s="173">
        <v>2.0616224299999999</v>
      </c>
      <c r="G483" s="173">
        <v>0.48386139</v>
      </c>
      <c r="H483" s="58">
        <f t="shared" si="14"/>
        <v>3.260770693028431</v>
      </c>
      <c r="I483" s="98">
        <f t="shared" si="15"/>
        <v>2.1160930835172021E-4</v>
      </c>
      <c r="J483" s="99">
        <v>445.40915725000002</v>
      </c>
      <c r="K483" s="197">
        <v>8.6286086956521721</v>
      </c>
    </row>
    <row r="484" spans="1:11" x14ac:dyDescent="0.2">
      <c r="A484" s="171" t="s">
        <v>2931</v>
      </c>
      <c r="B484" s="184" t="s">
        <v>1509</v>
      </c>
      <c r="C484" s="171" t="s">
        <v>509</v>
      </c>
      <c r="D484" s="171" t="s">
        <v>608</v>
      </c>
      <c r="E484" s="171" t="s">
        <v>703</v>
      </c>
      <c r="F484" s="173">
        <v>2.0563403899999999</v>
      </c>
      <c r="G484" s="173">
        <v>3.7613716299999997</v>
      </c>
      <c r="H484" s="58">
        <f t="shared" si="14"/>
        <v>-0.4533003935056531</v>
      </c>
      <c r="I484" s="98">
        <f t="shared" si="15"/>
        <v>2.1106714853873928E-4</v>
      </c>
      <c r="J484" s="99">
        <v>71.203090495694994</v>
      </c>
      <c r="K484" s="197">
        <v>30.434043478260872</v>
      </c>
    </row>
    <row r="485" spans="1:11" x14ac:dyDescent="0.2">
      <c r="A485" s="171" t="s">
        <v>1124</v>
      </c>
      <c r="B485" s="184" t="s">
        <v>764</v>
      </c>
      <c r="C485" s="171" t="s">
        <v>2188</v>
      </c>
      <c r="D485" s="171" t="s">
        <v>608</v>
      </c>
      <c r="E485" s="171" t="s">
        <v>180</v>
      </c>
      <c r="F485" s="173">
        <v>2.0557879899999998</v>
      </c>
      <c r="G485" s="173">
        <v>2.0184385900000001</v>
      </c>
      <c r="H485" s="58">
        <f t="shared" si="14"/>
        <v>1.8504105195491505E-2</v>
      </c>
      <c r="I485" s="98">
        <f t="shared" si="15"/>
        <v>2.1101044902857073E-4</v>
      </c>
      <c r="J485" s="99">
        <v>129.99900912140239</v>
      </c>
      <c r="K485" s="197">
        <v>70.434391304347827</v>
      </c>
    </row>
    <row r="486" spans="1:11" x14ac:dyDescent="0.2">
      <c r="A486" s="171" t="s">
        <v>2234</v>
      </c>
      <c r="B486" s="184" t="s">
        <v>288</v>
      </c>
      <c r="C486" s="171" t="s">
        <v>509</v>
      </c>
      <c r="D486" s="171" t="s">
        <v>178</v>
      </c>
      <c r="E486" s="171" t="s">
        <v>703</v>
      </c>
      <c r="F486" s="173">
        <v>2.05471271</v>
      </c>
      <c r="G486" s="173">
        <v>2.1590254900000003</v>
      </c>
      <c r="H486" s="58">
        <f t="shared" si="14"/>
        <v>-4.8314751485402985E-2</v>
      </c>
      <c r="I486" s="98">
        <f t="shared" si="15"/>
        <v>2.1090008000378068E-4</v>
      </c>
      <c r="J486" s="99">
        <v>294.353667638388</v>
      </c>
      <c r="K486" s="197">
        <v>62.76952173913044</v>
      </c>
    </row>
    <row r="487" spans="1:11" x14ac:dyDescent="0.2">
      <c r="A487" s="171" t="s">
        <v>3015</v>
      </c>
      <c r="B487" s="184" t="s">
        <v>508</v>
      </c>
      <c r="C487" s="171" t="s">
        <v>639</v>
      </c>
      <c r="D487" s="171" t="s">
        <v>178</v>
      </c>
      <c r="E487" s="171" t="s">
        <v>703</v>
      </c>
      <c r="F487" s="173">
        <v>2.0542350900000002</v>
      </c>
      <c r="G487" s="173">
        <v>3.4216179800000002</v>
      </c>
      <c r="H487" s="58">
        <f t="shared" si="14"/>
        <v>-0.39963049586266197</v>
      </c>
      <c r="I487" s="98">
        <f t="shared" si="15"/>
        <v>2.1085105607176276E-4</v>
      </c>
      <c r="J487" s="99">
        <v>71.793451513000008</v>
      </c>
      <c r="K487" s="197">
        <v>13.14626086956522</v>
      </c>
    </row>
    <row r="488" spans="1:11" x14ac:dyDescent="0.2">
      <c r="A488" s="171" t="s">
        <v>3021</v>
      </c>
      <c r="B488" s="184" t="s">
        <v>1457</v>
      </c>
      <c r="C488" s="171" t="s">
        <v>2183</v>
      </c>
      <c r="D488" s="171" t="s">
        <v>179</v>
      </c>
      <c r="E488" s="171" t="s">
        <v>180</v>
      </c>
      <c r="F488" s="173">
        <v>2.0464984099999999</v>
      </c>
      <c r="G488" s="173">
        <v>2.5576783999999999</v>
      </c>
      <c r="H488" s="58">
        <f t="shared" si="14"/>
        <v>-0.19986093247688996</v>
      </c>
      <c r="I488" s="98">
        <f t="shared" si="15"/>
        <v>2.100569467916563E-4</v>
      </c>
      <c r="J488" s="99">
        <v>315.15735251000001</v>
      </c>
      <c r="K488" s="197">
        <v>35.224869565217389</v>
      </c>
    </row>
    <row r="489" spans="1:11" x14ac:dyDescent="0.2">
      <c r="A489" s="171" t="s">
        <v>1787</v>
      </c>
      <c r="B489" s="184" t="s">
        <v>1768</v>
      </c>
      <c r="C489" s="171" t="s">
        <v>2188</v>
      </c>
      <c r="D489" s="171" t="s">
        <v>179</v>
      </c>
      <c r="E489" s="171" t="s">
        <v>703</v>
      </c>
      <c r="F489" s="173">
        <v>2.0434338700000003</v>
      </c>
      <c r="G489" s="173">
        <v>1.7610550300000001</v>
      </c>
      <c r="H489" s="58">
        <f t="shared" si="14"/>
        <v>0.16034640325805172</v>
      </c>
      <c r="I489" s="98">
        <f t="shared" si="15"/>
        <v>2.0974239589214165E-4</v>
      </c>
      <c r="J489" s="99">
        <v>349.71888082035235</v>
      </c>
      <c r="K489" s="197">
        <v>71.511565217391308</v>
      </c>
    </row>
    <row r="490" spans="1:11" x14ac:dyDescent="0.2">
      <c r="A490" s="171" t="s">
        <v>2933</v>
      </c>
      <c r="B490" s="184" t="s">
        <v>212</v>
      </c>
      <c r="C490" s="171" t="s">
        <v>639</v>
      </c>
      <c r="D490" s="171" t="s">
        <v>178</v>
      </c>
      <c r="E490" s="171" t="s">
        <v>180</v>
      </c>
      <c r="F490" s="173">
        <v>2.0422143799999999</v>
      </c>
      <c r="G490" s="173">
        <v>2.19573529</v>
      </c>
      <c r="H490" s="58">
        <f t="shared" si="14"/>
        <v>-6.9917767728732039E-2</v>
      </c>
      <c r="I490" s="98">
        <f t="shared" si="15"/>
        <v>2.096172248464221E-4</v>
      </c>
      <c r="J490" s="99">
        <v>858.21597267359994</v>
      </c>
      <c r="K490" s="197">
        <v>10.06413043478261</v>
      </c>
    </row>
    <row r="491" spans="1:11" x14ac:dyDescent="0.2">
      <c r="A491" s="171" t="s">
        <v>2501</v>
      </c>
      <c r="B491" s="184" t="s">
        <v>106</v>
      </c>
      <c r="C491" s="171" t="s">
        <v>509</v>
      </c>
      <c r="D491" s="171" t="s">
        <v>608</v>
      </c>
      <c r="E491" s="171" t="s">
        <v>703</v>
      </c>
      <c r="F491" s="173">
        <v>2.0357965099999999</v>
      </c>
      <c r="G491" s="173">
        <v>0.29038739000000002</v>
      </c>
      <c r="H491" s="58">
        <f t="shared" si="14"/>
        <v>6.0106229819414674</v>
      </c>
      <c r="I491" s="98">
        <f t="shared" si="15"/>
        <v>2.0895848102794743E-4</v>
      </c>
      <c r="J491" s="99">
        <v>22.8423529204</v>
      </c>
      <c r="K491" s="197">
        <v>24.450869565217388</v>
      </c>
    </row>
    <row r="492" spans="1:11" x14ac:dyDescent="0.2">
      <c r="A492" s="171" t="s">
        <v>3089</v>
      </c>
      <c r="B492" s="184" t="s">
        <v>348</v>
      </c>
      <c r="C492" s="171" t="s">
        <v>1239</v>
      </c>
      <c r="D492" s="171" t="s">
        <v>179</v>
      </c>
      <c r="E492" s="171" t="s">
        <v>703</v>
      </c>
      <c r="F492" s="173">
        <v>2.0335151499999999</v>
      </c>
      <c r="G492" s="173">
        <v>2.3824978199999998</v>
      </c>
      <c r="H492" s="58">
        <f t="shared" si="14"/>
        <v>-0.14647764504565208</v>
      </c>
      <c r="I492" s="98">
        <f t="shared" si="15"/>
        <v>2.0872431738834188E-4</v>
      </c>
      <c r="J492" s="99">
        <v>14.88860493</v>
      </c>
      <c r="K492" s="197">
        <v>45.21934782608696</v>
      </c>
    </row>
    <row r="493" spans="1:11" x14ac:dyDescent="0.2">
      <c r="A493" s="171" t="s">
        <v>1899</v>
      </c>
      <c r="B493" s="184" t="s">
        <v>1892</v>
      </c>
      <c r="C493" s="171" t="s">
        <v>1239</v>
      </c>
      <c r="D493" s="171" t="s">
        <v>179</v>
      </c>
      <c r="E493" s="171" t="s">
        <v>180</v>
      </c>
      <c r="F493" s="173">
        <v>2.0227728799999998</v>
      </c>
      <c r="G493" s="173">
        <v>0.71748073000000001</v>
      </c>
      <c r="H493" s="58">
        <f t="shared" si="14"/>
        <v>1.8192713691418581</v>
      </c>
      <c r="I493" s="98">
        <f t="shared" si="15"/>
        <v>2.0762170796202346E-4</v>
      </c>
      <c r="J493" s="99">
        <v>35.130654700000001</v>
      </c>
      <c r="K493" s="197">
        <v>48.932521739130429</v>
      </c>
    </row>
    <row r="494" spans="1:11" x14ac:dyDescent="0.2">
      <c r="A494" s="171" t="s">
        <v>2843</v>
      </c>
      <c r="B494" s="184" t="s">
        <v>1510</v>
      </c>
      <c r="C494" s="171" t="s">
        <v>509</v>
      </c>
      <c r="D494" s="171" t="s">
        <v>608</v>
      </c>
      <c r="E494" s="171" t="s">
        <v>703</v>
      </c>
      <c r="F494" s="173">
        <v>2.0145810499999999</v>
      </c>
      <c r="G494" s="173">
        <v>3.8742225000000001</v>
      </c>
      <c r="H494" s="58">
        <f t="shared" si="14"/>
        <v>-0.48000378140388178</v>
      </c>
      <c r="I494" s="98">
        <f t="shared" si="15"/>
        <v>2.067808811184608E-4</v>
      </c>
      <c r="J494" s="99">
        <v>120.21201287999999</v>
      </c>
      <c r="K494" s="197">
        <v>29.396043478260871</v>
      </c>
    </row>
    <row r="495" spans="1:11" x14ac:dyDescent="0.2">
      <c r="A495" s="171" t="s">
        <v>1656</v>
      </c>
      <c r="B495" s="184" t="s">
        <v>1657</v>
      </c>
      <c r="C495" s="171" t="s">
        <v>1239</v>
      </c>
      <c r="D495" s="171" t="s">
        <v>178</v>
      </c>
      <c r="E495" s="171" t="s">
        <v>703</v>
      </c>
      <c r="F495" s="173">
        <v>1.9770203200000001</v>
      </c>
      <c r="G495" s="173">
        <v>2.6343583700000002</v>
      </c>
      <c r="H495" s="58">
        <f t="shared" si="14"/>
        <v>-0.24952491562490042</v>
      </c>
      <c r="I495" s="98">
        <f t="shared" si="15"/>
        <v>2.0292556795304978E-4</v>
      </c>
      <c r="J495" s="99">
        <v>12.09616969</v>
      </c>
      <c r="K495" s="197">
        <v>40.164956521739128</v>
      </c>
    </row>
    <row r="496" spans="1:11" x14ac:dyDescent="0.2">
      <c r="A496" s="171" t="s">
        <v>1400</v>
      </c>
      <c r="B496" s="184" t="s">
        <v>1401</v>
      </c>
      <c r="C496" s="171" t="s">
        <v>2188</v>
      </c>
      <c r="D496" s="171" t="s">
        <v>179</v>
      </c>
      <c r="E496" s="171" t="s">
        <v>703</v>
      </c>
      <c r="F496" s="173">
        <v>1.96789642</v>
      </c>
      <c r="G496" s="173">
        <v>1.64011339</v>
      </c>
      <c r="H496" s="58">
        <f t="shared" si="14"/>
        <v>0.19985388327327791</v>
      </c>
      <c r="I496" s="98">
        <f t="shared" si="15"/>
        <v>2.0198907146350088E-4</v>
      </c>
      <c r="J496" s="99">
        <v>93.940811290000013</v>
      </c>
      <c r="K496" s="197">
        <v>32.937086956521739</v>
      </c>
    </row>
    <row r="497" spans="1:11" x14ac:dyDescent="0.2">
      <c r="A497" s="171" t="s">
        <v>2915</v>
      </c>
      <c r="B497" s="184" t="s">
        <v>939</v>
      </c>
      <c r="C497" s="171" t="s">
        <v>2183</v>
      </c>
      <c r="D497" s="171" t="s">
        <v>179</v>
      </c>
      <c r="E497" s="171" t="s">
        <v>180</v>
      </c>
      <c r="F497" s="173">
        <v>1.96411333</v>
      </c>
      <c r="G497" s="173">
        <v>3.2210966000000001</v>
      </c>
      <c r="H497" s="58">
        <f t="shared" si="14"/>
        <v>-0.39023457725546018</v>
      </c>
      <c r="I497" s="98">
        <f t="shared" si="15"/>
        <v>2.0160076706465308E-4</v>
      </c>
      <c r="J497" s="99">
        <v>81.624737090000011</v>
      </c>
      <c r="K497" s="197">
        <v>33.20508695652174</v>
      </c>
    </row>
    <row r="498" spans="1:11" x14ac:dyDescent="0.2">
      <c r="A498" s="171" t="s">
        <v>2260</v>
      </c>
      <c r="B498" s="184" t="s">
        <v>1079</v>
      </c>
      <c r="C498" s="171" t="s">
        <v>509</v>
      </c>
      <c r="D498" s="171" t="s">
        <v>179</v>
      </c>
      <c r="E498" s="171" t="s">
        <v>703</v>
      </c>
      <c r="F498" s="173">
        <v>1.9542647099999999</v>
      </c>
      <c r="G498" s="173">
        <v>2.4934208600000001</v>
      </c>
      <c r="H498" s="58">
        <f t="shared" si="14"/>
        <v>-0.21623150694263471</v>
      </c>
      <c r="I498" s="98">
        <f t="shared" si="15"/>
        <v>2.0058988377385625E-4</v>
      </c>
      <c r="J498" s="99">
        <v>45.251261570471002</v>
      </c>
      <c r="K498" s="197">
        <v>87.809608695652173</v>
      </c>
    </row>
    <row r="499" spans="1:11" x14ac:dyDescent="0.2">
      <c r="A499" s="171" t="s">
        <v>1935</v>
      </c>
      <c r="B499" s="184" t="s">
        <v>1781</v>
      </c>
      <c r="C499" s="171" t="s">
        <v>2268</v>
      </c>
      <c r="D499" s="171" t="s">
        <v>179</v>
      </c>
      <c r="E499" s="171" t="s">
        <v>180</v>
      </c>
      <c r="F499" s="173">
        <v>1.9384943000000001</v>
      </c>
      <c r="G499" s="173">
        <v>0.93157422000000001</v>
      </c>
      <c r="H499" s="58">
        <f t="shared" si="14"/>
        <v>1.0808801471556393</v>
      </c>
      <c r="I499" s="98">
        <f t="shared" si="15"/>
        <v>1.9897117537024086E-4</v>
      </c>
      <c r="J499" s="99">
        <v>739.47034146999999</v>
      </c>
      <c r="K499" s="197">
        <v>9.8404347826086944</v>
      </c>
    </row>
    <row r="500" spans="1:11" x14ac:dyDescent="0.2">
      <c r="A500" s="171" t="s">
        <v>2284</v>
      </c>
      <c r="B500" s="184" t="s">
        <v>1081</v>
      </c>
      <c r="C500" s="171" t="s">
        <v>509</v>
      </c>
      <c r="D500" s="171" t="s">
        <v>178</v>
      </c>
      <c r="E500" s="171" t="s">
        <v>703</v>
      </c>
      <c r="F500" s="173">
        <v>1.90341819</v>
      </c>
      <c r="G500" s="173">
        <v>0.99137388999999998</v>
      </c>
      <c r="H500" s="58">
        <f t="shared" si="14"/>
        <v>0.91998014997147037</v>
      </c>
      <c r="I500" s="98">
        <f t="shared" si="15"/>
        <v>1.9537088888288008E-4</v>
      </c>
      <c r="J500" s="99">
        <v>19.139700018336999</v>
      </c>
      <c r="K500" s="197">
        <v>152.5328695652174</v>
      </c>
    </row>
    <row r="501" spans="1:11" x14ac:dyDescent="0.2">
      <c r="A501" s="171" t="s">
        <v>1423</v>
      </c>
      <c r="B501" s="184" t="s">
        <v>54</v>
      </c>
      <c r="C501" s="171" t="s">
        <v>636</v>
      </c>
      <c r="D501" s="171" t="s">
        <v>178</v>
      </c>
      <c r="E501" s="171" t="s">
        <v>703</v>
      </c>
      <c r="F501" s="173">
        <v>1.89698279</v>
      </c>
      <c r="G501" s="173">
        <v>7.2789313600000005</v>
      </c>
      <c r="H501" s="58">
        <f t="shared" si="14"/>
        <v>-0.73938718526396441</v>
      </c>
      <c r="I501" s="98">
        <f t="shared" si="15"/>
        <v>1.9471034574794404E-4</v>
      </c>
      <c r="J501" s="99">
        <v>61.250091500000003</v>
      </c>
      <c r="K501" s="197">
        <v>10.30695652173913</v>
      </c>
    </row>
    <row r="502" spans="1:11" x14ac:dyDescent="0.2">
      <c r="A502" s="171" t="s">
        <v>3134</v>
      </c>
      <c r="B502" s="184" t="s">
        <v>1881</v>
      </c>
      <c r="C502" s="171" t="s">
        <v>1672</v>
      </c>
      <c r="D502" s="171" t="s">
        <v>179</v>
      </c>
      <c r="E502" s="171" t="s">
        <v>703</v>
      </c>
      <c r="F502" s="173">
        <v>1.8966301699999999</v>
      </c>
      <c r="G502" s="173">
        <v>0.30753460999999999</v>
      </c>
      <c r="H502" s="58">
        <f t="shared" si="14"/>
        <v>5.1672088549643238</v>
      </c>
      <c r="I502" s="98">
        <f t="shared" si="15"/>
        <v>1.9467415208162319E-4</v>
      </c>
      <c r="J502" s="99">
        <v>12.272167319999999</v>
      </c>
      <c r="K502" s="197">
        <v>78.391347826086957</v>
      </c>
    </row>
    <row r="503" spans="1:11" x14ac:dyDescent="0.2">
      <c r="A503" s="171" t="s">
        <v>1388</v>
      </c>
      <c r="B503" s="184" t="s">
        <v>300</v>
      </c>
      <c r="C503" s="171" t="s">
        <v>1150</v>
      </c>
      <c r="D503" s="171" t="s">
        <v>179</v>
      </c>
      <c r="E503" s="171" t="s">
        <v>180</v>
      </c>
      <c r="F503" s="173">
        <v>1.88628854</v>
      </c>
      <c r="G503" s="173">
        <v>0.94715415000000003</v>
      </c>
      <c r="H503" s="58">
        <f t="shared" si="14"/>
        <v>0.99153278270490608</v>
      </c>
      <c r="I503" s="98">
        <f t="shared" si="15"/>
        <v>1.9361266519649583E-4</v>
      </c>
      <c r="J503" s="99">
        <v>24.279679940000001</v>
      </c>
      <c r="K503" s="197">
        <v>88.440956521739139</v>
      </c>
    </row>
    <row r="504" spans="1:11" x14ac:dyDescent="0.2">
      <c r="A504" s="171" t="s">
        <v>2509</v>
      </c>
      <c r="B504" s="184" t="s">
        <v>2085</v>
      </c>
      <c r="C504" s="171" t="s">
        <v>638</v>
      </c>
      <c r="D504" s="171" t="s">
        <v>179</v>
      </c>
      <c r="E504" s="171" t="s">
        <v>180</v>
      </c>
      <c r="F504" s="173">
        <v>1.8810311799999999</v>
      </c>
      <c r="G504" s="173">
        <v>3.0943961899999999</v>
      </c>
      <c r="H504" s="58">
        <f t="shared" si="14"/>
        <v>-0.3921168898543661</v>
      </c>
      <c r="I504" s="98">
        <f t="shared" si="15"/>
        <v>1.9307303859117411E-4</v>
      </c>
      <c r="J504" s="99">
        <v>275.609253030216</v>
      </c>
      <c r="K504" s="197">
        <v>49.465434782608689</v>
      </c>
    </row>
    <row r="505" spans="1:11" x14ac:dyDescent="0.2">
      <c r="A505" s="171" t="s">
        <v>2275</v>
      </c>
      <c r="B505" s="184" t="s">
        <v>700</v>
      </c>
      <c r="C505" s="171" t="s">
        <v>509</v>
      </c>
      <c r="D505" s="171" t="s">
        <v>179</v>
      </c>
      <c r="E505" s="171" t="s">
        <v>703</v>
      </c>
      <c r="F505" s="173">
        <v>1.87987057</v>
      </c>
      <c r="G505" s="173">
        <v>0.77027743999999998</v>
      </c>
      <c r="H505" s="58">
        <f t="shared" si="14"/>
        <v>1.4405110060084327</v>
      </c>
      <c r="I505" s="98">
        <f t="shared" si="15"/>
        <v>1.9295391111380858E-4</v>
      </c>
      <c r="J505" s="99">
        <v>28.664456060897997</v>
      </c>
      <c r="K505" s="197">
        <v>89.664521739130436</v>
      </c>
    </row>
    <row r="506" spans="1:11" x14ac:dyDescent="0.2">
      <c r="A506" s="171" t="s">
        <v>1949</v>
      </c>
      <c r="B506" s="184" t="s">
        <v>35</v>
      </c>
      <c r="C506" s="171" t="s">
        <v>1150</v>
      </c>
      <c r="D506" s="171" t="s">
        <v>179</v>
      </c>
      <c r="E506" s="171" t="s">
        <v>180</v>
      </c>
      <c r="F506" s="173">
        <v>1.8629309999999999</v>
      </c>
      <c r="G506" s="173">
        <v>7.5586753099999999</v>
      </c>
      <c r="H506" s="58">
        <f t="shared" si="14"/>
        <v>-0.75353736949973582</v>
      </c>
      <c r="I506" s="98">
        <f t="shared" si="15"/>
        <v>1.9121519764265396E-4</v>
      </c>
      <c r="J506" s="99">
        <v>42.45073464</v>
      </c>
      <c r="K506" s="197">
        <v>15.352652173913039</v>
      </c>
    </row>
    <row r="507" spans="1:11" x14ac:dyDescent="0.2">
      <c r="A507" s="171" t="s">
        <v>2616</v>
      </c>
      <c r="B507" s="184" t="s">
        <v>1818</v>
      </c>
      <c r="C507" s="171" t="s">
        <v>638</v>
      </c>
      <c r="D507" s="171" t="s">
        <v>608</v>
      </c>
      <c r="E507" s="171" t="s">
        <v>180</v>
      </c>
      <c r="F507" s="173">
        <v>1.8598986599999998</v>
      </c>
      <c r="G507" s="173">
        <v>1.45741637</v>
      </c>
      <c r="H507" s="58">
        <f t="shared" si="14"/>
        <v>0.27616149940733803</v>
      </c>
      <c r="I507" s="98">
        <f t="shared" si="15"/>
        <v>1.9090395181958281E-4</v>
      </c>
      <c r="J507" s="99">
        <v>165.28465511297603</v>
      </c>
      <c r="K507" s="197">
        <v>18.572565217391301</v>
      </c>
    </row>
    <row r="508" spans="1:11" x14ac:dyDescent="0.2">
      <c r="A508" s="171" t="s">
        <v>1675</v>
      </c>
      <c r="B508" s="184" t="s">
        <v>696</v>
      </c>
      <c r="C508" s="171" t="s">
        <v>636</v>
      </c>
      <c r="D508" s="171" t="s">
        <v>178</v>
      </c>
      <c r="E508" s="171" t="s">
        <v>703</v>
      </c>
      <c r="F508" s="173">
        <v>1.8527431000000001</v>
      </c>
      <c r="G508" s="173">
        <v>1.2466067700000001</v>
      </c>
      <c r="H508" s="58">
        <f t="shared" si="14"/>
        <v>0.48622897339150506</v>
      </c>
      <c r="I508" s="98">
        <f t="shared" si="15"/>
        <v>1.901694899314915E-4</v>
      </c>
      <c r="J508" s="99">
        <v>185.08860000000001</v>
      </c>
      <c r="K508" s="197">
        <v>12.48369565217391</v>
      </c>
    </row>
    <row r="509" spans="1:11" x14ac:dyDescent="0.2">
      <c r="A509" s="171" t="s">
        <v>2927</v>
      </c>
      <c r="B509" s="184" t="s">
        <v>1074</v>
      </c>
      <c r="C509" s="171" t="s">
        <v>2183</v>
      </c>
      <c r="D509" s="171" t="s">
        <v>179</v>
      </c>
      <c r="E509" s="171" t="s">
        <v>180</v>
      </c>
      <c r="F509" s="173">
        <v>1.85103905</v>
      </c>
      <c r="G509" s="173">
        <v>1.62089321</v>
      </c>
      <c r="H509" s="58">
        <f t="shared" si="14"/>
        <v>0.14198704675923723</v>
      </c>
      <c r="I509" s="98">
        <f t="shared" si="15"/>
        <v>1.8999458261740259E-4</v>
      </c>
      <c r="J509" s="99">
        <v>547.87931615410002</v>
      </c>
      <c r="K509" s="197">
        <v>68.404869565217382</v>
      </c>
    </row>
    <row r="510" spans="1:11" x14ac:dyDescent="0.2">
      <c r="A510" s="171" t="s">
        <v>2315</v>
      </c>
      <c r="B510" s="184" t="s">
        <v>1882</v>
      </c>
      <c r="C510" s="171" t="s">
        <v>1672</v>
      </c>
      <c r="D510" s="171" t="s">
        <v>608</v>
      </c>
      <c r="E510" s="171" t="s">
        <v>703</v>
      </c>
      <c r="F510" s="173">
        <v>1.8488097100000001</v>
      </c>
      <c r="G510" s="173">
        <v>0.12088333999999999</v>
      </c>
      <c r="H510" s="58">
        <f t="shared" si="14"/>
        <v>14.294164688037245</v>
      </c>
      <c r="I510" s="98">
        <f t="shared" si="15"/>
        <v>1.8976575842116953E-4</v>
      </c>
      <c r="J510" s="99">
        <v>13.78860076</v>
      </c>
      <c r="K510" s="197">
        <v>138.74521739130441</v>
      </c>
    </row>
    <row r="511" spans="1:11" x14ac:dyDescent="0.2">
      <c r="A511" s="171" t="s">
        <v>1273</v>
      </c>
      <c r="B511" s="184" t="s">
        <v>416</v>
      </c>
      <c r="C511" s="171" t="s">
        <v>1239</v>
      </c>
      <c r="D511" s="171" t="s">
        <v>178</v>
      </c>
      <c r="E511" s="171" t="s">
        <v>703</v>
      </c>
      <c r="F511" s="173">
        <v>1.8153765399999999</v>
      </c>
      <c r="G511" s="173">
        <v>1.0968861699999999</v>
      </c>
      <c r="H511" s="58">
        <f t="shared" si="14"/>
        <v>0.65502728510106034</v>
      </c>
      <c r="I511" s="98">
        <f t="shared" si="15"/>
        <v>1.8633410678760366E-4</v>
      </c>
      <c r="J511" s="99">
        <v>59.267244859999998</v>
      </c>
      <c r="K511" s="197">
        <v>36.803391304347826</v>
      </c>
    </row>
    <row r="512" spans="1:11" x14ac:dyDescent="0.2">
      <c r="A512" s="171" t="s">
        <v>2609</v>
      </c>
      <c r="B512" s="184" t="s">
        <v>2170</v>
      </c>
      <c r="C512" s="171" t="s">
        <v>638</v>
      </c>
      <c r="D512" s="171" t="s">
        <v>608</v>
      </c>
      <c r="E512" s="171" t="s">
        <v>180</v>
      </c>
      <c r="F512" s="173">
        <v>1.8025887199999999</v>
      </c>
      <c r="G512" s="173">
        <v>2.0912061899999999</v>
      </c>
      <c r="H512" s="58">
        <f t="shared" si="14"/>
        <v>-0.13801483152648852</v>
      </c>
      <c r="I512" s="98">
        <f t="shared" si="15"/>
        <v>1.8502153776131194E-4</v>
      </c>
      <c r="J512" s="99">
        <v>224.8718125541636</v>
      </c>
      <c r="K512" s="197">
        <v>20.63026086956522</v>
      </c>
    </row>
    <row r="513" spans="1:11" x14ac:dyDescent="0.2">
      <c r="A513" s="171" t="s">
        <v>2881</v>
      </c>
      <c r="B513" s="184" t="s">
        <v>766</v>
      </c>
      <c r="C513" s="171" t="s">
        <v>2183</v>
      </c>
      <c r="D513" s="171" t="s">
        <v>179</v>
      </c>
      <c r="E513" s="171" t="s">
        <v>180</v>
      </c>
      <c r="F513" s="173">
        <v>1.8018111699999999</v>
      </c>
      <c r="G513" s="173">
        <v>5.1580036299999996</v>
      </c>
      <c r="H513" s="58">
        <f t="shared" si="14"/>
        <v>-0.6506766378526182</v>
      </c>
      <c r="I513" s="98">
        <f t="shared" si="15"/>
        <v>1.849417283765698E-4</v>
      </c>
      <c r="J513" s="99">
        <v>96.648408410000002</v>
      </c>
      <c r="K513" s="197">
        <v>68.204739130434788</v>
      </c>
    </row>
    <row r="514" spans="1:11" x14ac:dyDescent="0.2">
      <c r="A514" s="171" t="s">
        <v>1790</v>
      </c>
      <c r="B514" s="184" t="s">
        <v>1771</v>
      </c>
      <c r="C514" s="171" t="s">
        <v>2188</v>
      </c>
      <c r="D514" s="171" t="s">
        <v>179</v>
      </c>
      <c r="E514" s="171" t="s">
        <v>703</v>
      </c>
      <c r="F514" s="173">
        <v>1.799947</v>
      </c>
      <c r="G514" s="173">
        <v>1.6649086399999999</v>
      </c>
      <c r="H514" s="58">
        <f t="shared" si="14"/>
        <v>8.1108570618025011E-2</v>
      </c>
      <c r="I514" s="98">
        <f t="shared" si="15"/>
        <v>1.8475038600533356E-4</v>
      </c>
      <c r="J514" s="99">
        <v>8.0489578617279989</v>
      </c>
      <c r="K514" s="197">
        <v>95.861956521739117</v>
      </c>
    </row>
    <row r="515" spans="1:11" x14ac:dyDescent="0.2">
      <c r="A515" s="171" t="s">
        <v>2977</v>
      </c>
      <c r="B515" s="184" t="s">
        <v>646</v>
      </c>
      <c r="C515" s="171" t="s">
        <v>509</v>
      </c>
      <c r="D515" s="171" t="s">
        <v>608</v>
      </c>
      <c r="E515" s="171" t="s">
        <v>703</v>
      </c>
      <c r="F515" s="173">
        <v>1.78791228</v>
      </c>
      <c r="G515" s="173">
        <v>0.93064830000000009</v>
      </c>
      <c r="H515" s="58">
        <f t="shared" si="14"/>
        <v>0.92114709713647991</v>
      </c>
      <c r="I515" s="98">
        <f t="shared" si="15"/>
        <v>1.835151167638136E-4</v>
      </c>
      <c r="J515" s="99">
        <v>12.31880535</v>
      </c>
      <c r="K515" s="197">
        <v>25.167999999999999</v>
      </c>
    </row>
    <row r="516" spans="1:11" x14ac:dyDescent="0.2">
      <c r="A516" s="171" t="s">
        <v>2279</v>
      </c>
      <c r="B516" s="184" t="s">
        <v>1095</v>
      </c>
      <c r="C516" s="171" t="s">
        <v>509</v>
      </c>
      <c r="D516" s="171" t="s">
        <v>179</v>
      </c>
      <c r="E516" s="171" t="s">
        <v>180</v>
      </c>
      <c r="F516" s="173">
        <v>1.78789876</v>
      </c>
      <c r="G516" s="173">
        <v>0.63437633999999998</v>
      </c>
      <c r="H516" s="58">
        <f t="shared" si="14"/>
        <v>1.8183566240821656</v>
      </c>
      <c r="I516" s="98">
        <f t="shared" si="15"/>
        <v>1.8351372904227582E-4</v>
      </c>
      <c r="J516" s="99">
        <v>16.21134</v>
      </c>
      <c r="K516" s="197">
        <v>18.830434782608702</v>
      </c>
    </row>
    <row r="517" spans="1:11" x14ac:dyDescent="0.2">
      <c r="A517" s="171" t="s">
        <v>2252</v>
      </c>
      <c r="B517" s="184" t="s">
        <v>283</v>
      </c>
      <c r="C517" s="171" t="s">
        <v>509</v>
      </c>
      <c r="D517" s="171" t="s">
        <v>179</v>
      </c>
      <c r="E517" s="171" t="s">
        <v>703</v>
      </c>
      <c r="F517" s="173">
        <v>1.7593524599999999</v>
      </c>
      <c r="G517" s="173">
        <v>1.3735881999999999</v>
      </c>
      <c r="H517" s="58">
        <f t="shared" si="14"/>
        <v>0.28084418605226813</v>
      </c>
      <c r="I517" s="98">
        <f t="shared" si="15"/>
        <v>1.8058367613292678E-4</v>
      </c>
      <c r="J517" s="99">
        <v>101.373341359384</v>
      </c>
      <c r="K517" s="197">
        <v>37.106869565217387</v>
      </c>
    </row>
    <row r="518" spans="1:11" x14ac:dyDescent="0.2">
      <c r="A518" s="171" t="s">
        <v>2949</v>
      </c>
      <c r="B518" s="184" t="s">
        <v>1634</v>
      </c>
      <c r="C518" s="171" t="s">
        <v>2181</v>
      </c>
      <c r="D518" s="171" t="s">
        <v>178</v>
      </c>
      <c r="E518" s="171" t="s">
        <v>703</v>
      </c>
      <c r="F518" s="173">
        <v>1.75697104</v>
      </c>
      <c r="G518" s="173">
        <v>1.0674307700000001</v>
      </c>
      <c r="H518" s="58">
        <f t="shared" si="14"/>
        <v>0.64598125647061866</v>
      </c>
      <c r="I518" s="98">
        <f t="shared" si="15"/>
        <v>1.8033924212223603E-4</v>
      </c>
      <c r="J518" s="99">
        <v>34.23931906</v>
      </c>
      <c r="K518" s="197">
        <v>26.286434782608691</v>
      </c>
    </row>
    <row r="519" spans="1:11" x14ac:dyDescent="0.2">
      <c r="A519" s="171" t="s">
        <v>1300</v>
      </c>
      <c r="B519" s="184" t="s">
        <v>667</v>
      </c>
      <c r="C519" s="171" t="s">
        <v>638</v>
      </c>
      <c r="D519" s="171" t="s">
        <v>608</v>
      </c>
      <c r="E519" s="171" t="s">
        <v>180</v>
      </c>
      <c r="F519" s="173">
        <v>1.7464319499999998</v>
      </c>
      <c r="G519" s="173">
        <v>3.3935045499999998</v>
      </c>
      <c r="H519" s="58">
        <f t="shared" ref="H519:H582" si="16">IF(ISERROR(F519/G519-1),"",IF((F519/G519-1)&gt;10000%,"",F519/G519-1))</f>
        <v>-0.48536036293217877</v>
      </c>
      <c r="I519" s="98">
        <f t="shared" ref="I519:I582" si="17">F519/$F$1158</f>
        <v>1.7925748752299227E-4</v>
      </c>
      <c r="J519" s="99">
        <v>50.714204240000001</v>
      </c>
      <c r="K519" s="197">
        <v>19.41739130434782</v>
      </c>
    </row>
    <row r="520" spans="1:11" x14ac:dyDescent="0.2">
      <c r="A520" s="171" t="s">
        <v>1312</v>
      </c>
      <c r="B520" s="184" t="s">
        <v>329</v>
      </c>
      <c r="C520" s="171" t="s">
        <v>638</v>
      </c>
      <c r="D520" s="171" t="s">
        <v>179</v>
      </c>
      <c r="E520" s="171" t="s">
        <v>180</v>
      </c>
      <c r="F520" s="173">
        <v>1.7199151799999999</v>
      </c>
      <c r="G520" s="173">
        <v>1.33560528</v>
      </c>
      <c r="H520" s="58">
        <f t="shared" si="16"/>
        <v>0.28774212393050735</v>
      </c>
      <c r="I520" s="98">
        <f t="shared" si="17"/>
        <v>1.7653574988676484E-4</v>
      </c>
      <c r="J520" s="99">
        <v>51.36284114</v>
      </c>
      <c r="K520" s="197">
        <v>20.097217391304351</v>
      </c>
    </row>
    <row r="521" spans="1:11" x14ac:dyDescent="0.2">
      <c r="A521" s="171" t="s">
        <v>1693</v>
      </c>
      <c r="B521" s="184" t="s">
        <v>161</v>
      </c>
      <c r="C521" s="171" t="s">
        <v>636</v>
      </c>
      <c r="D521" s="171" t="s">
        <v>178</v>
      </c>
      <c r="E521" s="171" t="s">
        <v>703</v>
      </c>
      <c r="F521" s="173">
        <v>1.7128940100000001</v>
      </c>
      <c r="G521" s="173">
        <v>3.8534816300000001</v>
      </c>
      <c r="H521" s="58">
        <f t="shared" si="16"/>
        <v>-0.55549443997219727</v>
      </c>
      <c r="I521" s="98">
        <f t="shared" si="17"/>
        <v>1.758150820739298E-4</v>
      </c>
      <c r="J521" s="99">
        <v>55.3033565</v>
      </c>
      <c r="K521" s="197">
        <v>13.537130434782609</v>
      </c>
    </row>
    <row r="522" spans="1:11" x14ac:dyDescent="0.2">
      <c r="A522" s="171" t="s">
        <v>3100</v>
      </c>
      <c r="B522" s="184" t="s">
        <v>368</v>
      </c>
      <c r="C522" s="171" t="s">
        <v>1239</v>
      </c>
      <c r="D522" s="171" t="s">
        <v>179</v>
      </c>
      <c r="E522" s="171" t="s">
        <v>2390</v>
      </c>
      <c r="F522" s="173">
        <v>1.6784338799999998</v>
      </c>
      <c r="G522" s="173">
        <v>0.20082857999999998</v>
      </c>
      <c r="H522" s="58">
        <f t="shared" si="16"/>
        <v>7.3575449271214293</v>
      </c>
      <c r="I522" s="98">
        <f t="shared" si="17"/>
        <v>1.7227802108308173E-4</v>
      </c>
      <c r="J522" s="99">
        <v>12.716272249999999</v>
      </c>
      <c r="K522" s="197">
        <v>69.828130434782608</v>
      </c>
    </row>
    <row r="523" spans="1:11" x14ac:dyDescent="0.2">
      <c r="A523" s="171" t="s">
        <v>1897</v>
      </c>
      <c r="B523" s="184" t="s">
        <v>1890</v>
      </c>
      <c r="C523" s="171" t="s">
        <v>1239</v>
      </c>
      <c r="D523" s="171" t="s">
        <v>179</v>
      </c>
      <c r="E523" s="171" t="s">
        <v>180</v>
      </c>
      <c r="F523" s="173">
        <v>1.67118882</v>
      </c>
      <c r="G523" s="173">
        <v>3.1746141899999998</v>
      </c>
      <c r="H523" s="58">
        <f t="shared" si="16"/>
        <v>-0.47357734830763798</v>
      </c>
      <c r="I523" s="98">
        <f t="shared" si="17"/>
        <v>1.7153437272475131E-4</v>
      </c>
      <c r="J523" s="99">
        <v>48.645580520000003</v>
      </c>
      <c r="K523" s="197">
        <v>45.895521739130437</v>
      </c>
    </row>
    <row r="524" spans="1:11" x14ac:dyDescent="0.2">
      <c r="A524" s="171" t="s">
        <v>2874</v>
      </c>
      <c r="B524" s="184" t="s">
        <v>2021</v>
      </c>
      <c r="C524" s="171" t="s">
        <v>509</v>
      </c>
      <c r="D524" s="171" t="s">
        <v>608</v>
      </c>
      <c r="E524" s="171" t="s">
        <v>180</v>
      </c>
      <c r="F524" s="173">
        <v>1.6710891000000001</v>
      </c>
      <c r="G524" s="173">
        <v>0.57555858999999998</v>
      </c>
      <c r="H524" s="58">
        <f t="shared" si="16"/>
        <v>1.9034213528113622</v>
      </c>
      <c r="I524" s="98">
        <f t="shared" si="17"/>
        <v>1.7152413725198879E-4</v>
      </c>
      <c r="J524" s="99">
        <v>28.730438261665999</v>
      </c>
      <c r="K524" s="197">
        <v>23.40882608695652</v>
      </c>
    </row>
    <row r="525" spans="1:11" x14ac:dyDescent="0.2">
      <c r="A525" s="171" t="s">
        <v>1327</v>
      </c>
      <c r="B525" s="184" t="s">
        <v>654</v>
      </c>
      <c r="C525" s="171" t="s">
        <v>638</v>
      </c>
      <c r="D525" s="171" t="s">
        <v>179</v>
      </c>
      <c r="E525" s="171" t="s">
        <v>180</v>
      </c>
      <c r="F525" s="173">
        <v>1.6672258799999999</v>
      </c>
      <c r="G525" s="173">
        <v>1.3425342499999999</v>
      </c>
      <c r="H525" s="58">
        <f t="shared" si="16"/>
        <v>0.24184979265892093</v>
      </c>
      <c r="I525" s="98">
        <f t="shared" si="17"/>
        <v>1.7112760813961853E-4</v>
      </c>
      <c r="J525" s="99">
        <v>65.591692530000003</v>
      </c>
      <c r="K525" s="197">
        <v>39.484391304347831</v>
      </c>
    </row>
    <row r="526" spans="1:11" x14ac:dyDescent="0.2">
      <c r="A526" s="171" t="s">
        <v>3108</v>
      </c>
      <c r="B526" s="184" t="s">
        <v>350</v>
      </c>
      <c r="C526" s="171" t="s">
        <v>1239</v>
      </c>
      <c r="D526" s="171" t="s">
        <v>179</v>
      </c>
      <c r="E526" s="171" t="s">
        <v>703</v>
      </c>
      <c r="F526" s="173">
        <v>1.6609080700000001</v>
      </c>
      <c r="G526" s="173">
        <v>0.73420852000000003</v>
      </c>
      <c r="H526" s="58">
        <f t="shared" si="16"/>
        <v>1.2621748791474117</v>
      </c>
      <c r="I526" s="98">
        <f t="shared" si="17"/>
        <v>1.7047913469222904E-4</v>
      </c>
      <c r="J526" s="99">
        <v>14.087564710000001</v>
      </c>
      <c r="K526" s="197">
        <v>72.756521739130434</v>
      </c>
    </row>
    <row r="527" spans="1:11" x14ac:dyDescent="0.2">
      <c r="A527" s="171" t="s">
        <v>2414</v>
      </c>
      <c r="B527" s="184" t="s">
        <v>2394</v>
      </c>
      <c r="C527" s="171" t="s">
        <v>638</v>
      </c>
      <c r="D527" s="171" t="s">
        <v>608</v>
      </c>
      <c r="E527" s="171" t="s">
        <v>703</v>
      </c>
      <c r="F527" s="173">
        <v>1.63848317</v>
      </c>
      <c r="G527" s="173">
        <v>1.94910202</v>
      </c>
      <c r="H527" s="58">
        <f t="shared" si="16"/>
        <v>-0.15936510598865417</v>
      </c>
      <c r="I527" s="98">
        <f t="shared" si="17"/>
        <v>1.6817739529038499E-4</v>
      </c>
      <c r="J527" s="99">
        <v>10.370831837704801</v>
      </c>
      <c r="K527" s="197">
        <v>79.3848695652174</v>
      </c>
    </row>
    <row r="528" spans="1:11" x14ac:dyDescent="0.2">
      <c r="A528" s="171" t="s">
        <v>3018</v>
      </c>
      <c r="B528" s="184" t="s">
        <v>37</v>
      </c>
      <c r="C528" s="171" t="s">
        <v>639</v>
      </c>
      <c r="D528" s="171" t="s">
        <v>178</v>
      </c>
      <c r="E528" s="171" t="s">
        <v>703</v>
      </c>
      <c r="F528" s="173">
        <v>1.6284627199999999</v>
      </c>
      <c r="G528" s="173">
        <v>0.31578476</v>
      </c>
      <c r="H528" s="58">
        <f t="shared" si="16"/>
        <v>4.1568755882962813</v>
      </c>
      <c r="I528" s="98">
        <f t="shared" si="17"/>
        <v>1.6714887500315033E-4</v>
      </c>
      <c r="J528" s="99">
        <v>32.158290478600001</v>
      </c>
      <c r="K528" s="197">
        <v>54.371782608695653</v>
      </c>
    </row>
    <row r="529" spans="1:11" x14ac:dyDescent="0.2">
      <c r="A529" s="171" t="s">
        <v>2582</v>
      </c>
      <c r="B529" s="184" t="s">
        <v>2100</v>
      </c>
      <c r="C529" s="171" t="s">
        <v>638</v>
      </c>
      <c r="D529" s="171" t="s">
        <v>608</v>
      </c>
      <c r="E529" s="171" t="s">
        <v>703</v>
      </c>
      <c r="F529" s="173">
        <v>1.6118475800000001</v>
      </c>
      <c r="G529" s="173">
        <v>1.1934845700000001</v>
      </c>
      <c r="H529" s="58">
        <f t="shared" si="16"/>
        <v>0.35053910248709785</v>
      </c>
      <c r="I529" s="98">
        <f t="shared" si="17"/>
        <v>1.6544346171679653E-4</v>
      </c>
      <c r="J529" s="99">
        <v>239.75929705000001</v>
      </c>
      <c r="K529" s="197">
        <v>30.43778260869566</v>
      </c>
    </row>
    <row r="530" spans="1:11" x14ac:dyDescent="0.2">
      <c r="A530" s="171" t="s">
        <v>2219</v>
      </c>
      <c r="B530" s="184" t="s">
        <v>85</v>
      </c>
      <c r="C530" s="171" t="s">
        <v>509</v>
      </c>
      <c r="D530" s="171" t="s">
        <v>178</v>
      </c>
      <c r="E530" s="171" t="s">
        <v>703</v>
      </c>
      <c r="F530" s="173">
        <v>1.6116577700000001</v>
      </c>
      <c r="G530" s="173">
        <v>2.8585662599999999</v>
      </c>
      <c r="H530" s="58">
        <f t="shared" si="16"/>
        <v>-0.43620066025686588</v>
      </c>
      <c r="I530" s="98">
        <f t="shared" si="17"/>
        <v>1.6542397921494084E-4</v>
      </c>
      <c r="J530" s="99">
        <v>160.92123267719998</v>
      </c>
      <c r="K530" s="197">
        <v>14.19486956521739</v>
      </c>
    </row>
    <row r="531" spans="1:11" x14ac:dyDescent="0.2">
      <c r="A531" s="171" t="s">
        <v>1247</v>
      </c>
      <c r="B531" s="184" t="s">
        <v>381</v>
      </c>
      <c r="C531" s="171" t="s">
        <v>1239</v>
      </c>
      <c r="D531" s="171" t="s">
        <v>178</v>
      </c>
      <c r="E531" s="171" t="s">
        <v>703</v>
      </c>
      <c r="F531" s="173">
        <v>1.6052339600000001</v>
      </c>
      <c r="G531" s="173">
        <v>0.26508490999999995</v>
      </c>
      <c r="H531" s="58">
        <f t="shared" si="16"/>
        <v>5.0555463530534439</v>
      </c>
      <c r="I531" s="98">
        <f t="shared" si="17"/>
        <v>1.6476462570224023E-4</v>
      </c>
      <c r="J531" s="99">
        <v>16.345274570000001</v>
      </c>
      <c r="K531" s="197">
        <v>15.645434782608699</v>
      </c>
    </row>
    <row r="532" spans="1:11" x14ac:dyDescent="0.2">
      <c r="A532" s="171" t="s">
        <v>1110</v>
      </c>
      <c r="B532" s="184" t="s">
        <v>694</v>
      </c>
      <c r="C532" s="171" t="s">
        <v>2188</v>
      </c>
      <c r="D532" s="171" t="s">
        <v>608</v>
      </c>
      <c r="E532" s="171" t="s">
        <v>180</v>
      </c>
      <c r="F532" s="173">
        <v>1.6026111399999998</v>
      </c>
      <c r="G532" s="173">
        <v>2.7520111900000002</v>
      </c>
      <c r="H532" s="58">
        <f t="shared" si="16"/>
        <v>-0.41765820363542938</v>
      </c>
      <c r="I532" s="98">
        <f t="shared" si="17"/>
        <v>1.6449541388243523E-4</v>
      </c>
      <c r="J532" s="99">
        <v>223.45136924789</v>
      </c>
      <c r="K532" s="197">
        <v>9.0886956521739144</v>
      </c>
    </row>
    <row r="533" spans="1:11" x14ac:dyDescent="0.2">
      <c r="A533" s="171" t="s">
        <v>2969</v>
      </c>
      <c r="B533" s="184" t="s">
        <v>1181</v>
      </c>
      <c r="C533" s="171" t="s">
        <v>509</v>
      </c>
      <c r="D533" s="171" t="s">
        <v>179</v>
      </c>
      <c r="E533" s="171" t="s">
        <v>703</v>
      </c>
      <c r="F533" s="173">
        <v>1.60218054</v>
      </c>
      <c r="G533" s="173">
        <v>0.68013146999999996</v>
      </c>
      <c r="H533" s="58">
        <f t="shared" si="16"/>
        <v>1.3556924075282093</v>
      </c>
      <c r="I533" s="98">
        <f t="shared" si="17"/>
        <v>1.6445121618316192E-4</v>
      </c>
      <c r="J533" s="99">
        <v>140.3769128216</v>
      </c>
      <c r="K533" s="197">
        <v>62.600869565217401</v>
      </c>
    </row>
    <row r="534" spans="1:11" x14ac:dyDescent="0.2">
      <c r="A534" s="171" t="s">
        <v>1196</v>
      </c>
      <c r="B534" s="184" t="s">
        <v>1197</v>
      </c>
      <c r="C534" s="171" t="s">
        <v>234</v>
      </c>
      <c r="D534" s="171" t="s">
        <v>608</v>
      </c>
      <c r="E534" s="171" t="s">
        <v>180</v>
      </c>
      <c r="F534" s="173">
        <v>1.5863300900000001</v>
      </c>
      <c r="G534" s="173">
        <v>1.26927323</v>
      </c>
      <c r="H534" s="58">
        <f t="shared" si="16"/>
        <v>0.24979401795151701</v>
      </c>
      <c r="I534" s="98">
        <f t="shared" si="17"/>
        <v>1.6282429230381537E-4</v>
      </c>
      <c r="J534" s="99">
        <v>325.8594587</v>
      </c>
      <c r="K534" s="197">
        <v>55.269913043478262</v>
      </c>
    </row>
    <row r="535" spans="1:11" x14ac:dyDescent="0.2">
      <c r="A535" s="171" t="s">
        <v>2547</v>
      </c>
      <c r="B535" s="184" t="s">
        <v>2048</v>
      </c>
      <c r="C535" s="171" t="s">
        <v>638</v>
      </c>
      <c r="D535" s="171" t="s">
        <v>179</v>
      </c>
      <c r="E535" s="171" t="s">
        <v>180</v>
      </c>
      <c r="F535" s="173">
        <v>1.58049379</v>
      </c>
      <c r="G535" s="173">
        <v>1.1719177700000001</v>
      </c>
      <c r="H535" s="58">
        <f t="shared" si="16"/>
        <v>0.34863881277267428</v>
      </c>
      <c r="I535" s="98">
        <f t="shared" si="17"/>
        <v>1.6222524206631228E-4</v>
      </c>
      <c r="J535" s="99">
        <v>88.84307269</v>
      </c>
      <c r="K535" s="197">
        <v>36.29078260869565</v>
      </c>
    </row>
    <row r="536" spans="1:11" x14ac:dyDescent="0.2">
      <c r="A536" s="171" t="s">
        <v>2025</v>
      </c>
      <c r="B536" s="184" t="s">
        <v>1849</v>
      </c>
      <c r="C536" s="171" t="s">
        <v>2181</v>
      </c>
      <c r="D536" s="171" t="s">
        <v>178</v>
      </c>
      <c r="E536" s="171" t="s">
        <v>703</v>
      </c>
      <c r="F536" s="173">
        <v>1.58016074</v>
      </c>
      <c r="G536" s="173">
        <v>1.2056451399999999</v>
      </c>
      <c r="H536" s="58">
        <f t="shared" si="16"/>
        <v>0.31063501819449146</v>
      </c>
      <c r="I536" s="98">
        <f t="shared" si="17"/>
        <v>1.6219105710638899E-4</v>
      </c>
      <c r="J536" s="99">
        <v>116.97654687000001</v>
      </c>
      <c r="K536" s="197">
        <v>53.811086956521741</v>
      </c>
    </row>
    <row r="537" spans="1:11" x14ac:dyDescent="0.2">
      <c r="A537" s="171" t="s">
        <v>2524</v>
      </c>
      <c r="B537" s="184" t="s">
        <v>2094</v>
      </c>
      <c r="C537" s="171" t="s">
        <v>638</v>
      </c>
      <c r="D537" s="171" t="s">
        <v>179</v>
      </c>
      <c r="E537" s="171" t="s">
        <v>180</v>
      </c>
      <c r="F537" s="173">
        <v>1.5792173700000001</v>
      </c>
      <c r="G537" s="173">
        <v>0.52409519999999998</v>
      </c>
      <c r="H537" s="58">
        <f t="shared" si="16"/>
        <v>2.0132261657805683</v>
      </c>
      <c r="I537" s="98">
        <f t="shared" si="17"/>
        <v>1.6209422760438374E-4</v>
      </c>
      <c r="J537" s="99">
        <v>84.698864508977593</v>
      </c>
      <c r="K537" s="197">
        <v>89.467956521739126</v>
      </c>
    </row>
    <row r="538" spans="1:11" x14ac:dyDescent="0.2">
      <c r="A538" s="171" t="s">
        <v>2980</v>
      </c>
      <c r="B538" s="184" t="s">
        <v>899</v>
      </c>
      <c r="C538" s="171" t="s">
        <v>639</v>
      </c>
      <c r="D538" s="171" t="s">
        <v>178</v>
      </c>
      <c r="E538" s="171" t="s">
        <v>703</v>
      </c>
      <c r="F538" s="173">
        <v>1.57660584</v>
      </c>
      <c r="G538" s="173">
        <v>1.1261321599999998</v>
      </c>
      <c r="H538" s="58">
        <f t="shared" si="16"/>
        <v>0.40001848450895872</v>
      </c>
      <c r="I538" s="98">
        <f t="shared" si="17"/>
        <v>1.618261746141765E-4</v>
      </c>
      <c r="J538" s="99">
        <v>121.14231862679999</v>
      </c>
      <c r="K538" s="197">
        <v>19.117043478260872</v>
      </c>
    </row>
    <row r="539" spans="1:11" x14ac:dyDescent="0.2">
      <c r="A539" s="171" t="s">
        <v>1703</v>
      </c>
      <c r="B539" s="184" t="s">
        <v>1399</v>
      </c>
      <c r="C539" s="171" t="s">
        <v>509</v>
      </c>
      <c r="D539" s="171" t="s">
        <v>608</v>
      </c>
      <c r="E539" s="171" t="s">
        <v>703</v>
      </c>
      <c r="F539" s="173">
        <v>1.57629993</v>
      </c>
      <c r="G539" s="173">
        <v>0.28714011</v>
      </c>
      <c r="H539" s="58">
        <f t="shared" si="16"/>
        <v>4.4896542666923125</v>
      </c>
      <c r="I539" s="98">
        <f t="shared" si="17"/>
        <v>1.6179477536154135E-4</v>
      </c>
      <c r="J539" s="99">
        <v>22.014555999999999</v>
      </c>
      <c r="K539" s="197">
        <v>67.336869565217398</v>
      </c>
    </row>
    <row r="540" spans="1:11" x14ac:dyDescent="0.2">
      <c r="A540" s="171" t="s">
        <v>2995</v>
      </c>
      <c r="B540" s="184" t="s">
        <v>351</v>
      </c>
      <c r="C540" s="171" t="s">
        <v>1239</v>
      </c>
      <c r="D540" s="171" t="s">
        <v>179</v>
      </c>
      <c r="E540" s="171" t="s">
        <v>703</v>
      </c>
      <c r="F540" s="173">
        <v>1.5746372399999999</v>
      </c>
      <c r="G540" s="173">
        <v>0.28791937000000001</v>
      </c>
      <c r="H540" s="58">
        <f t="shared" si="16"/>
        <v>4.46902155280487</v>
      </c>
      <c r="I540" s="98">
        <f t="shared" si="17"/>
        <v>1.616241133257663E-4</v>
      </c>
      <c r="J540" s="99">
        <v>7.4201168200000005</v>
      </c>
      <c r="K540" s="197">
        <v>72.747956521739127</v>
      </c>
    </row>
    <row r="541" spans="1:11" x14ac:dyDescent="0.2">
      <c r="A541" s="171" t="s">
        <v>2966</v>
      </c>
      <c r="B541" s="184" t="s">
        <v>1</v>
      </c>
      <c r="C541" s="171" t="s">
        <v>2183</v>
      </c>
      <c r="D541" s="171" t="s">
        <v>179</v>
      </c>
      <c r="E541" s="171" t="s">
        <v>180</v>
      </c>
      <c r="F541" s="173">
        <v>1.5738189599999999</v>
      </c>
      <c r="G541" s="173">
        <v>1.3406579199999999</v>
      </c>
      <c r="H541" s="58">
        <f t="shared" si="16"/>
        <v>0.17391538626050096</v>
      </c>
      <c r="I541" s="98">
        <f t="shared" si="17"/>
        <v>1.615401233272494E-4</v>
      </c>
      <c r="J541" s="99">
        <v>232.10095453</v>
      </c>
      <c r="K541" s="197">
        <v>16.829130434782609</v>
      </c>
    </row>
    <row r="542" spans="1:11" x14ac:dyDescent="0.2">
      <c r="A542" s="171" t="s">
        <v>3037</v>
      </c>
      <c r="B542" s="184" t="s">
        <v>1100</v>
      </c>
      <c r="C542" s="171" t="s">
        <v>639</v>
      </c>
      <c r="D542" s="171" t="s">
        <v>178</v>
      </c>
      <c r="E542" s="171" t="s">
        <v>703</v>
      </c>
      <c r="F542" s="173">
        <v>1.5729354199999999</v>
      </c>
      <c r="G542" s="173">
        <v>0.58689924999999998</v>
      </c>
      <c r="H542" s="58">
        <f t="shared" si="16"/>
        <v>1.6800774068121571</v>
      </c>
      <c r="I542" s="98">
        <f t="shared" si="17"/>
        <v>1.6144943490361741E-4</v>
      </c>
      <c r="J542" s="99">
        <v>30.458755958400001</v>
      </c>
      <c r="K542" s="197">
        <v>207.90952173913041</v>
      </c>
    </row>
    <row r="543" spans="1:11" x14ac:dyDescent="0.2">
      <c r="A543" s="171" t="s">
        <v>1208</v>
      </c>
      <c r="B543" s="184" t="s">
        <v>1209</v>
      </c>
      <c r="C543" s="171" t="s">
        <v>234</v>
      </c>
      <c r="D543" s="171" t="s">
        <v>179</v>
      </c>
      <c r="E543" s="171" t="s">
        <v>180</v>
      </c>
      <c r="F543" s="173">
        <v>1.5695619299999999</v>
      </c>
      <c r="G543" s="173">
        <v>0.13679044000000001</v>
      </c>
      <c r="H543" s="58">
        <f t="shared" si="16"/>
        <v>10.474207773584176</v>
      </c>
      <c r="I543" s="98">
        <f t="shared" si="17"/>
        <v>1.6110317271940581E-4</v>
      </c>
      <c r="J543" s="99">
        <v>4.4902280340000003</v>
      </c>
      <c r="K543" s="197">
        <v>74.218913043478253</v>
      </c>
    </row>
    <row r="544" spans="1:11" x14ac:dyDescent="0.2">
      <c r="A544" s="171" t="s">
        <v>1932</v>
      </c>
      <c r="B544" s="184" t="s">
        <v>1718</v>
      </c>
      <c r="C544" s="171" t="s">
        <v>509</v>
      </c>
      <c r="D544" s="171" t="s">
        <v>608</v>
      </c>
      <c r="E544" s="171" t="s">
        <v>180</v>
      </c>
      <c r="F544" s="173">
        <v>1.56868751</v>
      </c>
      <c r="G544" s="173">
        <v>0.10601691000000001</v>
      </c>
      <c r="H544" s="58">
        <f t="shared" si="16"/>
        <v>13.796578300574879</v>
      </c>
      <c r="I544" s="98">
        <f t="shared" si="17"/>
        <v>1.6101342039195906E-4</v>
      </c>
      <c r="J544" s="99">
        <v>83.987376558791993</v>
      </c>
      <c r="K544" s="197">
        <v>27.425999999999998</v>
      </c>
    </row>
    <row r="545" spans="1:11" x14ac:dyDescent="0.2">
      <c r="A545" s="171" t="s">
        <v>2955</v>
      </c>
      <c r="B545" s="184" t="s">
        <v>1449</v>
      </c>
      <c r="C545" s="171" t="s">
        <v>638</v>
      </c>
      <c r="D545" s="171" t="s">
        <v>179</v>
      </c>
      <c r="E545" s="171" t="s">
        <v>180</v>
      </c>
      <c r="F545" s="173">
        <v>1.5563044399999999</v>
      </c>
      <c r="G545" s="173">
        <v>2.5937786200000001</v>
      </c>
      <c r="H545" s="58">
        <f t="shared" si="16"/>
        <v>-0.39998563177300006</v>
      </c>
      <c r="I545" s="98">
        <f t="shared" si="17"/>
        <v>1.5974239576599448E-4</v>
      </c>
      <c r="J545" s="99">
        <v>308.3935771077476</v>
      </c>
      <c r="K545" s="197">
        <v>56.231826086956517</v>
      </c>
    </row>
    <row r="546" spans="1:11" x14ac:dyDescent="0.2">
      <c r="A546" s="171" t="s">
        <v>2774</v>
      </c>
      <c r="B546" s="172" t="s">
        <v>2781</v>
      </c>
      <c r="C546" s="172" t="s">
        <v>509</v>
      </c>
      <c r="D546" s="171" t="s">
        <v>179</v>
      </c>
      <c r="E546" s="171" t="s">
        <v>703</v>
      </c>
      <c r="F546" s="173">
        <v>1.5520881599999998</v>
      </c>
      <c r="G546" s="173">
        <v>1.1229859499999999</v>
      </c>
      <c r="H546" s="58">
        <f t="shared" si="16"/>
        <v>0.38210826235181305</v>
      </c>
      <c r="I546" s="98">
        <f t="shared" si="17"/>
        <v>1.5930962782476811E-4</v>
      </c>
      <c r="J546" s="99">
        <v>237.14107522180001</v>
      </c>
      <c r="K546" s="197">
        <v>49.044647058823529</v>
      </c>
    </row>
    <row r="547" spans="1:11" x14ac:dyDescent="0.2">
      <c r="A547" s="171" t="s">
        <v>2988</v>
      </c>
      <c r="B547" s="184" t="s">
        <v>1558</v>
      </c>
      <c r="C547" s="171" t="s">
        <v>638</v>
      </c>
      <c r="D547" s="171" t="s">
        <v>179</v>
      </c>
      <c r="E547" s="171" t="s">
        <v>703</v>
      </c>
      <c r="F547" s="173">
        <v>1.54385262</v>
      </c>
      <c r="G547" s="173">
        <v>3.7458097100000001</v>
      </c>
      <c r="H547" s="58">
        <f t="shared" si="16"/>
        <v>-0.58784542207831481</v>
      </c>
      <c r="I547" s="98">
        <f t="shared" si="17"/>
        <v>1.5846431449389651E-4</v>
      </c>
      <c r="J547" s="99">
        <v>243.69121336000001</v>
      </c>
      <c r="K547" s="197">
        <v>25.462391304347829</v>
      </c>
    </row>
    <row r="548" spans="1:11" x14ac:dyDescent="0.2">
      <c r="A548" s="171" t="s">
        <v>2261</v>
      </c>
      <c r="B548" s="184" t="s">
        <v>86</v>
      </c>
      <c r="C548" s="171" t="s">
        <v>509</v>
      </c>
      <c r="D548" s="171" t="s">
        <v>178</v>
      </c>
      <c r="E548" s="171" t="s">
        <v>703</v>
      </c>
      <c r="F548" s="173">
        <v>1.53447654</v>
      </c>
      <c r="G548" s="173">
        <v>2.0951961200000002</v>
      </c>
      <c r="H548" s="58">
        <f t="shared" si="16"/>
        <v>-0.26762152461412547</v>
      </c>
      <c r="I548" s="98">
        <f t="shared" si="17"/>
        <v>1.575019337131197E-4</v>
      </c>
      <c r="J548" s="99">
        <v>51.498274139199999</v>
      </c>
      <c r="K548" s="197">
        <v>14.045869565217391</v>
      </c>
    </row>
    <row r="549" spans="1:11" x14ac:dyDescent="0.2">
      <c r="A549" s="171" t="s">
        <v>2957</v>
      </c>
      <c r="B549" s="184" t="s">
        <v>2140</v>
      </c>
      <c r="C549" s="171" t="s">
        <v>638</v>
      </c>
      <c r="D549" s="171" t="s">
        <v>179</v>
      </c>
      <c r="E549" s="171" t="s">
        <v>703</v>
      </c>
      <c r="F549" s="173">
        <v>1.5336802300000001</v>
      </c>
      <c r="G549" s="173">
        <v>1.9000718999999999</v>
      </c>
      <c r="H549" s="58">
        <f t="shared" si="16"/>
        <v>-0.19283042394343064</v>
      </c>
      <c r="I549" s="98">
        <f t="shared" si="17"/>
        <v>1.5742019876210177E-4</v>
      </c>
      <c r="J549" s="99">
        <v>64.020897128078801</v>
      </c>
      <c r="K549" s="197">
        <v>99.465217391304336</v>
      </c>
    </row>
    <row r="550" spans="1:11" x14ac:dyDescent="0.2">
      <c r="A550" s="171" t="s">
        <v>2894</v>
      </c>
      <c r="B550" s="184" t="s">
        <v>2361</v>
      </c>
      <c r="C550" s="171" t="s">
        <v>638</v>
      </c>
      <c r="D550" s="171" t="s">
        <v>608</v>
      </c>
      <c r="E550" s="171" t="s">
        <v>703</v>
      </c>
      <c r="F550" s="173">
        <v>1.5329580300000001</v>
      </c>
      <c r="G550" s="173">
        <v>1.7554129599999999</v>
      </c>
      <c r="H550" s="58">
        <f t="shared" si="16"/>
        <v>-0.12672512683283355</v>
      </c>
      <c r="I550" s="98">
        <f t="shared" si="17"/>
        <v>1.5734607061901031E-4</v>
      </c>
      <c r="J550" s="99">
        <v>74.08017847790839</v>
      </c>
      <c r="K550" s="197">
        <v>73.264478260869566</v>
      </c>
    </row>
    <row r="551" spans="1:11" x14ac:dyDescent="0.2">
      <c r="A551" s="171" t="s">
        <v>3062</v>
      </c>
      <c r="B551" s="184" t="s">
        <v>1226</v>
      </c>
      <c r="C551" s="171" t="s">
        <v>2183</v>
      </c>
      <c r="D551" s="171" t="s">
        <v>179</v>
      </c>
      <c r="E551" s="171" t="s">
        <v>703</v>
      </c>
      <c r="F551" s="173">
        <v>1.5260605900000002</v>
      </c>
      <c r="G551" s="173">
        <v>0.80716651000000006</v>
      </c>
      <c r="H551" s="58">
        <f t="shared" si="16"/>
        <v>0.89063913219095281</v>
      </c>
      <c r="I551" s="98">
        <f t="shared" si="17"/>
        <v>1.5663810271637283E-4</v>
      </c>
      <c r="J551" s="99">
        <v>291.25895236000002</v>
      </c>
      <c r="K551" s="197">
        <v>20.35865217391304</v>
      </c>
    </row>
    <row r="552" spans="1:11" x14ac:dyDescent="0.2">
      <c r="A552" s="171" t="s">
        <v>3087</v>
      </c>
      <c r="B552" s="184" t="s">
        <v>3</v>
      </c>
      <c r="C552" s="171" t="s">
        <v>2183</v>
      </c>
      <c r="D552" s="171" t="s">
        <v>179</v>
      </c>
      <c r="E552" s="171" t="s">
        <v>180</v>
      </c>
      <c r="F552" s="173">
        <v>1.5067509299999999</v>
      </c>
      <c r="G552" s="173">
        <v>0.86172462999999999</v>
      </c>
      <c r="H552" s="58">
        <f t="shared" si="16"/>
        <v>0.74852949253638013</v>
      </c>
      <c r="I552" s="98">
        <f t="shared" si="17"/>
        <v>1.5465611816981018E-4</v>
      </c>
      <c r="J552" s="99">
        <v>328.1296863</v>
      </c>
      <c r="K552" s="197">
        <v>30.236478260869561</v>
      </c>
    </row>
    <row r="553" spans="1:11" x14ac:dyDescent="0.2">
      <c r="A553" s="171" t="s">
        <v>3020</v>
      </c>
      <c r="B553" s="184" t="s">
        <v>1721</v>
      </c>
      <c r="C553" s="171" t="s">
        <v>2183</v>
      </c>
      <c r="D553" s="171" t="s">
        <v>179</v>
      </c>
      <c r="E553" s="171" t="s">
        <v>703</v>
      </c>
      <c r="F553" s="173">
        <v>1.50037241</v>
      </c>
      <c r="G553" s="173">
        <v>5.6977634299999993</v>
      </c>
      <c r="H553" s="58">
        <f t="shared" si="16"/>
        <v>-0.73667344591735706</v>
      </c>
      <c r="I553" s="98">
        <f t="shared" si="17"/>
        <v>1.5400141331897694E-4</v>
      </c>
      <c r="J553" s="99">
        <v>382.14406841000005</v>
      </c>
      <c r="K553" s="197">
        <v>34.242826086956534</v>
      </c>
    </row>
    <row r="554" spans="1:11" x14ac:dyDescent="0.2">
      <c r="A554" s="171" t="s">
        <v>2862</v>
      </c>
      <c r="B554" s="184" t="s">
        <v>2056</v>
      </c>
      <c r="C554" s="171" t="s">
        <v>2183</v>
      </c>
      <c r="D554" s="171" t="s">
        <v>178</v>
      </c>
      <c r="E554" s="171" t="s">
        <v>703</v>
      </c>
      <c r="F554" s="173">
        <v>1.4856517</v>
      </c>
      <c r="G554" s="173">
        <v>3.22922683</v>
      </c>
      <c r="H554" s="58">
        <f t="shared" si="16"/>
        <v>-0.53993578704410794</v>
      </c>
      <c r="I554" s="98">
        <f t="shared" si="17"/>
        <v>1.5249044835457935E-4</v>
      </c>
      <c r="J554" s="99">
        <v>91.984484971371998</v>
      </c>
      <c r="K554" s="197">
        <v>72.787347826086958</v>
      </c>
    </row>
    <row r="555" spans="1:11" x14ac:dyDescent="0.2">
      <c r="A555" s="171" t="s">
        <v>1898</v>
      </c>
      <c r="B555" s="184" t="s">
        <v>1891</v>
      </c>
      <c r="C555" s="171" t="s">
        <v>1239</v>
      </c>
      <c r="D555" s="171" t="s">
        <v>179</v>
      </c>
      <c r="E555" s="171" t="s">
        <v>180</v>
      </c>
      <c r="F555" s="173">
        <v>1.4677511399999998</v>
      </c>
      <c r="G555" s="173">
        <v>1.42230521</v>
      </c>
      <c r="H555" s="58">
        <f t="shared" si="16"/>
        <v>3.1952305089285149E-2</v>
      </c>
      <c r="I555" s="98">
        <f t="shared" si="17"/>
        <v>1.5065309682716678E-4</v>
      </c>
      <c r="J555" s="99">
        <v>19.531604340000001</v>
      </c>
      <c r="K555" s="197">
        <v>101.162652173913</v>
      </c>
    </row>
    <row r="556" spans="1:11" x14ac:dyDescent="0.2">
      <c r="A556" s="171" t="s">
        <v>2500</v>
      </c>
      <c r="B556" s="184" t="s">
        <v>104</v>
      </c>
      <c r="C556" s="171" t="s">
        <v>509</v>
      </c>
      <c r="D556" s="171" t="s">
        <v>608</v>
      </c>
      <c r="E556" s="171" t="s">
        <v>703</v>
      </c>
      <c r="F556" s="173">
        <v>1.45980858</v>
      </c>
      <c r="G556" s="173">
        <v>3.6598921099999999</v>
      </c>
      <c r="H556" s="58">
        <f t="shared" si="16"/>
        <v>-0.60113343887615311</v>
      </c>
      <c r="I556" s="98">
        <f t="shared" si="17"/>
        <v>1.4983785558624662E-4</v>
      </c>
      <c r="J556" s="99">
        <v>23.900602320799997</v>
      </c>
      <c r="K556" s="197">
        <v>18.931695652173911</v>
      </c>
    </row>
    <row r="557" spans="1:11" x14ac:dyDescent="0.2">
      <c r="A557" s="171" t="s">
        <v>1301</v>
      </c>
      <c r="B557" s="184" t="s">
        <v>668</v>
      </c>
      <c r="C557" s="171" t="s">
        <v>638</v>
      </c>
      <c r="D557" s="171" t="s">
        <v>608</v>
      </c>
      <c r="E557" s="171" t="s">
        <v>180</v>
      </c>
      <c r="F557" s="173">
        <v>1.4586291</v>
      </c>
      <c r="G557" s="173">
        <v>0.72034027</v>
      </c>
      <c r="H557" s="58">
        <f t="shared" si="16"/>
        <v>1.0249167799545624</v>
      </c>
      <c r="I557" s="98">
        <f t="shared" si="17"/>
        <v>1.4971679125197148E-4</v>
      </c>
      <c r="J557" s="99">
        <v>31.158230360000001</v>
      </c>
      <c r="K557" s="197">
        <v>9.7072608695652178</v>
      </c>
    </row>
    <row r="558" spans="1:11" x14ac:dyDescent="0.2">
      <c r="A558" s="171" t="s">
        <v>2760</v>
      </c>
      <c r="B558" s="184" t="s">
        <v>2765</v>
      </c>
      <c r="C558" s="171" t="s">
        <v>2238</v>
      </c>
      <c r="D558" s="171" t="s">
        <v>179</v>
      </c>
      <c r="E558" s="171" t="s">
        <v>2390</v>
      </c>
      <c r="F558" s="173">
        <v>1.4424421699999999</v>
      </c>
      <c r="G558" s="173">
        <v>7.4609720000000004E-2</v>
      </c>
      <c r="H558" s="58">
        <f t="shared" si="16"/>
        <v>18.333166911764309</v>
      </c>
      <c r="I558" s="98">
        <f t="shared" si="17"/>
        <v>1.4805533035021083E-4</v>
      </c>
      <c r="J558" s="99">
        <v>4.4720223600000004</v>
      </c>
      <c r="K558" s="197">
        <v>123.2016923076923</v>
      </c>
    </row>
    <row r="559" spans="1:11" x14ac:dyDescent="0.2">
      <c r="A559" s="171" t="s">
        <v>1348</v>
      </c>
      <c r="B559" s="184" t="s">
        <v>208</v>
      </c>
      <c r="C559" s="171" t="s">
        <v>2181</v>
      </c>
      <c r="D559" s="171" t="s">
        <v>178</v>
      </c>
      <c r="E559" s="171" t="s">
        <v>703</v>
      </c>
      <c r="F559" s="173">
        <v>1.4240010300000001</v>
      </c>
      <c r="G559" s="173">
        <v>1.06238845</v>
      </c>
      <c r="H559" s="58">
        <f t="shared" si="16"/>
        <v>0.34037698734394195</v>
      </c>
      <c r="I559" s="98">
        <f t="shared" si="17"/>
        <v>1.4616249254255408E-4</v>
      </c>
      <c r="J559" s="99">
        <v>16.895907469999997</v>
      </c>
      <c r="K559" s="197">
        <v>15.600521739130439</v>
      </c>
    </row>
    <row r="560" spans="1:11" x14ac:dyDescent="0.2">
      <c r="A560" s="171" t="s">
        <v>2899</v>
      </c>
      <c r="B560" s="184" t="s">
        <v>270</v>
      </c>
      <c r="C560" s="171" t="s">
        <v>639</v>
      </c>
      <c r="D560" s="171" t="s">
        <v>178</v>
      </c>
      <c r="E560" s="171" t="s">
        <v>703</v>
      </c>
      <c r="F560" s="173">
        <v>1.41971169</v>
      </c>
      <c r="G560" s="173">
        <v>2.5601816800000003</v>
      </c>
      <c r="H560" s="58">
        <f t="shared" si="16"/>
        <v>-0.44546447578673409</v>
      </c>
      <c r="I560" s="98">
        <f t="shared" si="17"/>
        <v>1.4572222556763308E-4</v>
      </c>
      <c r="J560" s="99">
        <v>86.883306532399999</v>
      </c>
      <c r="K560" s="197">
        <v>99.589304347826086</v>
      </c>
    </row>
    <row r="561" spans="1:11" x14ac:dyDescent="0.2">
      <c r="A561" s="171" t="s">
        <v>3028</v>
      </c>
      <c r="B561" s="184" t="s">
        <v>433</v>
      </c>
      <c r="C561" s="171" t="s">
        <v>639</v>
      </c>
      <c r="D561" s="171" t="s">
        <v>178</v>
      </c>
      <c r="E561" s="171" t="s">
        <v>703</v>
      </c>
      <c r="F561" s="173">
        <v>1.4155391499999999</v>
      </c>
      <c r="G561" s="173">
        <v>0.55244373999999996</v>
      </c>
      <c r="H561" s="58">
        <f t="shared" si="16"/>
        <v>1.5623227262924546</v>
      </c>
      <c r="I561" s="98">
        <f t="shared" si="17"/>
        <v>1.4529394719297944E-4</v>
      </c>
      <c r="J561" s="99">
        <v>37.647643814399991</v>
      </c>
      <c r="K561" s="197">
        <v>16.190739130434778</v>
      </c>
    </row>
    <row r="562" spans="1:11" x14ac:dyDescent="0.2">
      <c r="A562" s="171" t="s">
        <v>2518</v>
      </c>
      <c r="B562" s="184" t="s">
        <v>2084</v>
      </c>
      <c r="C562" s="171" t="s">
        <v>638</v>
      </c>
      <c r="D562" s="171" t="s">
        <v>608</v>
      </c>
      <c r="E562" s="171" t="s">
        <v>703</v>
      </c>
      <c r="F562" s="173">
        <v>1.41387744</v>
      </c>
      <c r="G562" s="173">
        <v>0.85914043999999989</v>
      </c>
      <c r="H562" s="58">
        <f t="shared" si="16"/>
        <v>0.64568838128490413</v>
      </c>
      <c r="I562" s="98">
        <f t="shared" si="17"/>
        <v>1.4512338574648745E-4</v>
      </c>
      <c r="J562" s="99">
        <v>105.34526793455561</v>
      </c>
      <c r="K562" s="197">
        <v>59.184130434782602</v>
      </c>
    </row>
    <row r="563" spans="1:11" x14ac:dyDescent="0.2">
      <c r="A563" s="171" t="s">
        <v>1425</v>
      </c>
      <c r="B563" s="184" t="s">
        <v>794</v>
      </c>
      <c r="C563" s="171" t="s">
        <v>636</v>
      </c>
      <c r="D563" s="171" t="s">
        <v>178</v>
      </c>
      <c r="E563" s="171" t="s">
        <v>703</v>
      </c>
      <c r="F563" s="173">
        <v>1.4108138300000002</v>
      </c>
      <c r="G563" s="173">
        <v>1.52655958</v>
      </c>
      <c r="H563" s="58">
        <f t="shared" si="16"/>
        <v>-7.582131186782759E-2</v>
      </c>
      <c r="I563" s="98">
        <f t="shared" si="17"/>
        <v>1.4480893030414957E-4</v>
      </c>
      <c r="J563" s="99">
        <v>126.44803213000002</v>
      </c>
      <c r="K563" s="197">
        <v>19.957000000000001</v>
      </c>
    </row>
    <row r="564" spans="1:11" x14ac:dyDescent="0.2">
      <c r="A564" s="171" t="s">
        <v>2526</v>
      </c>
      <c r="B564" s="184" t="s">
        <v>2087</v>
      </c>
      <c r="C564" s="171" t="s">
        <v>638</v>
      </c>
      <c r="D564" s="171" t="s">
        <v>608</v>
      </c>
      <c r="E564" s="171" t="s">
        <v>180</v>
      </c>
      <c r="F564" s="173">
        <v>1.4087002500000001</v>
      </c>
      <c r="G564" s="173">
        <v>1.12928389</v>
      </c>
      <c r="H564" s="58">
        <f t="shared" si="16"/>
        <v>0.24742791646483164</v>
      </c>
      <c r="I564" s="98">
        <f t="shared" si="17"/>
        <v>1.4459198796037322E-4</v>
      </c>
      <c r="J564" s="99">
        <v>64.721826090871616</v>
      </c>
      <c r="K564" s="197">
        <v>46.786217391304348</v>
      </c>
    </row>
    <row r="565" spans="1:11" x14ac:dyDescent="0.2">
      <c r="A565" s="171" t="s">
        <v>2849</v>
      </c>
      <c r="B565" s="184" t="s">
        <v>689</v>
      </c>
      <c r="C565" s="171" t="s">
        <v>639</v>
      </c>
      <c r="D565" s="171" t="s">
        <v>178</v>
      </c>
      <c r="E565" s="171" t="s">
        <v>703</v>
      </c>
      <c r="F565" s="173">
        <v>1.40776393</v>
      </c>
      <c r="G565" s="173">
        <v>4.3449352599999997</v>
      </c>
      <c r="H565" s="58">
        <f t="shared" si="16"/>
        <v>-0.67599887092448874</v>
      </c>
      <c r="I565" s="98">
        <f t="shared" si="17"/>
        <v>1.4449588208535329E-4</v>
      </c>
      <c r="J565" s="99">
        <v>19.589127600000001</v>
      </c>
      <c r="K565" s="197">
        <v>5.8087391304347822</v>
      </c>
    </row>
    <row r="566" spans="1:11" x14ac:dyDescent="0.2">
      <c r="A566" s="171" t="s">
        <v>2316</v>
      </c>
      <c r="B566" s="184" t="s">
        <v>1880</v>
      </c>
      <c r="C566" s="171" t="s">
        <v>1672</v>
      </c>
      <c r="D566" s="171" t="s">
        <v>179</v>
      </c>
      <c r="E566" s="171" t="s">
        <v>703</v>
      </c>
      <c r="F566" s="173">
        <v>1.3960195</v>
      </c>
      <c r="G566" s="173">
        <v>0.12688373</v>
      </c>
      <c r="H566" s="58">
        <f t="shared" si="16"/>
        <v>10.002352311048863</v>
      </c>
      <c r="I566" s="98">
        <f t="shared" si="17"/>
        <v>1.4329040882646698E-4</v>
      </c>
      <c r="J566" s="99">
        <v>3.0858992299999999</v>
      </c>
      <c r="K566" s="197">
        <v>35.393260869565218</v>
      </c>
    </row>
    <row r="567" spans="1:11" x14ac:dyDescent="0.2">
      <c r="A567" s="171" t="s">
        <v>2961</v>
      </c>
      <c r="B567" s="184" t="s">
        <v>428</v>
      </c>
      <c r="C567" s="171" t="s">
        <v>639</v>
      </c>
      <c r="D567" s="171" t="s">
        <v>178</v>
      </c>
      <c r="E567" s="171" t="s">
        <v>703</v>
      </c>
      <c r="F567" s="173">
        <v>1.3949237999999999</v>
      </c>
      <c r="G567" s="173">
        <v>0.76414053000000004</v>
      </c>
      <c r="H567" s="58">
        <f t="shared" si="16"/>
        <v>0.82548071360643549</v>
      </c>
      <c r="I567" s="98">
        <f t="shared" si="17"/>
        <v>1.4317794384947262E-4</v>
      </c>
      <c r="J567" s="99">
        <v>35.847934871399993</v>
      </c>
      <c r="K567" s="197">
        <v>10.465391304347831</v>
      </c>
    </row>
    <row r="568" spans="1:11" x14ac:dyDescent="0.2">
      <c r="A568" s="171" t="s">
        <v>3084</v>
      </c>
      <c r="B568" s="184" t="s">
        <v>321</v>
      </c>
      <c r="C568" s="171" t="s">
        <v>1239</v>
      </c>
      <c r="D568" s="171" t="s">
        <v>179</v>
      </c>
      <c r="E568" s="171" t="s">
        <v>2390</v>
      </c>
      <c r="F568" s="173">
        <v>1.3877402700000001</v>
      </c>
      <c r="G568" s="173">
        <v>0.57280393000000007</v>
      </c>
      <c r="H568" s="58">
        <f t="shared" si="16"/>
        <v>1.4227142959720962</v>
      </c>
      <c r="I568" s="98">
        <f t="shared" si="17"/>
        <v>1.4244061106112894E-4</v>
      </c>
      <c r="J568" s="99">
        <v>17.886991379999998</v>
      </c>
      <c r="K568" s="197">
        <v>71.21295652173913</v>
      </c>
    </row>
    <row r="569" spans="1:11" x14ac:dyDescent="0.2">
      <c r="A569" s="171" t="s">
        <v>1984</v>
      </c>
      <c r="B569" s="184" t="s">
        <v>1939</v>
      </c>
      <c r="C569" s="171" t="s">
        <v>2268</v>
      </c>
      <c r="D569" s="171" t="s">
        <v>179</v>
      </c>
      <c r="E569" s="171" t="s">
        <v>703</v>
      </c>
      <c r="F569" s="173">
        <v>1.38163232</v>
      </c>
      <c r="G569" s="173">
        <v>0.63667680000000004</v>
      </c>
      <c r="H569" s="58">
        <f t="shared" si="16"/>
        <v>1.1700685811074001</v>
      </c>
      <c r="I569" s="98">
        <f t="shared" si="17"/>
        <v>1.4181367809021296E-4</v>
      </c>
      <c r="J569" s="99">
        <v>20.855214350000001</v>
      </c>
      <c r="K569" s="197">
        <v>66.002043478260873</v>
      </c>
    </row>
    <row r="570" spans="1:11" x14ac:dyDescent="0.2">
      <c r="A570" s="171" t="s">
        <v>2840</v>
      </c>
      <c r="B570" s="184" t="s">
        <v>1722</v>
      </c>
      <c r="C570" s="171" t="s">
        <v>1150</v>
      </c>
      <c r="D570" s="171" t="s">
        <v>179</v>
      </c>
      <c r="E570" s="171" t="s">
        <v>703</v>
      </c>
      <c r="F570" s="173">
        <v>1.3792316100000002</v>
      </c>
      <c r="G570" s="173">
        <v>4.8389404699999998</v>
      </c>
      <c r="H570" s="58">
        <f t="shared" si="16"/>
        <v>-0.71497239559965076</v>
      </c>
      <c r="I570" s="98">
        <f t="shared" si="17"/>
        <v>1.4156726411291984E-4</v>
      </c>
      <c r="J570" s="99">
        <v>14.733638699999998</v>
      </c>
      <c r="K570" s="197">
        <v>27.994173913043479</v>
      </c>
    </row>
    <row r="571" spans="1:11" x14ac:dyDescent="0.2">
      <c r="A571" s="171" t="s">
        <v>2280</v>
      </c>
      <c r="B571" s="184" t="s">
        <v>1005</v>
      </c>
      <c r="C571" s="171" t="s">
        <v>2181</v>
      </c>
      <c r="D571" s="171" t="s">
        <v>178</v>
      </c>
      <c r="E571" s="171" t="s">
        <v>703</v>
      </c>
      <c r="F571" s="173">
        <v>1.36557068</v>
      </c>
      <c r="G571" s="173">
        <v>0.95134112999999998</v>
      </c>
      <c r="H571" s="58">
        <f t="shared" si="16"/>
        <v>0.4354164210265985</v>
      </c>
      <c r="I571" s="98">
        <f t="shared" si="17"/>
        <v>1.4016507722036585E-4</v>
      </c>
      <c r="J571" s="99">
        <v>206.48287586000001</v>
      </c>
      <c r="K571" s="197">
        <v>53.218565217391308</v>
      </c>
    </row>
    <row r="572" spans="1:11" x14ac:dyDescent="0.2">
      <c r="A572" s="171" t="s">
        <v>1965</v>
      </c>
      <c r="B572" s="184" t="s">
        <v>1839</v>
      </c>
      <c r="C572" s="171" t="s">
        <v>509</v>
      </c>
      <c r="D572" s="171" t="s">
        <v>179</v>
      </c>
      <c r="E572" s="171" t="s">
        <v>180</v>
      </c>
      <c r="F572" s="173">
        <v>1.36533145</v>
      </c>
      <c r="G572" s="173">
        <v>0.78599668</v>
      </c>
      <c r="H572" s="58">
        <f t="shared" si="16"/>
        <v>0.73707025072930343</v>
      </c>
      <c r="I572" s="98">
        <f t="shared" si="17"/>
        <v>1.4014052214466415E-4</v>
      </c>
      <c r="J572" s="99">
        <v>15.204028725760001</v>
      </c>
      <c r="K572" s="197">
        <v>19.087086956521741</v>
      </c>
    </row>
    <row r="573" spans="1:11" x14ac:dyDescent="0.2">
      <c r="A573" s="171" t="s">
        <v>2909</v>
      </c>
      <c r="B573" s="184" t="s">
        <v>233</v>
      </c>
      <c r="C573" s="171" t="s">
        <v>509</v>
      </c>
      <c r="D573" s="171" t="s">
        <v>608</v>
      </c>
      <c r="E573" s="171" t="s">
        <v>703</v>
      </c>
      <c r="F573" s="173">
        <v>1.3594522600000001</v>
      </c>
      <c r="G573" s="173">
        <v>1.3502181899999999</v>
      </c>
      <c r="H573" s="58">
        <f t="shared" si="16"/>
        <v>6.8389465261167182E-3</v>
      </c>
      <c r="I573" s="98">
        <f t="shared" si="17"/>
        <v>1.3953706958639509E-4</v>
      </c>
      <c r="J573" s="99">
        <v>20.195229060899997</v>
      </c>
      <c r="K573" s="197">
        <v>43.483739130434778</v>
      </c>
    </row>
    <row r="574" spans="1:11" x14ac:dyDescent="0.2">
      <c r="A574" s="171" t="s">
        <v>3038</v>
      </c>
      <c r="B574" s="184" t="s">
        <v>214</v>
      </c>
      <c r="C574" s="171" t="s">
        <v>639</v>
      </c>
      <c r="D574" s="171" t="s">
        <v>178</v>
      </c>
      <c r="E574" s="171" t="s">
        <v>180</v>
      </c>
      <c r="F574" s="173">
        <v>1.3411003799999999</v>
      </c>
      <c r="G574" s="173">
        <v>0.34391579999999999</v>
      </c>
      <c r="H574" s="58">
        <f t="shared" si="16"/>
        <v>2.8995020874295392</v>
      </c>
      <c r="I574" s="98">
        <f t="shared" si="17"/>
        <v>1.3765339361486727E-4</v>
      </c>
      <c r="J574" s="99">
        <v>53.837506909999995</v>
      </c>
      <c r="K574" s="197">
        <v>106.457347826087</v>
      </c>
    </row>
    <row r="575" spans="1:11" x14ac:dyDescent="0.2">
      <c r="A575" s="171" t="s">
        <v>2569</v>
      </c>
      <c r="B575" s="184" t="s">
        <v>2093</v>
      </c>
      <c r="C575" s="171" t="s">
        <v>638</v>
      </c>
      <c r="D575" s="171" t="s">
        <v>608</v>
      </c>
      <c r="E575" s="171" t="s">
        <v>180</v>
      </c>
      <c r="F575" s="173">
        <v>1.33437096</v>
      </c>
      <c r="G575" s="173">
        <v>3.4053131000000003</v>
      </c>
      <c r="H575" s="58">
        <f t="shared" si="16"/>
        <v>-0.60815028726727072</v>
      </c>
      <c r="I575" s="98">
        <f t="shared" si="17"/>
        <v>1.369626716421692E-4</v>
      </c>
      <c r="J575" s="99">
        <v>386.01868468072558</v>
      </c>
      <c r="K575" s="197">
        <v>38.973304347826087</v>
      </c>
    </row>
    <row r="576" spans="1:11" x14ac:dyDescent="0.2">
      <c r="A576" s="171" t="s">
        <v>2562</v>
      </c>
      <c r="B576" s="184" t="s">
        <v>2095</v>
      </c>
      <c r="C576" s="171" t="s">
        <v>638</v>
      </c>
      <c r="D576" s="171" t="s">
        <v>179</v>
      </c>
      <c r="E576" s="171" t="s">
        <v>180</v>
      </c>
      <c r="F576" s="173">
        <v>1.3296930500000002</v>
      </c>
      <c r="G576" s="173">
        <v>3.9565062000000002</v>
      </c>
      <c r="H576" s="58">
        <f t="shared" si="16"/>
        <v>-0.66392241467990121</v>
      </c>
      <c r="I576" s="98">
        <f t="shared" si="17"/>
        <v>1.3648252101651289E-4</v>
      </c>
      <c r="J576" s="99">
        <v>714.47203973655155</v>
      </c>
      <c r="K576" s="197">
        <v>70.98686956521739</v>
      </c>
    </row>
    <row r="577" spans="1:11" x14ac:dyDescent="0.2">
      <c r="A577" s="171" t="s">
        <v>1393</v>
      </c>
      <c r="B577" s="184" t="s">
        <v>298</v>
      </c>
      <c r="C577" s="171" t="s">
        <v>1150</v>
      </c>
      <c r="D577" s="171" t="s">
        <v>179</v>
      </c>
      <c r="E577" s="171" t="s">
        <v>180</v>
      </c>
      <c r="F577" s="173">
        <v>1.3275121000000001</v>
      </c>
      <c r="G577" s="173">
        <v>0.88203819999999999</v>
      </c>
      <c r="H577" s="58">
        <f t="shared" si="16"/>
        <v>0.50505057490707328</v>
      </c>
      <c r="I577" s="98">
        <f t="shared" si="17"/>
        <v>1.3625866367273647E-4</v>
      </c>
      <c r="J577" s="99">
        <v>6.5107259199999996</v>
      </c>
      <c r="K577" s="197">
        <v>55.810608695652171</v>
      </c>
    </row>
    <row r="578" spans="1:11" x14ac:dyDescent="0.2">
      <c r="A578" s="171" t="s">
        <v>1120</v>
      </c>
      <c r="B578" s="184" t="s">
        <v>621</v>
      </c>
      <c r="C578" s="171" t="s">
        <v>2188</v>
      </c>
      <c r="D578" s="171" t="s">
        <v>608</v>
      </c>
      <c r="E578" s="171" t="s">
        <v>703</v>
      </c>
      <c r="F578" s="173">
        <v>1.3238316699999999</v>
      </c>
      <c r="G578" s="173">
        <v>0.81231525999999998</v>
      </c>
      <c r="H578" s="58">
        <f t="shared" si="16"/>
        <v>0.62970183522097067</v>
      </c>
      <c r="I578" s="98">
        <f t="shared" si="17"/>
        <v>1.3588089651450034E-4</v>
      </c>
      <c r="J578" s="99">
        <v>228.4912647668728</v>
      </c>
      <c r="K578" s="197">
        <v>31.62086956521739</v>
      </c>
    </row>
    <row r="579" spans="1:11" x14ac:dyDescent="0.2">
      <c r="A579" s="171" t="s">
        <v>1728</v>
      </c>
      <c r="B579" s="184" t="s">
        <v>1729</v>
      </c>
      <c r="C579" s="171" t="s">
        <v>2238</v>
      </c>
      <c r="D579" s="171" t="s">
        <v>179</v>
      </c>
      <c r="E579" s="171" t="s">
        <v>180</v>
      </c>
      <c r="F579" s="173">
        <v>1.3181343700000001</v>
      </c>
      <c r="G579" s="173">
        <v>1.4516261000000001</v>
      </c>
      <c r="H579" s="58">
        <f t="shared" si="16"/>
        <v>-9.1960133535763822E-2</v>
      </c>
      <c r="I579" s="98">
        <f t="shared" si="17"/>
        <v>1.3529611353245246E-4</v>
      </c>
      <c r="J579" s="99">
        <v>348.26602598999995</v>
      </c>
      <c r="K579" s="197">
        <v>48.01495652173913</v>
      </c>
    </row>
    <row r="580" spans="1:11" x14ac:dyDescent="0.2">
      <c r="A580" s="171" t="s">
        <v>1920</v>
      </c>
      <c r="B580" s="184" t="s">
        <v>1916</v>
      </c>
      <c r="C580" s="171" t="s">
        <v>2188</v>
      </c>
      <c r="D580" s="171" t="s">
        <v>608</v>
      </c>
      <c r="E580" s="171" t="s">
        <v>180</v>
      </c>
      <c r="F580" s="173">
        <v>1.3081803200000002</v>
      </c>
      <c r="G580" s="173">
        <v>0.49397834999999995</v>
      </c>
      <c r="H580" s="58">
        <f t="shared" si="16"/>
        <v>1.6482543617549235</v>
      </c>
      <c r="I580" s="98">
        <f t="shared" si="17"/>
        <v>1.3427440868235611E-4</v>
      </c>
      <c r="J580" s="99">
        <v>308.51904577481963</v>
      </c>
      <c r="K580" s="197">
        <v>15.697478260869561</v>
      </c>
    </row>
    <row r="581" spans="1:11" x14ac:dyDescent="0.2">
      <c r="A581" s="171" t="s">
        <v>1794</v>
      </c>
      <c r="B581" s="184" t="s">
        <v>1779</v>
      </c>
      <c r="C581" s="171" t="s">
        <v>691</v>
      </c>
      <c r="D581" s="171" t="s">
        <v>178</v>
      </c>
      <c r="E581" s="171" t="s">
        <v>703</v>
      </c>
      <c r="F581" s="173">
        <v>1.30670515</v>
      </c>
      <c r="G581" s="173">
        <v>4.2875865300000005</v>
      </c>
      <c r="H581" s="58">
        <f t="shared" si="16"/>
        <v>-0.69523527027220133</v>
      </c>
      <c r="I581" s="98">
        <f t="shared" si="17"/>
        <v>1.3412299409796915E-4</v>
      </c>
      <c r="J581" s="99">
        <v>301.88979068000003</v>
      </c>
      <c r="K581" s="197">
        <v>23.619</v>
      </c>
    </row>
    <row r="582" spans="1:11" x14ac:dyDescent="0.2">
      <c r="A582" s="171" t="s">
        <v>2548</v>
      </c>
      <c r="B582" s="184" t="s">
        <v>2051</v>
      </c>
      <c r="C582" s="171" t="s">
        <v>638</v>
      </c>
      <c r="D582" s="171" t="s">
        <v>179</v>
      </c>
      <c r="E582" s="171" t="s">
        <v>180</v>
      </c>
      <c r="F582" s="173">
        <v>1.3033677100000001</v>
      </c>
      <c r="G582" s="173">
        <v>0.53155970999999991</v>
      </c>
      <c r="H582" s="58">
        <f t="shared" si="16"/>
        <v>1.4519685850532205</v>
      </c>
      <c r="I582" s="98">
        <f t="shared" si="17"/>
        <v>1.3378043216238461E-4</v>
      </c>
      <c r="J582" s="99">
        <v>68.265099090000007</v>
      </c>
      <c r="K582" s="197">
        <v>31.003347826086959</v>
      </c>
    </row>
    <row r="583" spans="1:11" x14ac:dyDescent="0.2">
      <c r="A583" s="171" t="s">
        <v>2889</v>
      </c>
      <c r="B583" s="184" t="s">
        <v>2014</v>
      </c>
      <c r="C583" s="171" t="s">
        <v>2268</v>
      </c>
      <c r="D583" s="171" t="s">
        <v>178</v>
      </c>
      <c r="E583" s="171" t="s">
        <v>703</v>
      </c>
      <c r="F583" s="173">
        <v>1.3032659499999999</v>
      </c>
      <c r="G583" s="173">
        <v>5.0580870099999995</v>
      </c>
      <c r="H583" s="58">
        <f t="shared" ref="H583:H646" si="18">IF(ISERROR(F583/G583-1),"",IF((F583/G583-1)&gt;10000%,"",F583/G583-1))</f>
        <v>-0.74234014807902637</v>
      </c>
      <c r="I583" s="98">
        <f t="shared" ref="I583:I646" si="19">F583/$F$1158</f>
        <v>1.3376998729968591E-4</v>
      </c>
      <c r="J583" s="99">
        <v>93.767986505706801</v>
      </c>
      <c r="K583" s="197">
        <v>47.085956521739128</v>
      </c>
    </row>
    <row r="584" spans="1:11" x14ac:dyDescent="0.2">
      <c r="A584" s="171" t="s">
        <v>2952</v>
      </c>
      <c r="B584" s="184" t="s">
        <v>143</v>
      </c>
      <c r="C584" s="171" t="s">
        <v>638</v>
      </c>
      <c r="D584" s="171" t="s">
        <v>179</v>
      </c>
      <c r="E584" s="171" t="s">
        <v>703</v>
      </c>
      <c r="F584" s="173">
        <v>1.2988888600000001</v>
      </c>
      <c r="G584" s="173">
        <v>5.1846070000000001E-2</v>
      </c>
      <c r="H584" s="58">
        <f t="shared" si="18"/>
        <v>24.052793008226082</v>
      </c>
      <c r="I584" s="98">
        <f t="shared" si="19"/>
        <v>1.3332071347824559E-4</v>
      </c>
      <c r="J584" s="99">
        <v>471.49184027175147</v>
      </c>
      <c r="K584" s="197">
        <v>22.150608695652171</v>
      </c>
    </row>
    <row r="585" spans="1:11" x14ac:dyDescent="0.2">
      <c r="A585" s="171" t="s">
        <v>1279</v>
      </c>
      <c r="B585" s="184" t="s">
        <v>118</v>
      </c>
      <c r="C585" s="171" t="s">
        <v>1239</v>
      </c>
      <c r="D585" s="171" t="s">
        <v>179</v>
      </c>
      <c r="E585" s="171" t="s">
        <v>2390</v>
      </c>
      <c r="F585" s="173">
        <v>1.2954325099999999</v>
      </c>
      <c r="G585" s="173">
        <v>0.83269199999999999</v>
      </c>
      <c r="H585" s="58">
        <f t="shared" si="18"/>
        <v>0.55571629125775179</v>
      </c>
      <c r="I585" s="98">
        <f t="shared" si="19"/>
        <v>1.3296594636750866E-4</v>
      </c>
      <c r="J585" s="99">
        <v>62.172497030000002</v>
      </c>
      <c r="K585" s="197">
        <v>97.702909090909088</v>
      </c>
    </row>
    <row r="586" spans="1:11" x14ac:dyDescent="0.2">
      <c r="A586" s="171" t="s">
        <v>1800</v>
      </c>
      <c r="B586" s="184" t="s">
        <v>1798</v>
      </c>
      <c r="C586" s="171" t="s">
        <v>1150</v>
      </c>
      <c r="D586" s="171" t="s">
        <v>179</v>
      </c>
      <c r="E586" s="171" t="s">
        <v>180</v>
      </c>
      <c r="F586" s="173">
        <v>1.2921314399999999</v>
      </c>
      <c r="G586" s="173">
        <v>1.17980028</v>
      </c>
      <c r="H586" s="58">
        <f t="shared" si="18"/>
        <v>9.521201334178353E-2</v>
      </c>
      <c r="I586" s="98">
        <f t="shared" si="19"/>
        <v>1.3262711752603132E-4</v>
      </c>
      <c r="J586" s="99">
        <v>21.713417440000001</v>
      </c>
      <c r="K586" s="197">
        <v>43.491434782608692</v>
      </c>
    </row>
    <row r="587" spans="1:11" x14ac:dyDescent="0.2">
      <c r="A587" s="171" t="s">
        <v>3024</v>
      </c>
      <c r="B587" s="184" t="s">
        <v>789</v>
      </c>
      <c r="C587" s="171" t="s">
        <v>509</v>
      </c>
      <c r="D587" s="171" t="s">
        <v>608</v>
      </c>
      <c r="E587" s="171" t="s">
        <v>703</v>
      </c>
      <c r="F587" s="173">
        <v>1.28098354</v>
      </c>
      <c r="G587" s="173">
        <v>1.2182390300000001</v>
      </c>
      <c r="H587" s="58">
        <f t="shared" si="18"/>
        <v>5.1504268419310106E-2</v>
      </c>
      <c r="I587" s="98">
        <f t="shared" si="19"/>
        <v>1.3148287337431526E-4</v>
      </c>
      <c r="J587" s="99">
        <v>28.7817419846</v>
      </c>
      <c r="K587" s="197">
        <v>12.170043478260871</v>
      </c>
    </row>
    <row r="588" spans="1:11" x14ac:dyDescent="0.2">
      <c r="A588" s="171" t="s">
        <v>2979</v>
      </c>
      <c r="B588" s="184" t="s">
        <v>210</v>
      </c>
      <c r="C588" s="171" t="s">
        <v>639</v>
      </c>
      <c r="D588" s="171" t="s">
        <v>178</v>
      </c>
      <c r="E588" s="171" t="s">
        <v>703</v>
      </c>
      <c r="F588" s="173">
        <v>1.2791054900000001</v>
      </c>
      <c r="G588" s="173">
        <v>1.3425571299999999</v>
      </c>
      <c r="H588" s="58">
        <f t="shared" si="18"/>
        <v>-4.7261780211915294E-2</v>
      </c>
      <c r="I588" s="98">
        <f t="shared" si="19"/>
        <v>1.3129010633037603E-4</v>
      </c>
      <c r="J588" s="99">
        <v>105.01093141919999</v>
      </c>
      <c r="K588" s="197">
        <v>40.614869565217397</v>
      </c>
    </row>
    <row r="589" spans="1:11" x14ac:dyDescent="0.2">
      <c r="A589" s="171" t="s">
        <v>1375</v>
      </c>
      <c r="B589" s="184" t="s">
        <v>252</v>
      </c>
      <c r="C589" s="171" t="s">
        <v>1150</v>
      </c>
      <c r="D589" s="171" t="s">
        <v>179</v>
      </c>
      <c r="E589" s="171" t="s">
        <v>180</v>
      </c>
      <c r="F589" s="173">
        <v>1.2749064699999999</v>
      </c>
      <c r="G589" s="173">
        <v>2.3710402200000003</v>
      </c>
      <c r="H589" s="58">
        <f t="shared" si="18"/>
        <v>-0.46230078290278864</v>
      </c>
      <c r="I589" s="98">
        <f t="shared" si="19"/>
        <v>1.3085910999223709E-4</v>
      </c>
      <c r="J589" s="99">
        <v>30.37503856</v>
      </c>
      <c r="K589" s="197">
        <v>28.538608695652179</v>
      </c>
    </row>
    <row r="590" spans="1:11" x14ac:dyDescent="0.2">
      <c r="A590" s="171" t="s">
        <v>2985</v>
      </c>
      <c r="B590" s="184" t="s">
        <v>2003</v>
      </c>
      <c r="C590" s="171" t="s">
        <v>509</v>
      </c>
      <c r="D590" s="171" t="s">
        <v>179</v>
      </c>
      <c r="E590" s="171" t="s">
        <v>703</v>
      </c>
      <c r="F590" s="173">
        <v>1.26947728</v>
      </c>
      <c r="G590" s="173">
        <v>1.9637978600000001</v>
      </c>
      <c r="H590" s="58">
        <f t="shared" si="18"/>
        <v>-0.35356010623211498</v>
      </c>
      <c r="I590" s="98">
        <f t="shared" si="19"/>
        <v>1.3030184639047757E-4</v>
      </c>
      <c r="J590" s="99">
        <v>111.374594251641</v>
      </c>
      <c r="K590" s="197">
        <v>74.227652173913043</v>
      </c>
    </row>
    <row r="591" spans="1:11" x14ac:dyDescent="0.2">
      <c r="A591" s="171" t="s">
        <v>1427</v>
      </c>
      <c r="B591" s="184" t="s">
        <v>59</v>
      </c>
      <c r="C591" s="171" t="s">
        <v>636</v>
      </c>
      <c r="D591" s="171" t="s">
        <v>178</v>
      </c>
      <c r="E591" s="171" t="s">
        <v>703</v>
      </c>
      <c r="F591" s="173">
        <v>1.2607362499999999</v>
      </c>
      <c r="G591" s="173">
        <v>1.67434266</v>
      </c>
      <c r="H591" s="58">
        <f t="shared" si="18"/>
        <v>-0.24702614338214379</v>
      </c>
      <c r="I591" s="98">
        <f t="shared" si="19"/>
        <v>1.294046484915482E-4</v>
      </c>
      <c r="J591" s="99">
        <v>151.33278383999999</v>
      </c>
      <c r="K591" s="197">
        <v>24.130434782608699</v>
      </c>
    </row>
    <row r="592" spans="1:11" x14ac:dyDescent="0.2">
      <c r="A592" s="171" t="s">
        <v>2882</v>
      </c>
      <c r="B592" s="184" t="s">
        <v>366</v>
      </c>
      <c r="C592" s="171" t="s">
        <v>1239</v>
      </c>
      <c r="D592" s="171" t="s">
        <v>179</v>
      </c>
      <c r="E592" s="171" t="s">
        <v>2390</v>
      </c>
      <c r="F592" s="173">
        <v>1.25968667</v>
      </c>
      <c r="G592" s="173">
        <v>3.05110546</v>
      </c>
      <c r="H592" s="58">
        <f t="shared" si="18"/>
        <v>-0.58713761732772096</v>
      </c>
      <c r="I592" s="98">
        <f t="shared" si="19"/>
        <v>1.2929691736938544E-4</v>
      </c>
      <c r="J592" s="99">
        <v>67.007647710000001</v>
      </c>
      <c r="K592" s="197">
        <v>71.85586956521739</v>
      </c>
    </row>
    <row r="593" spans="1:11" x14ac:dyDescent="0.2">
      <c r="A593" s="171" t="s">
        <v>3059</v>
      </c>
      <c r="B593" s="184" t="s">
        <v>1075</v>
      </c>
      <c r="C593" s="171" t="s">
        <v>2183</v>
      </c>
      <c r="D593" s="171" t="s">
        <v>608</v>
      </c>
      <c r="E593" s="171" t="s">
        <v>180</v>
      </c>
      <c r="F593" s="173">
        <v>1.25817355</v>
      </c>
      <c r="G593" s="173">
        <v>9.5376450000000002E-2</v>
      </c>
      <c r="H593" s="58">
        <f t="shared" si="18"/>
        <v>12.191658423017422</v>
      </c>
      <c r="I593" s="98">
        <f t="shared" si="19"/>
        <v>1.2914160751633288E-4</v>
      </c>
      <c r="J593" s="99">
        <v>25.407178132467603</v>
      </c>
      <c r="K593" s="197">
        <v>30.812000000000001</v>
      </c>
    </row>
    <row r="594" spans="1:11" x14ac:dyDescent="0.2">
      <c r="A594" s="171" t="s">
        <v>3046</v>
      </c>
      <c r="B594" s="184" t="s">
        <v>2009</v>
      </c>
      <c r="C594" s="171" t="s">
        <v>509</v>
      </c>
      <c r="D594" s="171" t="s">
        <v>608</v>
      </c>
      <c r="E594" s="171" t="s">
        <v>703</v>
      </c>
      <c r="F594" s="173">
        <v>1.25785123</v>
      </c>
      <c r="G594" s="173">
        <v>1.6290272299999999</v>
      </c>
      <c r="H594" s="58">
        <f t="shared" si="18"/>
        <v>-0.22785131713237228</v>
      </c>
      <c r="I594" s="98">
        <f t="shared" si="19"/>
        <v>1.2910852390641704E-4</v>
      </c>
      <c r="J594" s="99">
        <v>30.887080663656999</v>
      </c>
      <c r="K594" s="197">
        <v>85.505434782608702</v>
      </c>
    </row>
    <row r="595" spans="1:11" x14ac:dyDescent="0.2">
      <c r="A595" s="171" t="s">
        <v>2531</v>
      </c>
      <c r="B595" s="184" t="s">
        <v>2171</v>
      </c>
      <c r="C595" s="171" t="s">
        <v>638</v>
      </c>
      <c r="D595" s="171" t="s">
        <v>608</v>
      </c>
      <c r="E595" s="171" t="s">
        <v>180</v>
      </c>
      <c r="F595" s="173">
        <v>1.2526310199999999</v>
      </c>
      <c r="G595" s="173">
        <v>1.2950891200000001</v>
      </c>
      <c r="H595" s="58">
        <f t="shared" si="18"/>
        <v>-3.2783921464802468E-2</v>
      </c>
      <c r="I595" s="98">
        <f t="shared" si="19"/>
        <v>1.2857271045606049E-4</v>
      </c>
      <c r="J595" s="99">
        <v>192.92319803000001</v>
      </c>
      <c r="K595" s="197">
        <v>31.39295652173913</v>
      </c>
    </row>
    <row r="596" spans="1:11" x14ac:dyDescent="0.2">
      <c r="A596" s="171" t="s">
        <v>2999</v>
      </c>
      <c r="B596" s="184" t="s">
        <v>370</v>
      </c>
      <c r="C596" s="171" t="s">
        <v>1239</v>
      </c>
      <c r="D596" s="171" t="s">
        <v>179</v>
      </c>
      <c r="E596" s="171" t="s">
        <v>2390</v>
      </c>
      <c r="F596" s="173">
        <v>1.2519551599999998</v>
      </c>
      <c r="G596" s="173">
        <v>0.59286368</v>
      </c>
      <c r="H596" s="58">
        <f t="shared" si="18"/>
        <v>1.1117083104163168</v>
      </c>
      <c r="I596" s="98">
        <f t="shared" si="19"/>
        <v>1.2850333874906824E-4</v>
      </c>
      <c r="J596" s="99">
        <v>23.46357768</v>
      </c>
      <c r="K596" s="197">
        <v>58.401173913043479</v>
      </c>
    </row>
    <row r="597" spans="1:11" x14ac:dyDescent="0.2">
      <c r="A597" s="171" t="s">
        <v>1376</v>
      </c>
      <c r="B597" s="184" t="s">
        <v>197</v>
      </c>
      <c r="C597" s="171" t="s">
        <v>2181</v>
      </c>
      <c r="D597" s="171" t="s">
        <v>178</v>
      </c>
      <c r="E597" s="171" t="s">
        <v>703</v>
      </c>
      <c r="F597" s="173">
        <v>1.2518713899999998</v>
      </c>
      <c r="G597" s="173">
        <v>0.53355281999999993</v>
      </c>
      <c r="H597" s="58">
        <f t="shared" si="18"/>
        <v>1.3462932685839801</v>
      </c>
      <c r="I597" s="98">
        <f t="shared" si="19"/>
        <v>1.2849474041820867E-4</v>
      </c>
      <c r="J597" s="99">
        <v>7.9777052099999999</v>
      </c>
      <c r="K597" s="197">
        <v>21.237913043478262</v>
      </c>
    </row>
    <row r="598" spans="1:11" x14ac:dyDescent="0.2">
      <c r="A598" s="171" t="s">
        <v>2632</v>
      </c>
      <c r="B598" s="172" t="s">
        <v>2633</v>
      </c>
      <c r="C598" s="172" t="s">
        <v>509</v>
      </c>
      <c r="D598" s="171" t="s">
        <v>608</v>
      </c>
      <c r="E598" s="171" t="s">
        <v>703</v>
      </c>
      <c r="F598" s="173">
        <v>1.2513051399999999</v>
      </c>
      <c r="G598" s="173">
        <v>0.15764163</v>
      </c>
      <c r="H598" s="58">
        <f t="shared" si="18"/>
        <v>6.9376566963942192</v>
      </c>
      <c r="I598" s="98">
        <f t="shared" si="19"/>
        <v>1.2843661931460091E-4</v>
      </c>
      <c r="J598" s="99">
        <v>4.2024720027999996</v>
      </c>
      <c r="K598" s="197">
        <v>65.908434782608694</v>
      </c>
    </row>
    <row r="599" spans="1:11" x14ac:dyDescent="0.2">
      <c r="A599" s="171" t="s">
        <v>3071</v>
      </c>
      <c r="B599" s="184" t="s">
        <v>1143</v>
      </c>
      <c r="C599" s="171" t="s">
        <v>2183</v>
      </c>
      <c r="D599" s="171" t="s">
        <v>178</v>
      </c>
      <c r="E599" s="171" t="s">
        <v>703</v>
      </c>
      <c r="F599" s="173">
        <v>1.2505700900000001</v>
      </c>
      <c r="G599" s="173">
        <v>0.18684883999999999</v>
      </c>
      <c r="H599" s="58">
        <f t="shared" si="18"/>
        <v>5.6929507831036048</v>
      </c>
      <c r="I599" s="98">
        <f t="shared" si="19"/>
        <v>1.283611722201958E-4</v>
      </c>
      <c r="J599" s="99">
        <v>328.13126892181998</v>
      </c>
      <c r="K599" s="197">
        <v>53.327913043478247</v>
      </c>
    </row>
    <row r="600" spans="1:11" x14ac:dyDescent="0.2">
      <c r="A600" s="171" t="s">
        <v>2595</v>
      </c>
      <c r="B600" s="184" t="s">
        <v>2040</v>
      </c>
      <c r="C600" s="171" t="s">
        <v>638</v>
      </c>
      <c r="D600" s="171" t="s">
        <v>179</v>
      </c>
      <c r="E600" s="171" t="s">
        <v>180</v>
      </c>
      <c r="F600" s="173">
        <v>1.2366085500000001</v>
      </c>
      <c r="G600" s="173">
        <v>8.9009952800000001</v>
      </c>
      <c r="H600" s="58">
        <f t="shared" si="18"/>
        <v>-0.86107075544927147</v>
      </c>
      <c r="I600" s="98">
        <f t="shared" si="19"/>
        <v>1.2692813007827224E-4</v>
      </c>
      <c r="J600" s="99">
        <v>446.17277569585002</v>
      </c>
      <c r="K600" s="197">
        <v>29.82434782608696</v>
      </c>
    </row>
    <row r="601" spans="1:11" x14ac:dyDescent="0.2">
      <c r="A601" s="171" t="s">
        <v>2267</v>
      </c>
      <c r="B601" s="184" t="s">
        <v>1098</v>
      </c>
      <c r="C601" s="171" t="s">
        <v>509</v>
      </c>
      <c r="D601" s="171" t="s">
        <v>178</v>
      </c>
      <c r="E601" s="171" t="s">
        <v>703</v>
      </c>
      <c r="F601" s="173">
        <v>1.2360495</v>
      </c>
      <c r="G601" s="173">
        <v>0.36396015000000004</v>
      </c>
      <c r="H601" s="58">
        <f t="shared" si="18"/>
        <v>2.3961121842597324</v>
      </c>
      <c r="I601" s="98">
        <f t="shared" si="19"/>
        <v>1.2687074799796859E-4</v>
      </c>
      <c r="J601" s="99">
        <v>43.996366086599998</v>
      </c>
      <c r="K601" s="197">
        <v>29.312913043478261</v>
      </c>
    </row>
    <row r="602" spans="1:11" x14ac:dyDescent="0.2">
      <c r="A602" s="171" t="s">
        <v>1788</v>
      </c>
      <c r="B602" s="184" t="s">
        <v>1769</v>
      </c>
      <c r="C602" s="171" t="s">
        <v>2188</v>
      </c>
      <c r="D602" s="171" t="s">
        <v>179</v>
      </c>
      <c r="E602" s="171" t="s">
        <v>703</v>
      </c>
      <c r="F602" s="173">
        <v>1.23444055</v>
      </c>
      <c r="G602" s="173">
        <v>0.53319550000000004</v>
      </c>
      <c r="H602" s="58">
        <f t="shared" si="18"/>
        <v>1.3151743591234357</v>
      </c>
      <c r="I602" s="98">
        <f t="shared" si="19"/>
        <v>1.2670560195002201E-4</v>
      </c>
      <c r="J602" s="99">
        <v>25.870471442071199</v>
      </c>
      <c r="K602" s="197">
        <v>92.846391304347833</v>
      </c>
    </row>
    <row r="603" spans="1:11" x14ac:dyDescent="0.2">
      <c r="A603" s="171" t="s">
        <v>3004</v>
      </c>
      <c r="B603" s="184" t="s">
        <v>420</v>
      </c>
      <c r="C603" s="171" t="s">
        <v>1239</v>
      </c>
      <c r="D603" s="171" t="s">
        <v>179</v>
      </c>
      <c r="E603" s="171" t="s">
        <v>2390</v>
      </c>
      <c r="F603" s="173">
        <v>1.2307709599999999</v>
      </c>
      <c r="G603" s="173">
        <v>1.07911658</v>
      </c>
      <c r="H603" s="58">
        <f t="shared" si="18"/>
        <v>0.14053567780415332</v>
      </c>
      <c r="I603" s="98">
        <f t="shared" si="19"/>
        <v>1.2632894743242715E-4</v>
      </c>
      <c r="J603" s="99">
        <v>30.221037550000002</v>
      </c>
      <c r="K603" s="197">
        <v>81.877043478260873</v>
      </c>
    </row>
    <row r="604" spans="1:11" x14ac:dyDescent="0.2">
      <c r="A604" s="171" t="s">
        <v>2563</v>
      </c>
      <c r="B604" s="184" t="s">
        <v>2098</v>
      </c>
      <c r="C604" s="171" t="s">
        <v>638</v>
      </c>
      <c r="D604" s="171" t="s">
        <v>179</v>
      </c>
      <c r="E604" s="171" t="s">
        <v>180</v>
      </c>
      <c r="F604" s="173">
        <v>1.22579806</v>
      </c>
      <c r="G604" s="173">
        <v>1.28325808</v>
      </c>
      <c r="H604" s="58">
        <f t="shared" si="18"/>
        <v>-4.477666721568585E-2</v>
      </c>
      <c r="I604" s="98">
        <f t="shared" si="19"/>
        <v>1.2581851840614698E-4</v>
      </c>
      <c r="J604" s="99">
        <v>82.541274221070012</v>
      </c>
      <c r="K604" s="197">
        <v>69.472695652173911</v>
      </c>
    </row>
    <row r="605" spans="1:11" x14ac:dyDescent="0.2">
      <c r="A605" s="171" t="s">
        <v>2620</v>
      </c>
      <c r="B605" s="184" t="s">
        <v>500</v>
      </c>
      <c r="C605" s="171" t="s">
        <v>639</v>
      </c>
      <c r="D605" s="171" t="s">
        <v>179</v>
      </c>
      <c r="E605" s="171" t="s">
        <v>180</v>
      </c>
      <c r="F605" s="173">
        <v>1.2255014199999998</v>
      </c>
      <c r="G605" s="173">
        <v>0.42517571999999998</v>
      </c>
      <c r="H605" s="58">
        <f t="shared" si="18"/>
        <v>1.8823410236125429</v>
      </c>
      <c r="I605" s="98">
        <f t="shared" si="19"/>
        <v>1.2578807064601589E-4</v>
      </c>
      <c r="J605" s="99">
        <v>302.56372285919991</v>
      </c>
      <c r="K605" s="197">
        <v>38.019391304347828</v>
      </c>
    </row>
    <row r="606" spans="1:11" x14ac:dyDescent="0.2">
      <c r="A606" s="171" t="s">
        <v>1321</v>
      </c>
      <c r="B606" s="184" t="s">
        <v>338</v>
      </c>
      <c r="C606" s="171" t="s">
        <v>638</v>
      </c>
      <c r="D606" s="171" t="s">
        <v>179</v>
      </c>
      <c r="E606" s="171" t="s">
        <v>180</v>
      </c>
      <c r="F606" s="173">
        <v>1.2223495200000001</v>
      </c>
      <c r="G606" s="173">
        <v>2.7675199199999998</v>
      </c>
      <c r="H606" s="58">
        <f t="shared" si="18"/>
        <v>-0.55832313575542392</v>
      </c>
      <c r="I606" s="98">
        <f t="shared" si="19"/>
        <v>1.2546455293041084E-4</v>
      </c>
      <c r="J606" s="99">
        <v>14.16877493</v>
      </c>
      <c r="K606" s="197">
        <v>25.7124347826087</v>
      </c>
    </row>
    <row r="607" spans="1:11" x14ac:dyDescent="0.2">
      <c r="A607" s="171" t="s">
        <v>3013</v>
      </c>
      <c r="B607" s="184" t="s">
        <v>271</v>
      </c>
      <c r="C607" s="171" t="s">
        <v>638</v>
      </c>
      <c r="D607" s="171" t="s">
        <v>179</v>
      </c>
      <c r="E607" s="171" t="s">
        <v>703</v>
      </c>
      <c r="F607" s="173">
        <v>1.22159606</v>
      </c>
      <c r="G607" s="173">
        <v>0.89035238000000005</v>
      </c>
      <c r="H607" s="58">
        <f t="shared" si="18"/>
        <v>0.37203660869643529</v>
      </c>
      <c r="I607" s="98">
        <f t="shared" si="19"/>
        <v>1.2538721619447386E-4</v>
      </c>
      <c r="J607" s="99">
        <v>51.0005875250312</v>
      </c>
      <c r="K607" s="197">
        <v>54.027521739130442</v>
      </c>
    </row>
    <row r="608" spans="1:11" x14ac:dyDescent="0.2">
      <c r="A608" s="171" t="s">
        <v>1350</v>
      </c>
      <c r="B608" s="184" t="s">
        <v>203</v>
      </c>
      <c r="C608" s="171" t="s">
        <v>2181</v>
      </c>
      <c r="D608" s="171" t="s">
        <v>178</v>
      </c>
      <c r="E608" s="171" t="s">
        <v>703</v>
      </c>
      <c r="F608" s="173">
        <v>1.20667418</v>
      </c>
      <c r="G608" s="173">
        <v>0.39095500999999999</v>
      </c>
      <c r="H608" s="58">
        <f t="shared" si="18"/>
        <v>2.0864783648635172</v>
      </c>
      <c r="I608" s="98">
        <f t="shared" si="19"/>
        <v>1.23855602713674E-4</v>
      </c>
      <c r="J608" s="99">
        <v>14.92065229</v>
      </c>
      <c r="K608" s="197">
        <v>19.1415652173913</v>
      </c>
    </row>
    <row r="609" spans="1:11" x14ac:dyDescent="0.2">
      <c r="A609" s="171" t="s">
        <v>2825</v>
      </c>
      <c r="B609" s="184" t="s">
        <v>268</v>
      </c>
      <c r="C609" s="171" t="s">
        <v>636</v>
      </c>
      <c r="D609" s="171" t="s">
        <v>179</v>
      </c>
      <c r="E609" s="171" t="s">
        <v>703</v>
      </c>
      <c r="F609" s="173">
        <v>1.2004105700000001</v>
      </c>
      <c r="G609" s="173">
        <v>3.2893131900000001</v>
      </c>
      <c r="H609" s="58">
        <f t="shared" si="18"/>
        <v>-0.6350573810820368</v>
      </c>
      <c r="I609" s="98">
        <f t="shared" si="19"/>
        <v>1.2321269246949078E-4</v>
      </c>
      <c r="J609" s="99">
        <v>1051.9572740399999</v>
      </c>
      <c r="K609" s="197">
        <v>7.2279565217391299</v>
      </c>
    </row>
    <row r="610" spans="1:11" x14ac:dyDescent="0.2">
      <c r="A610" s="171" t="s">
        <v>2937</v>
      </c>
      <c r="B610" s="184" t="s">
        <v>176</v>
      </c>
      <c r="C610" s="171" t="s">
        <v>639</v>
      </c>
      <c r="D610" s="171" t="s">
        <v>178</v>
      </c>
      <c r="E610" s="171" t="s">
        <v>703</v>
      </c>
      <c r="F610" s="173">
        <v>1.19893461</v>
      </c>
      <c r="G610" s="173">
        <v>1.78627304</v>
      </c>
      <c r="H610" s="58">
        <f t="shared" si="18"/>
        <v>-0.32880663641433006</v>
      </c>
      <c r="I610" s="98">
        <f t="shared" si="19"/>
        <v>1.2306119679782464E-4</v>
      </c>
      <c r="J610" s="99">
        <v>229.0246903</v>
      </c>
      <c r="K610" s="197">
        <v>13.68291304347826</v>
      </c>
    </row>
    <row r="611" spans="1:11" x14ac:dyDescent="0.2">
      <c r="A611" s="171" t="s">
        <v>2276</v>
      </c>
      <c r="B611" s="184" t="s">
        <v>787</v>
      </c>
      <c r="C611" s="171" t="s">
        <v>2181</v>
      </c>
      <c r="D611" s="171" t="s">
        <v>178</v>
      </c>
      <c r="E611" s="171" t="s">
        <v>703</v>
      </c>
      <c r="F611" s="173">
        <v>1.18426684</v>
      </c>
      <c r="G611" s="173">
        <v>0.50426411999999998</v>
      </c>
      <c r="H611" s="58">
        <f t="shared" si="18"/>
        <v>1.3485050651630739</v>
      </c>
      <c r="I611" s="98">
        <f t="shared" si="19"/>
        <v>1.2155566570755506E-4</v>
      </c>
      <c r="J611" s="99">
        <v>264.95148595789919</v>
      </c>
      <c r="K611" s="197">
        <v>35.202217391304337</v>
      </c>
    </row>
    <row r="612" spans="1:11" x14ac:dyDescent="0.2">
      <c r="A612" s="171" t="s">
        <v>2143</v>
      </c>
      <c r="B612" s="184" t="s">
        <v>2144</v>
      </c>
      <c r="C612" s="171" t="s">
        <v>639</v>
      </c>
      <c r="D612" s="171" t="s">
        <v>179</v>
      </c>
      <c r="E612" s="171" t="s">
        <v>703</v>
      </c>
      <c r="F612" s="173">
        <v>1.18116295</v>
      </c>
      <c r="G612" s="173">
        <v>0.63625319999999996</v>
      </c>
      <c r="H612" s="58">
        <f t="shared" si="18"/>
        <v>0.85643537824249871</v>
      </c>
      <c r="I612" s="98">
        <f t="shared" si="19"/>
        <v>1.2123707584039892E-4</v>
      </c>
      <c r="J612" s="99">
        <v>594.88085253999998</v>
      </c>
      <c r="K612" s="197">
        <v>5.0466956521739128</v>
      </c>
    </row>
    <row r="613" spans="1:11" x14ac:dyDescent="0.2">
      <c r="A613" s="171" t="s">
        <v>2508</v>
      </c>
      <c r="B613" s="184" t="s">
        <v>2045</v>
      </c>
      <c r="C613" s="171" t="s">
        <v>638</v>
      </c>
      <c r="D613" s="171" t="s">
        <v>179</v>
      </c>
      <c r="E613" s="171" t="s">
        <v>180</v>
      </c>
      <c r="F613" s="173">
        <v>1.1640511899999999</v>
      </c>
      <c r="G613" s="173">
        <v>0.44854267999999997</v>
      </c>
      <c r="H613" s="58">
        <f t="shared" si="18"/>
        <v>1.5951848996844626</v>
      </c>
      <c r="I613" s="98">
        <f t="shared" si="19"/>
        <v>1.1948068842164123E-4</v>
      </c>
      <c r="J613" s="99">
        <v>400.87686400670441</v>
      </c>
      <c r="K613" s="197">
        <v>65.005608695652171</v>
      </c>
    </row>
    <row r="614" spans="1:11" x14ac:dyDescent="0.2">
      <c r="A614" s="171" t="s">
        <v>2292</v>
      </c>
      <c r="B614" s="184" t="s">
        <v>231</v>
      </c>
      <c r="C614" s="171" t="s">
        <v>234</v>
      </c>
      <c r="D614" s="171" t="s">
        <v>179</v>
      </c>
      <c r="E614" s="171" t="s">
        <v>180</v>
      </c>
      <c r="F614" s="173">
        <v>1.16113697</v>
      </c>
      <c r="G614" s="173">
        <v>0.25114941000000002</v>
      </c>
      <c r="H614" s="58">
        <f t="shared" si="18"/>
        <v>3.6232916493811391</v>
      </c>
      <c r="I614" s="98">
        <f t="shared" si="19"/>
        <v>1.1918156668644322E-4</v>
      </c>
      <c r="J614" s="99">
        <v>122.0733134</v>
      </c>
      <c r="K614" s="197">
        <v>14.57339130434783</v>
      </c>
    </row>
    <row r="615" spans="1:11" x14ac:dyDescent="0.2">
      <c r="A615" s="171" t="s">
        <v>2903</v>
      </c>
      <c r="B615" s="184" t="s">
        <v>454</v>
      </c>
      <c r="C615" s="171" t="s">
        <v>639</v>
      </c>
      <c r="D615" s="171" t="s">
        <v>179</v>
      </c>
      <c r="E615" s="171" t="s">
        <v>703</v>
      </c>
      <c r="F615" s="173">
        <v>1.1588482</v>
      </c>
      <c r="G615" s="173">
        <v>4.0064818199999994</v>
      </c>
      <c r="H615" s="58">
        <f t="shared" si="18"/>
        <v>-0.71075665582328784</v>
      </c>
      <c r="I615" s="98">
        <f t="shared" si="19"/>
        <v>1.1894664246868713E-4</v>
      </c>
      <c r="J615" s="99">
        <v>838.7884590000001</v>
      </c>
      <c r="K615" s="197">
        <v>5.8269130434782612</v>
      </c>
    </row>
    <row r="616" spans="1:11" x14ac:dyDescent="0.2">
      <c r="A616" s="171" t="s">
        <v>2971</v>
      </c>
      <c r="B616" s="184" t="s">
        <v>434</v>
      </c>
      <c r="C616" s="171" t="s">
        <v>639</v>
      </c>
      <c r="D616" s="171" t="s">
        <v>178</v>
      </c>
      <c r="E616" s="171" t="s">
        <v>703</v>
      </c>
      <c r="F616" s="173">
        <v>1.1554628999999998</v>
      </c>
      <c r="G616" s="173">
        <v>1.5600334499999999</v>
      </c>
      <c r="H616" s="58">
        <f t="shared" si="18"/>
        <v>-0.25933453542294249</v>
      </c>
      <c r="I616" s="98">
        <f t="shared" si="19"/>
        <v>1.1859916808097245E-4</v>
      </c>
      <c r="J616" s="99">
        <v>104.3188850442</v>
      </c>
      <c r="K616" s="197">
        <v>13.727478260869569</v>
      </c>
    </row>
    <row r="617" spans="1:11" x14ac:dyDescent="0.2">
      <c r="A617" s="171" t="s">
        <v>2302</v>
      </c>
      <c r="B617" s="184" t="s">
        <v>504</v>
      </c>
      <c r="C617" s="171" t="s">
        <v>509</v>
      </c>
      <c r="D617" s="171" t="s">
        <v>178</v>
      </c>
      <c r="E617" s="171" t="s">
        <v>180</v>
      </c>
      <c r="F617" s="173">
        <v>1.1547361999999999</v>
      </c>
      <c r="G617" s="173">
        <v>0.14831616</v>
      </c>
      <c r="H617" s="58">
        <f t="shared" si="18"/>
        <v>6.785639811602457</v>
      </c>
      <c r="I617" s="98">
        <f t="shared" si="19"/>
        <v>1.1852457804831588E-4</v>
      </c>
      <c r="J617" s="99">
        <v>6.5397956918000002</v>
      </c>
      <c r="K617" s="197">
        <v>5.3421304347826091</v>
      </c>
    </row>
    <row r="618" spans="1:11" x14ac:dyDescent="0.2">
      <c r="A618" s="171" t="s">
        <v>3054</v>
      </c>
      <c r="B618" s="184" t="s">
        <v>1738</v>
      </c>
      <c r="C618" s="171" t="s">
        <v>2181</v>
      </c>
      <c r="D618" s="171" t="s">
        <v>178</v>
      </c>
      <c r="E618" s="171" t="s">
        <v>703</v>
      </c>
      <c r="F618" s="173">
        <v>1.15325305</v>
      </c>
      <c r="G618" s="173">
        <v>0.19395298</v>
      </c>
      <c r="H618" s="58">
        <f t="shared" si="18"/>
        <v>4.9460445000638815</v>
      </c>
      <c r="I618" s="98">
        <f t="shared" si="19"/>
        <v>1.1837234437976687E-4</v>
      </c>
      <c r="J618" s="99">
        <v>1.7129213199999997</v>
      </c>
      <c r="K618" s="197">
        <v>81.361000000000004</v>
      </c>
    </row>
    <row r="619" spans="1:11" x14ac:dyDescent="0.2">
      <c r="A619" s="171" t="s">
        <v>3110</v>
      </c>
      <c r="B619" s="184" t="s">
        <v>432</v>
      </c>
      <c r="C619" s="171" t="s">
        <v>639</v>
      </c>
      <c r="D619" s="171" t="s">
        <v>178</v>
      </c>
      <c r="E619" s="171" t="s">
        <v>703</v>
      </c>
      <c r="F619" s="173">
        <v>1.1432351000000001</v>
      </c>
      <c r="G619" s="173">
        <v>1.3064209099999999</v>
      </c>
      <c r="H619" s="58">
        <f t="shared" si="18"/>
        <v>-0.12491059255933057</v>
      </c>
      <c r="I619" s="98">
        <f t="shared" si="19"/>
        <v>1.1734408069784617E-4</v>
      </c>
      <c r="J619" s="99">
        <v>42.1709995609</v>
      </c>
      <c r="K619" s="197">
        <v>15.822652173913051</v>
      </c>
    </row>
    <row r="620" spans="1:11" x14ac:dyDescent="0.2">
      <c r="A620" s="171" t="s">
        <v>1253</v>
      </c>
      <c r="B620" s="184" t="s">
        <v>478</v>
      </c>
      <c r="C620" s="171" t="s">
        <v>1239</v>
      </c>
      <c r="D620" s="171" t="s">
        <v>179</v>
      </c>
      <c r="E620" s="171" t="s">
        <v>180</v>
      </c>
      <c r="F620" s="173">
        <v>1.1432116200000002</v>
      </c>
      <c r="G620" s="173">
        <v>2.0387679300000001</v>
      </c>
      <c r="H620" s="58">
        <f t="shared" si="18"/>
        <v>-0.43926348694331285</v>
      </c>
      <c r="I620" s="98">
        <f t="shared" si="19"/>
        <v>1.1734167066073765E-4</v>
      </c>
      <c r="J620" s="99">
        <v>31.25193784</v>
      </c>
      <c r="K620" s="197">
        <v>51.066000000000003</v>
      </c>
    </row>
    <row r="621" spans="1:11" x14ac:dyDescent="0.2">
      <c r="A621" s="171" t="s">
        <v>3086</v>
      </c>
      <c r="B621" s="184" t="s">
        <v>1559</v>
      </c>
      <c r="C621" s="171" t="s">
        <v>638</v>
      </c>
      <c r="D621" s="171" t="s">
        <v>179</v>
      </c>
      <c r="E621" s="171" t="s">
        <v>703</v>
      </c>
      <c r="F621" s="173">
        <v>1.1368812800000001</v>
      </c>
      <c r="G621" s="173">
        <v>5.1601309999999997E-2</v>
      </c>
      <c r="H621" s="58">
        <f t="shared" si="18"/>
        <v>21.032023605602262</v>
      </c>
      <c r="I621" s="98">
        <f t="shared" si="19"/>
        <v>1.1669191110751468E-4</v>
      </c>
      <c r="J621" s="99">
        <v>148.90604347999999</v>
      </c>
      <c r="K621" s="197">
        <v>53.196782608695642</v>
      </c>
    </row>
    <row r="622" spans="1:11" x14ac:dyDescent="0.2">
      <c r="A622" s="171" t="s">
        <v>1726</v>
      </c>
      <c r="B622" s="184" t="s">
        <v>1727</v>
      </c>
      <c r="C622" s="171" t="s">
        <v>1672</v>
      </c>
      <c r="D622" s="171" t="s">
        <v>179</v>
      </c>
      <c r="E622" s="171" t="s">
        <v>180</v>
      </c>
      <c r="F622" s="173">
        <v>1.13399988</v>
      </c>
      <c r="G622" s="173">
        <v>9.314652000000001E-2</v>
      </c>
      <c r="H622" s="58">
        <f t="shared" si="18"/>
        <v>11.174366578590375</v>
      </c>
      <c r="I622" s="98">
        <f t="shared" si="19"/>
        <v>1.1639615808687808E-4</v>
      </c>
      <c r="J622" s="99">
        <v>42.467819391376402</v>
      </c>
      <c r="K622" s="197">
        <v>66.503869565217386</v>
      </c>
    </row>
    <row r="623" spans="1:11" x14ac:dyDescent="0.2">
      <c r="A623" s="171" t="s">
        <v>2541</v>
      </c>
      <c r="B623" s="184" t="s">
        <v>2079</v>
      </c>
      <c r="C623" s="171" t="s">
        <v>638</v>
      </c>
      <c r="D623" s="171" t="s">
        <v>608</v>
      </c>
      <c r="E623" s="171" t="s">
        <v>180</v>
      </c>
      <c r="F623" s="173">
        <v>1.13285021</v>
      </c>
      <c r="G623" s="173">
        <v>0.21707414999999999</v>
      </c>
      <c r="H623" s="58">
        <f t="shared" si="18"/>
        <v>4.2187246155288411</v>
      </c>
      <c r="I623" s="98">
        <f t="shared" si="19"/>
        <v>1.1627815351436635E-4</v>
      </c>
      <c r="J623" s="99">
        <v>270.90386605000003</v>
      </c>
      <c r="K623" s="197">
        <v>6.7862173913043478</v>
      </c>
    </row>
    <row r="624" spans="1:11" x14ac:dyDescent="0.2">
      <c r="A624" s="171" t="s">
        <v>3082</v>
      </c>
      <c r="B624" s="184" t="s">
        <v>435</v>
      </c>
      <c r="C624" s="171" t="s">
        <v>639</v>
      </c>
      <c r="D624" s="171" t="s">
        <v>178</v>
      </c>
      <c r="E624" s="171" t="s">
        <v>703</v>
      </c>
      <c r="F624" s="173">
        <v>1.1298120300000001</v>
      </c>
      <c r="G624" s="173">
        <v>1.38706931</v>
      </c>
      <c r="H624" s="58">
        <f t="shared" si="18"/>
        <v>-0.18546822292535614</v>
      </c>
      <c r="I624" s="98">
        <f t="shared" si="19"/>
        <v>1.1596630826128186E-4</v>
      </c>
      <c r="J624" s="99">
        <v>250.56434324460002</v>
      </c>
      <c r="K624" s="197">
        <v>13.11817391304348</v>
      </c>
    </row>
    <row r="625" spans="1:11" x14ac:dyDescent="0.2">
      <c r="A625" s="171" t="s">
        <v>2506</v>
      </c>
      <c r="B625" s="184" t="s">
        <v>1511</v>
      </c>
      <c r="C625" s="171" t="s">
        <v>509</v>
      </c>
      <c r="D625" s="171" t="s">
        <v>608</v>
      </c>
      <c r="E625" s="171" t="s">
        <v>703</v>
      </c>
      <c r="F625" s="173">
        <v>1.1254281799999999</v>
      </c>
      <c r="G625" s="173">
        <v>1.06414601</v>
      </c>
      <c r="H625" s="58">
        <f t="shared" si="18"/>
        <v>5.7588121765357991E-2</v>
      </c>
      <c r="I625" s="98">
        <f t="shared" si="19"/>
        <v>1.155163405790726E-4</v>
      </c>
      <c r="J625" s="99">
        <v>47.420175794264999</v>
      </c>
      <c r="K625" s="197">
        <v>30.829521739130438</v>
      </c>
    </row>
    <row r="626" spans="1:11" x14ac:dyDescent="0.2">
      <c r="A626" s="171" t="s">
        <v>3016</v>
      </c>
      <c r="B626" s="184" t="s">
        <v>1503</v>
      </c>
      <c r="C626" s="171" t="s">
        <v>2181</v>
      </c>
      <c r="D626" s="171" t="s">
        <v>178</v>
      </c>
      <c r="E626" s="171" t="s">
        <v>703</v>
      </c>
      <c r="F626" s="173">
        <v>1.1131600700000002</v>
      </c>
      <c r="G626" s="173">
        <v>1.1859474299999999</v>
      </c>
      <c r="H626" s="58">
        <f t="shared" si="18"/>
        <v>-6.1374862121839402E-2</v>
      </c>
      <c r="I626" s="98">
        <f t="shared" si="19"/>
        <v>1.1425711569186435E-4</v>
      </c>
      <c r="J626" s="99">
        <v>177.68324392000002</v>
      </c>
      <c r="K626" s="197">
        <v>103.4215652173913</v>
      </c>
    </row>
    <row r="627" spans="1:11" x14ac:dyDescent="0.2">
      <c r="A627" s="171" t="s">
        <v>1971</v>
      </c>
      <c r="B627" s="184" t="s">
        <v>44</v>
      </c>
      <c r="C627" s="171" t="s">
        <v>1986</v>
      </c>
      <c r="D627" s="171" t="s">
        <v>178</v>
      </c>
      <c r="E627" s="171" t="s">
        <v>703</v>
      </c>
      <c r="F627" s="173">
        <v>1.10947233</v>
      </c>
      <c r="G627" s="173">
        <v>0.94835577000000004</v>
      </c>
      <c r="H627" s="58">
        <f t="shared" si="18"/>
        <v>0.16989041992120746</v>
      </c>
      <c r="I627" s="98">
        <f t="shared" si="19"/>
        <v>1.1387859821969027E-4</v>
      </c>
      <c r="J627" s="99">
        <v>60.791618159999999</v>
      </c>
      <c r="K627" s="197">
        <v>51.074304347826093</v>
      </c>
    </row>
    <row r="628" spans="1:11" x14ac:dyDescent="0.2">
      <c r="A628" s="171" t="s">
        <v>2983</v>
      </c>
      <c r="B628" s="184" t="s">
        <v>11</v>
      </c>
      <c r="C628" s="171" t="s">
        <v>638</v>
      </c>
      <c r="D628" s="171" t="s">
        <v>608</v>
      </c>
      <c r="E628" s="171" t="s">
        <v>703</v>
      </c>
      <c r="F628" s="173">
        <v>1.1021399700000001</v>
      </c>
      <c r="G628" s="173">
        <v>2.6355466400000003</v>
      </c>
      <c r="H628" s="58">
        <f t="shared" si="18"/>
        <v>-0.58181731513580803</v>
      </c>
      <c r="I628" s="98">
        <f t="shared" si="19"/>
        <v>1.1312598920379698E-4</v>
      </c>
      <c r="J628" s="99">
        <v>326.20531168999997</v>
      </c>
      <c r="K628" s="197">
        <v>6.8313478260869571</v>
      </c>
    </row>
    <row r="629" spans="1:11" x14ac:dyDescent="0.2">
      <c r="A629" s="171" t="s">
        <v>2928</v>
      </c>
      <c r="B629" s="184" t="s">
        <v>70</v>
      </c>
      <c r="C629" s="171" t="s">
        <v>2183</v>
      </c>
      <c r="D629" s="171" t="s">
        <v>179</v>
      </c>
      <c r="E629" s="171" t="s">
        <v>180</v>
      </c>
      <c r="F629" s="173">
        <v>1.09204064</v>
      </c>
      <c r="G629" s="173">
        <v>1.5680698500000001</v>
      </c>
      <c r="H629" s="58">
        <f t="shared" si="18"/>
        <v>-0.30357653391524619</v>
      </c>
      <c r="I629" s="98">
        <f t="shared" si="19"/>
        <v>1.1208937250569684E-4</v>
      </c>
      <c r="J629" s="99">
        <v>496.83118088999998</v>
      </c>
      <c r="K629" s="197">
        <v>10.647521739130431</v>
      </c>
    </row>
    <row r="630" spans="1:11" x14ac:dyDescent="0.2">
      <c r="A630" s="171" t="s">
        <v>1416</v>
      </c>
      <c r="B630" s="184" t="s">
        <v>166</v>
      </c>
      <c r="C630" s="171" t="s">
        <v>636</v>
      </c>
      <c r="D630" s="171" t="s">
        <v>178</v>
      </c>
      <c r="E630" s="171" t="s">
        <v>703</v>
      </c>
      <c r="F630" s="173">
        <v>1.07689944</v>
      </c>
      <c r="G630" s="173">
        <v>1.0706609199999999</v>
      </c>
      <c r="H630" s="58">
        <f t="shared" si="18"/>
        <v>5.82679341653769E-3</v>
      </c>
      <c r="I630" s="98">
        <f t="shared" si="19"/>
        <v>1.1053524755391552E-4</v>
      </c>
      <c r="J630" s="99">
        <v>31.253716690000001</v>
      </c>
      <c r="K630" s="197">
        <v>17.11460869565218</v>
      </c>
    </row>
    <row r="631" spans="1:11" x14ac:dyDescent="0.2">
      <c r="A631" s="171" t="s">
        <v>2537</v>
      </c>
      <c r="B631" s="184" t="s">
        <v>2090</v>
      </c>
      <c r="C631" s="171" t="s">
        <v>638</v>
      </c>
      <c r="D631" s="171" t="s">
        <v>608</v>
      </c>
      <c r="E631" s="171" t="s">
        <v>180</v>
      </c>
      <c r="F631" s="173">
        <v>1.06385967</v>
      </c>
      <c r="G631" s="173">
        <v>0.70154176000000001</v>
      </c>
      <c r="H631" s="58">
        <f t="shared" si="18"/>
        <v>0.51645950484829295</v>
      </c>
      <c r="I631" s="98">
        <f t="shared" si="19"/>
        <v>1.0919681784408473E-4</v>
      </c>
      <c r="J631" s="99">
        <v>69.127612900000003</v>
      </c>
      <c r="K631" s="197">
        <v>14.150739130434779</v>
      </c>
    </row>
    <row r="632" spans="1:11" x14ac:dyDescent="0.2">
      <c r="A632" s="171" t="s">
        <v>1954</v>
      </c>
      <c r="B632" s="184" t="s">
        <v>311</v>
      </c>
      <c r="C632" s="171" t="s">
        <v>1239</v>
      </c>
      <c r="D632" s="171" t="s">
        <v>178</v>
      </c>
      <c r="E632" s="171" t="s">
        <v>703</v>
      </c>
      <c r="F632" s="173">
        <v>1.06072148</v>
      </c>
      <c r="G632" s="173">
        <v>0.68584062000000001</v>
      </c>
      <c r="H632" s="58">
        <f t="shared" si="18"/>
        <v>0.5466005498478641</v>
      </c>
      <c r="I632" s="98">
        <f t="shared" si="19"/>
        <v>1.0887470735202132E-4</v>
      </c>
      <c r="J632" s="99">
        <v>23.236475859999999</v>
      </c>
      <c r="K632" s="197">
        <v>52.244260869565217</v>
      </c>
    </row>
    <row r="633" spans="1:11" x14ac:dyDescent="0.2">
      <c r="A633" s="171" t="s">
        <v>2273</v>
      </c>
      <c r="B633" s="184" t="s">
        <v>1216</v>
      </c>
      <c r="C633" s="171" t="s">
        <v>509</v>
      </c>
      <c r="D633" s="171" t="s">
        <v>179</v>
      </c>
      <c r="E633" s="171" t="s">
        <v>180</v>
      </c>
      <c r="F633" s="173">
        <v>1.0512456499999998</v>
      </c>
      <c r="G633" s="173">
        <v>3.6324798700000001</v>
      </c>
      <c r="H633" s="58">
        <f t="shared" si="18"/>
        <v>-0.71059835494697454</v>
      </c>
      <c r="I633" s="98">
        <f t="shared" si="19"/>
        <v>1.079020880192182E-4</v>
      </c>
      <c r="J633" s="99">
        <v>185.98297362599999</v>
      </c>
      <c r="K633" s="197">
        <v>60.88169565217391</v>
      </c>
    </row>
    <row r="634" spans="1:11" x14ac:dyDescent="0.2">
      <c r="A634" s="171" t="s">
        <v>2920</v>
      </c>
      <c r="B634" s="184" t="s">
        <v>1827</v>
      </c>
      <c r="C634" s="171" t="s">
        <v>638</v>
      </c>
      <c r="D634" s="171" t="s">
        <v>608</v>
      </c>
      <c r="E634" s="171" t="s">
        <v>703</v>
      </c>
      <c r="F634" s="173">
        <v>1.05035072</v>
      </c>
      <c r="G634" s="173">
        <v>4.2524236799999997</v>
      </c>
      <c r="H634" s="58">
        <f t="shared" si="18"/>
        <v>-0.75299951297421053</v>
      </c>
      <c r="I634" s="98">
        <f t="shared" si="19"/>
        <v>1.078102305017759E-4</v>
      </c>
      <c r="J634" s="99">
        <v>22.283676642514003</v>
      </c>
      <c r="K634" s="197">
        <v>74.541130434782602</v>
      </c>
    </row>
    <row r="635" spans="1:11" x14ac:dyDescent="0.2">
      <c r="A635" s="171" t="s">
        <v>2758</v>
      </c>
      <c r="B635" s="184" t="s">
        <v>2763</v>
      </c>
      <c r="C635" s="171" t="s">
        <v>2268</v>
      </c>
      <c r="D635" s="171" t="s">
        <v>179</v>
      </c>
      <c r="E635" s="171" t="s">
        <v>703</v>
      </c>
      <c r="F635" s="173">
        <v>1.0470045400000001</v>
      </c>
      <c r="G635" s="173">
        <v>0.45976176000000002</v>
      </c>
      <c r="H635" s="58">
        <f t="shared" si="18"/>
        <v>1.2772762571641452</v>
      </c>
      <c r="I635" s="98">
        <f t="shared" si="19"/>
        <v>1.074667714740138E-4</v>
      </c>
      <c r="J635" s="99">
        <v>165.70108729</v>
      </c>
      <c r="K635" s="197">
        <v>24.975913043478261</v>
      </c>
    </row>
    <row r="636" spans="1:11" x14ac:dyDescent="0.2">
      <c r="A636" s="171" t="s">
        <v>3149</v>
      </c>
      <c r="B636" s="184" t="s">
        <v>1813</v>
      </c>
      <c r="C636" s="171" t="s">
        <v>638</v>
      </c>
      <c r="D636" s="171" t="s">
        <v>608</v>
      </c>
      <c r="E636" s="171" t="s">
        <v>703</v>
      </c>
      <c r="F636" s="173">
        <v>1.0461969600000001</v>
      </c>
      <c r="G636" s="173">
        <v>3.0018322200000003</v>
      </c>
      <c r="H636" s="58">
        <f t="shared" si="18"/>
        <v>-0.65148053477818957</v>
      </c>
      <c r="I636" s="98">
        <f t="shared" si="19"/>
        <v>1.073838797462406E-4</v>
      </c>
      <c r="J636" s="99">
        <v>47.890802369844003</v>
      </c>
      <c r="K636" s="197">
        <v>82.821869565217398</v>
      </c>
    </row>
    <row r="637" spans="1:11" x14ac:dyDescent="0.2">
      <c r="A637" s="171" t="s">
        <v>2375</v>
      </c>
      <c r="B637" s="184" t="s">
        <v>2376</v>
      </c>
      <c r="C637" s="171" t="s">
        <v>2268</v>
      </c>
      <c r="D637" s="171" t="s">
        <v>178</v>
      </c>
      <c r="E637" s="171" t="s">
        <v>703</v>
      </c>
      <c r="F637" s="173">
        <v>1.03623902</v>
      </c>
      <c r="G637" s="173">
        <v>0.17159526999999999</v>
      </c>
      <c r="H637" s="58">
        <f t="shared" si="18"/>
        <v>5.0388553833680847</v>
      </c>
      <c r="I637" s="98">
        <f t="shared" si="19"/>
        <v>1.0636177561827575E-4</v>
      </c>
      <c r="J637" s="99">
        <v>24.099924590000001</v>
      </c>
      <c r="K637" s="197">
        <v>34.928260869565207</v>
      </c>
    </row>
    <row r="638" spans="1:11" x14ac:dyDescent="0.2">
      <c r="A638" s="171" t="s">
        <v>1417</v>
      </c>
      <c r="B638" s="184" t="s">
        <v>167</v>
      </c>
      <c r="C638" s="171" t="s">
        <v>636</v>
      </c>
      <c r="D638" s="171" t="s">
        <v>178</v>
      </c>
      <c r="E638" s="171" t="s">
        <v>703</v>
      </c>
      <c r="F638" s="173">
        <v>1.03246214</v>
      </c>
      <c r="G638" s="173">
        <v>0.28497341999999998</v>
      </c>
      <c r="H638" s="58">
        <f t="shared" si="18"/>
        <v>2.6230120689852412</v>
      </c>
      <c r="I638" s="98">
        <f t="shared" si="19"/>
        <v>1.0597410862702777E-4</v>
      </c>
      <c r="J638" s="99">
        <v>38.068181020000004</v>
      </c>
      <c r="K638" s="197">
        <v>16.839043478260869</v>
      </c>
    </row>
    <row r="639" spans="1:11" x14ac:dyDescent="0.2">
      <c r="A639" s="171" t="s">
        <v>3045</v>
      </c>
      <c r="B639" s="184" t="s">
        <v>1802</v>
      </c>
      <c r="C639" s="171" t="s">
        <v>636</v>
      </c>
      <c r="D639" s="171" t="s">
        <v>178</v>
      </c>
      <c r="E639" s="171" t="s">
        <v>703</v>
      </c>
      <c r="F639" s="173">
        <v>1.0294401500000001</v>
      </c>
      <c r="G639" s="173">
        <v>0.48286110999999998</v>
      </c>
      <c r="H639" s="58">
        <f t="shared" si="18"/>
        <v>1.1319591258861168</v>
      </c>
      <c r="I639" s="98">
        <f t="shared" si="19"/>
        <v>1.0566392514995637E-4</v>
      </c>
      <c r="J639" s="99">
        <v>93.001426699999996</v>
      </c>
      <c r="K639" s="197">
        <v>11.66965217391304</v>
      </c>
    </row>
    <row r="640" spans="1:11" x14ac:dyDescent="0.2">
      <c r="A640" s="171" t="s">
        <v>2638</v>
      </c>
      <c r="B640" s="172" t="s">
        <v>2639</v>
      </c>
      <c r="C640" s="172" t="s">
        <v>638</v>
      </c>
      <c r="D640" s="171" t="s">
        <v>179</v>
      </c>
      <c r="E640" s="171" t="s">
        <v>703</v>
      </c>
      <c r="F640" s="173">
        <v>1.0267128000000001</v>
      </c>
      <c r="G640" s="173">
        <v>3.1832086500000001</v>
      </c>
      <c r="H640" s="58">
        <f t="shared" si="18"/>
        <v>-0.67745978574166044</v>
      </c>
      <c r="I640" s="98">
        <f t="shared" si="19"/>
        <v>1.0538398414876486E-4</v>
      </c>
      <c r="J640" s="99">
        <v>3.1453506509432003</v>
      </c>
      <c r="K640" s="197">
        <v>80.066086956521744</v>
      </c>
    </row>
    <row r="641" spans="1:11" x14ac:dyDescent="0.2">
      <c r="A641" s="171" t="s">
        <v>1240</v>
      </c>
      <c r="B641" s="184" t="s">
        <v>640</v>
      </c>
      <c r="C641" s="171" t="s">
        <v>1239</v>
      </c>
      <c r="D641" s="171" t="s">
        <v>178</v>
      </c>
      <c r="E641" s="171" t="s">
        <v>703</v>
      </c>
      <c r="F641" s="173">
        <v>1.0204150400000001</v>
      </c>
      <c r="G641" s="173">
        <v>2.2542783799999997</v>
      </c>
      <c r="H641" s="58">
        <f t="shared" si="18"/>
        <v>-0.54734293286350899</v>
      </c>
      <c r="I641" s="98">
        <f t="shared" si="19"/>
        <v>1.0473756867599319E-4</v>
      </c>
      <c r="J641" s="99">
        <v>15.81554156</v>
      </c>
      <c r="K641" s="197">
        <v>33.857086956521741</v>
      </c>
    </row>
    <row r="642" spans="1:11" x14ac:dyDescent="0.2">
      <c r="A642" s="171" t="s">
        <v>1698</v>
      </c>
      <c r="B642" s="184" t="s">
        <v>192</v>
      </c>
      <c r="C642" s="171" t="s">
        <v>509</v>
      </c>
      <c r="D642" s="171" t="s">
        <v>178</v>
      </c>
      <c r="E642" s="171" t="s">
        <v>703</v>
      </c>
      <c r="F642" s="173">
        <v>1.00954484</v>
      </c>
      <c r="G642" s="173">
        <v>3.3633469100000002</v>
      </c>
      <c r="H642" s="58">
        <f t="shared" si="18"/>
        <v>-0.69983921759649825</v>
      </c>
      <c r="I642" s="98">
        <f t="shared" si="19"/>
        <v>1.0362182824254976E-4</v>
      </c>
      <c r="J642" s="99">
        <v>52.000287625200002</v>
      </c>
      <c r="K642" s="197">
        <v>82.282565217391308</v>
      </c>
    </row>
    <row r="643" spans="1:11" x14ac:dyDescent="0.2">
      <c r="A643" s="171" t="s">
        <v>1369</v>
      </c>
      <c r="B643" s="184" t="s">
        <v>1590</v>
      </c>
      <c r="C643" s="171" t="s">
        <v>2188</v>
      </c>
      <c r="D643" s="171" t="s">
        <v>608</v>
      </c>
      <c r="E643" s="171" t="s">
        <v>703</v>
      </c>
      <c r="F643" s="173">
        <v>1.0025540400000001</v>
      </c>
      <c r="G643" s="173">
        <v>2.1081181899999999</v>
      </c>
      <c r="H643" s="58">
        <f t="shared" si="18"/>
        <v>-0.52443176822073712</v>
      </c>
      <c r="I643" s="98">
        <f t="shared" si="19"/>
        <v>1.0290427767106846E-4</v>
      </c>
      <c r="J643" s="99">
        <v>80.644724490000002</v>
      </c>
      <c r="K643" s="197">
        <v>63.379565217391303</v>
      </c>
    </row>
    <row r="644" spans="1:11" x14ac:dyDescent="0.2">
      <c r="A644" s="171" t="s">
        <v>1567</v>
      </c>
      <c r="B644" s="184" t="s">
        <v>56</v>
      </c>
      <c r="C644" s="171" t="s">
        <v>636</v>
      </c>
      <c r="D644" s="171" t="s">
        <v>179</v>
      </c>
      <c r="E644" s="171" t="s">
        <v>703</v>
      </c>
      <c r="F644" s="173">
        <v>0.98675956000000009</v>
      </c>
      <c r="G644" s="173">
        <v>5.96667843</v>
      </c>
      <c r="H644" s="58">
        <f t="shared" si="18"/>
        <v>-0.83462162883814073</v>
      </c>
      <c r="I644" s="98">
        <f t="shared" si="19"/>
        <v>1.012830986714904E-4</v>
      </c>
      <c r="J644" s="99">
        <v>297.48932975999998</v>
      </c>
      <c r="K644" s="197">
        <v>9.9415652173913038</v>
      </c>
    </row>
    <row r="645" spans="1:11" x14ac:dyDescent="0.2">
      <c r="A645" s="171" t="s">
        <v>1367</v>
      </c>
      <c r="B645" s="184" t="s">
        <v>322</v>
      </c>
      <c r="C645" s="171" t="s">
        <v>2238</v>
      </c>
      <c r="D645" s="171" t="s">
        <v>179</v>
      </c>
      <c r="E645" s="171" t="s">
        <v>703</v>
      </c>
      <c r="F645" s="173">
        <v>0.98488377999999999</v>
      </c>
      <c r="G645" s="173">
        <v>8.9719919999999995E-2</v>
      </c>
      <c r="H645" s="58">
        <f t="shared" si="18"/>
        <v>9.9773145138783015</v>
      </c>
      <c r="I645" s="98">
        <f t="shared" si="19"/>
        <v>1.010905646251762E-4</v>
      </c>
      <c r="J645" s="99">
        <v>16.887852349999999</v>
      </c>
      <c r="K645" s="197">
        <v>7.099347826086956</v>
      </c>
    </row>
    <row r="646" spans="1:11" x14ac:dyDescent="0.2">
      <c r="A646" s="171" t="s">
        <v>3030</v>
      </c>
      <c r="B646" s="184" t="s">
        <v>1502</v>
      </c>
      <c r="C646" s="171" t="s">
        <v>2181</v>
      </c>
      <c r="D646" s="171" t="s">
        <v>178</v>
      </c>
      <c r="E646" s="171" t="s">
        <v>180</v>
      </c>
      <c r="F646" s="173">
        <v>0.98305430000000005</v>
      </c>
      <c r="G646" s="173">
        <v>0.73949898999999997</v>
      </c>
      <c r="H646" s="58">
        <f t="shared" si="18"/>
        <v>0.32935178180567903</v>
      </c>
      <c r="I646" s="98">
        <f t="shared" si="19"/>
        <v>1.0090278290927622E-4</v>
      </c>
      <c r="J646" s="99">
        <v>592.95136864241101</v>
      </c>
      <c r="K646" s="197">
        <v>105.1088260869565</v>
      </c>
    </row>
    <row r="647" spans="1:11" x14ac:dyDescent="0.2">
      <c r="A647" s="171" t="s">
        <v>1276</v>
      </c>
      <c r="B647" s="184" t="s">
        <v>379</v>
      </c>
      <c r="C647" s="171" t="s">
        <v>1239</v>
      </c>
      <c r="D647" s="171" t="s">
        <v>178</v>
      </c>
      <c r="E647" s="171" t="s">
        <v>703</v>
      </c>
      <c r="F647" s="173">
        <v>0.97652756000000007</v>
      </c>
      <c r="G647" s="173">
        <v>0.55561611</v>
      </c>
      <c r="H647" s="58">
        <f t="shared" ref="H647:H710" si="20">IF(ISERROR(F647/G647-1),"",IF((F647/G647-1)&gt;10000%,"",F647/G647-1))</f>
        <v>0.75755803768900809</v>
      </c>
      <c r="I647" s="98">
        <f t="shared" ref="I647:I710" si="21">F647/$F$1158</f>
        <v>1.0023286444259E-4</v>
      </c>
      <c r="J647" s="99">
        <v>40.142124930000001</v>
      </c>
      <c r="K647" s="197">
        <v>59.009869565217393</v>
      </c>
    </row>
    <row r="648" spans="1:11" x14ac:dyDescent="0.2">
      <c r="A648" s="171" t="s">
        <v>2960</v>
      </c>
      <c r="B648" s="184" t="s">
        <v>391</v>
      </c>
      <c r="C648" s="171" t="s">
        <v>2183</v>
      </c>
      <c r="D648" s="171" t="s">
        <v>178</v>
      </c>
      <c r="E648" s="171" t="s">
        <v>703</v>
      </c>
      <c r="F648" s="173">
        <v>0.9700001800000001</v>
      </c>
      <c r="G648" s="173">
        <v>1.1432400900000002</v>
      </c>
      <c r="H648" s="58">
        <f t="shared" si="20"/>
        <v>-0.15153414537798449</v>
      </c>
      <c r="I648" s="98">
        <f t="shared" si="21"/>
        <v>9.9562880284943415E-5</v>
      </c>
      <c r="J648" s="99">
        <v>31.358179140976802</v>
      </c>
      <c r="K648" s="197">
        <v>122.28382608695649</v>
      </c>
    </row>
    <row r="649" spans="1:11" x14ac:dyDescent="0.2">
      <c r="A649" s="171" t="s">
        <v>2838</v>
      </c>
      <c r="B649" s="184" t="s">
        <v>397</v>
      </c>
      <c r="C649" s="171" t="s">
        <v>639</v>
      </c>
      <c r="D649" s="171" t="s">
        <v>178</v>
      </c>
      <c r="E649" s="171" t="s">
        <v>703</v>
      </c>
      <c r="F649" s="173">
        <v>0.96934281999999994</v>
      </c>
      <c r="G649" s="173">
        <v>0.81165331000000007</v>
      </c>
      <c r="H649" s="58">
        <f t="shared" si="20"/>
        <v>0.19428185415765742</v>
      </c>
      <c r="I649" s="98">
        <f t="shared" si="21"/>
        <v>9.9495407457274337E-5</v>
      </c>
      <c r="J649" s="99">
        <v>109.23517066259998</v>
      </c>
      <c r="K649" s="197">
        <v>26.047043478260871</v>
      </c>
    </row>
    <row r="650" spans="1:11" x14ac:dyDescent="0.2">
      <c r="A650" s="171" t="s">
        <v>2941</v>
      </c>
      <c r="B650" s="184" t="s">
        <v>1840</v>
      </c>
      <c r="C650" s="171" t="s">
        <v>509</v>
      </c>
      <c r="D650" s="171" t="s">
        <v>608</v>
      </c>
      <c r="E650" s="171" t="s">
        <v>180</v>
      </c>
      <c r="F650" s="173">
        <v>0.96256095999999991</v>
      </c>
      <c r="G650" s="173">
        <v>2.0021097999999999</v>
      </c>
      <c r="H650" s="58">
        <f t="shared" si="20"/>
        <v>-0.51922668776707459</v>
      </c>
      <c r="I650" s="98">
        <f t="shared" si="21"/>
        <v>9.8799302931510999E-5</v>
      </c>
      <c r="J650" s="99">
        <v>546.00586234543709</v>
      </c>
      <c r="K650" s="197">
        <v>36.334608695652172</v>
      </c>
    </row>
    <row r="651" spans="1:11" x14ac:dyDescent="0.2">
      <c r="A651" s="171" t="s">
        <v>1249</v>
      </c>
      <c r="B651" s="184" t="s">
        <v>423</v>
      </c>
      <c r="C651" s="171" t="s">
        <v>1239</v>
      </c>
      <c r="D651" s="171" t="s">
        <v>178</v>
      </c>
      <c r="E651" s="171" t="s">
        <v>703</v>
      </c>
      <c r="F651" s="173">
        <v>0.96062730000000007</v>
      </c>
      <c r="G651" s="173">
        <v>1.2701225</v>
      </c>
      <c r="H651" s="58">
        <f t="shared" si="20"/>
        <v>-0.24367350393367571</v>
      </c>
      <c r="I651" s="98">
        <f t="shared" si="21"/>
        <v>9.8600827958968446E-5</v>
      </c>
      <c r="J651" s="99">
        <v>13.948784740000001</v>
      </c>
      <c r="K651" s="197">
        <v>49.171913043478263</v>
      </c>
    </row>
    <row r="652" spans="1:11" x14ac:dyDescent="0.2">
      <c r="A652" s="171" t="s">
        <v>2900</v>
      </c>
      <c r="B652" s="184" t="s">
        <v>367</v>
      </c>
      <c r="C652" s="171" t="s">
        <v>1239</v>
      </c>
      <c r="D652" s="171" t="s">
        <v>179</v>
      </c>
      <c r="E652" s="171" t="s">
        <v>2390</v>
      </c>
      <c r="F652" s="173">
        <v>0.95759901999999997</v>
      </c>
      <c r="G652" s="173">
        <v>0.14007873000000001</v>
      </c>
      <c r="H652" s="58">
        <f t="shared" si="20"/>
        <v>5.8361486429809855</v>
      </c>
      <c r="I652" s="98">
        <f t="shared" si="21"/>
        <v>9.8289998862927152E-5</v>
      </c>
      <c r="J652" s="99">
        <v>8.8517038299999999</v>
      </c>
      <c r="K652" s="197">
        <v>67.777739130434782</v>
      </c>
    </row>
    <row r="653" spans="1:11" x14ac:dyDescent="0.2">
      <c r="A653" s="171" t="s">
        <v>2835</v>
      </c>
      <c r="B653" s="184" t="s">
        <v>2389</v>
      </c>
      <c r="C653" s="171" t="s">
        <v>638</v>
      </c>
      <c r="D653" s="171" t="s">
        <v>179</v>
      </c>
      <c r="E653" s="171" t="s">
        <v>2390</v>
      </c>
      <c r="F653" s="173">
        <v>0.9537757</v>
      </c>
      <c r="G653" s="173">
        <v>2.3480930600000001</v>
      </c>
      <c r="H653" s="58">
        <f t="shared" si="20"/>
        <v>-0.59380839020068477</v>
      </c>
      <c r="I653" s="98">
        <f t="shared" si="21"/>
        <v>9.789756517136739E-5</v>
      </c>
      <c r="J653" s="99">
        <v>5406.6343790520123</v>
      </c>
      <c r="K653" s="197">
        <v>24.58652173913044</v>
      </c>
    </row>
    <row r="654" spans="1:11" x14ac:dyDescent="0.2">
      <c r="A654" s="171" t="s">
        <v>2555</v>
      </c>
      <c r="B654" s="184" t="s">
        <v>2174</v>
      </c>
      <c r="C654" s="171" t="s">
        <v>638</v>
      </c>
      <c r="D654" s="171" t="s">
        <v>608</v>
      </c>
      <c r="E654" s="171" t="s">
        <v>180</v>
      </c>
      <c r="F654" s="173">
        <v>0.95053876999999998</v>
      </c>
      <c r="G654" s="173">
        <v>0.93716838999999996</v>
      </c>
      <c r="H654" s="58">
        <f t="shared" si="20"/>
        <v>1.4266785075838895E-2</v>
      </c>
      <c r="I654" s="98">
        <f t="shared" si="21"/>
        <v>9.7565319795824525E-5</v>
      </c>
      <c r="J654" s="99">
        <v>64.2429692219728</v>
      </c>
      <c r="K654" s="197">
        <v>55.908434782608687</v>
      </c>
    </row>
    <row r="655" spans="1:11" x14ac:dyDescent="0.2">
      <c r="A655" s="171" t="s">
        <v>3063</v>
      </c>
      <c r="B655" s="184" t="s">
        <v>352</v>
      </c>
      <c r="C655" s="171" t="s">
        <v>1239</v>
      </c>
      <c r="D655" s="171" t="s">
        <v>179</v>
      </c>
      <c r="E655" s="171" t="s">
        <v>2390</v>
      </c>
      <c r="F655" s="173">
        <v>0.94298625000000003</v>
      </c>
      <c r="G655" s="173">
        <v>0.58292621</v>
      </c>
      <c r="H655" s="58">
        <f t="shared" si="20"/>
        <v>0.61767687543162619</v>
      </c>
      <c r="I655" s="98">
        <f t="shared" si="21"/>
        <v>9.6790113089564297E-5</v>
      </c>
      <c r="J655" s="99">
        <v>8.1458714699999994</v>
      </c>
      <c r="K655" s="197">
        <v>67.677782608695665</v>
      </c>
    </row>
    <row r="656" spans="1:11" x14ac:dyDescent="0.2">
      <c r="A656" s="171" t="s">
        <v>3042</v>
      </c>
      <c r="B656" s="184" t="s">
        <v>1720</v>
      </c>
      <c r="C656" s="171" t="s">
        <v>638</v>
      </c>
      <c r="D656" s="171" t="s">
        <v>608</v>
      </c>
      <c r="E656" s="171" t="s">
        <v>703</v>
      </c>
      <c r="F656" s="173">
        <v>0.93948444999999992</v>
      </c>
      <c r="G656" s="173">
        <v>3.00020233</v>
      </c>
      <c r="H656" s="58">
        <f t="shared" si="20"/>
        <v>-0.68685963589662302</v>
      </c>
      <c r="I656" s="98">
        <f t="shared" si="21"/>
        <v>9.6430680894219937E-5</v>
      </c>
      <c r="J656" s="99">
        <v>30.88700321</v>
      </c>
      <c r="K656" s="197">
        <v>25.94013043478261</v>
      </c>
    </row>
    <row r="657" spans="1:11" x14ac:dyDescent="0.2">
      <c r="A657" s="171" t="s">
        <v>1931</v>
      </c>
      <c r="B657" s="184" t="s">
        <v>1927</v>
      </c>
      <c r="C657" s="171" t="s">
        <v>636</v>
      </c>
      <c r="D657" s="171" t="s">
        <v>178</v>
      </c>
      <c r="E657" s="171" t="s">
        <v>703</v>
      </c>
      <c r="F657" s="173">
        <v>0.93644563999999997</v>
      </c>
      <c r="G657" s="173">
        <v>0.54654844999999996</v>
      </c>
      <c r="H657" s="58">
        <f t="shared" si="20"/>
        <v>0.71338083567888644</v>
      </c>
      <c r="I657" s="98">
        <f t="shared" si="21"/>
        <v>9.611877097659633E-5</v>
      </c>
      <c r="J657" s="99">
        <v>199.72975496999999</v>
      </c>
      <c r="K657" s="197">
        <v>24.20652173913043</v>
      </c>
    </row>
    <row r="658" spans="1:11" x14ac:dyDescent="0.2">
      <c r="A658" s="171" t="s">
        <v>1405</v>
      </c>
      <c r="B658" s="184" t="s">
        <v>264</v>
      </c>
      <c r="C658" s="171" t="s">
        <v>636</v>
      </c>
      <c r="D658" s="171" t="s">
        <v>178</v>
      </c>
      <c r="E658" s="171" t="s">
        <v>703</v>
      </c>
      <c r="F658" s="173">
        <v>0.93318070999999991</v>
      </c>
      <c r="G658" s="173">
        <v>0.25769023000000002</v>
      </c>
      <c r="H658" s="58">
        <f t="shared" si="20"/>
        <v>2.6213274752403297</v>
      </c>
      <c r="I658" s="98">
        <f t="shared" si="21"/>
        <v>9.5783651621537315E-5</v>
      </c>
      <c r="J658" s="99">
        <v>31.870632860000004</v>
      </c>
      <c r="K658" s="197">
        <v>16.197869565217388</v>
      </c>
    </row>
    <row r="659" spans="1:11" x14ac:dyDescent="0.2">
      <c r="A659" s="171" t="s">
        <v>3036</v>
      </c>
      <c r="B659" s="184" t="s">
        <v>1516</v>
      </c>
      <c r="C659" s="171" t="s">
        <v>2183</v>
      </c>
      <c r="D659" s="171" t="s">
        <v>179</v>
      </c>
      <c r="E659" s="171" t="s">
        <v>180</v>
      </c>
      <c r="F659" s="173">
        <v>0.93033156000000006</v>
      </c>
      <c r="G659" s="173">
        <v>0.50039444</v>
      </c>
      <c r="H659" s="58">
        <f t="shared" si="20"/>
        <v>0.85919643711468918</v>
      </c>
      <c r="I659" s="98">
        <f t="shared" si="21"/>
        <v>9.549120880945059E-5</v>
      </c>
      <c r="J659" s="99">
        <v>25.4711889014884</v>
      </c>
      <c r="K659" s="197">
        <v>96.639652173913049</v>
      </c>
    </row>
    <row r="660" spans="1:11" x14ac:dyDescent="0.2">
      <c r="A660" s="171" t="s">
        <v>1122</v>
      </c>
      <c r="B660" s="184" t="s">
        <v>1088</v>
      </c>
      <c r="C660" s="171" t="s">
        <v>2188</v>
      </c>
      <c r="D660" s="171" t="s">
        <v>179</v>
      </c>
      <c r="E660" s="171" t="s">
        <v>703</v>
      </c>
      <c r="F660" s="173">
        <v>0.91744937999999998</v>
      </c>
      <c r="G660" s="173">
        <v>1.43889504</v>
      </c>
      <c r="H660" s="58">
        <f t="shared" si="20"/>
        <v>-0.36239311798586782</v>
      </c>
      <c r="I660" s="98">
        <f t="shared" si="21"/>
        <v>9.4168954472189433E-5</v>
      </c>
      <c r="J660" s="99">
        <v>86.580446540775597</v>
      </c>
      <c r="K660" s="197">
        <v>49.856391304347831</v>
      </c>
    </row>
    <row r="661" spans="1:11" x14ac:dyDescent="0.2">
      <c r="A661" s="171" t="s">
        <v>1169</v>
      </c>
      <c r="B661" s="184" t="s">
        <v>25</v>
      </c>
      <c r="C661" s="171" t="s">
        <v>1150</v>
      </c>
      <c r="D661" s="171" t="s">
        <v>179</v>
      </c>
      <c r="E661" s="171" t="s">
        <v>180</v>
      </c>
      <c r="F661" s="173">
        <v>0.91078880000000007</v>
      </c>
      <c r="G661" s="173">
        <v>0.11609324</v>
      </c>
      <c r="H661" s="58">
        <f t="shared" si="20"/>
        <v>6.845321570833927</v>
      </c>
      <c r="I661" s="98">
        <f t="shared" si="21"/>
        <v>9.3485298383416042E-5</v>
      </c>
      <c r="J661" s="99">
        <v>8.4239452300000011</v>
      </c>
      <c r="K661" s="197">
        <v>89.200347826086968</v>
      </c>
    </row>
    <row r="662" spans="1:11" x14ac:dyDescent="0.2">
      <c r="A662" s="171" t="s">
        <v>1783</v>
      </c>
      <c r="B662" s="184" t="s">
        <v>1764</v>
      </c>
      <c r="C662" s="171" t="s">
        <v>2188</v>
      </c>
      <c r="D662" s="171" t="s">
        <v>179</v>
      </c>
      <c r="E662" s="171" t="s">
        <v>703</v>
      </c>
      <c r="F662" s="173">
        <v>0.90783855000000002</v>
      </c>
      <c r="G662" s="173">
        <v>0.99147200000000002</v>
      </c>
      <c r="H662" s="58">
        <f t="shared" si="20"/>
        <v>-8.4352810770248698E-2</v>
      </c>
      <c r="I662" s="98">
        <f t="shared" si="21"/>
        <v>9.3182478452433505E-5</v>
      </c>
      <c r="J662" s="99">
        <v>14.8939541557464</v>
      </c>
      <c r="K662" s="197">
        <v>95.828565217391301</v>
      </c>
    </row>
    <row r="663" spans="1:11" x14ac:dyDescent="0.2">
      <c r="A663" s="171" t="s">
        <v>2483</v>
      </c>
      <c r="B663" s="172" t="s">
        <v>2484</v>
      </c>
      <c r="C663" s="172" t="s">
        <v>2268</v>
      </c>
      <c r="D663" s="171" t="s">
        <v>179</v>
      </c>
      <c r="E663" s="171" t="s">
        <v>703</v>
      </c>
      <c r="F663" s="173">
        <v>0.90048965000000003</v>
      </c>
      <c r="G663" s="173">
        <v>2.9754851000000002</v>
      </c>
      <c r="H663" s="58">
        <f t="shared" si="20"/>
        <v>-0.69736375087208469</v>
      </c>
      <c r="I663" s="98">
        <f t="shared" si="21"/>
        <v>9.2428171735783177E-5</v>
      </c>
      <c r="J663" s="99">
        <v>1.0166185300000001</v>
      </c>
      <c r="K663" s="197">
        <v>19.520304347826091</v>
      </c>
    </row>
    <row r="664" spans="1:11" x14ac:dyDescent="0.2">
      <c r="A664" s="171" t="s">
        <v>3094</v>
      </c>
      <c r="B664" s="184" t="s">
        <v>1909</v>
      </c>
      <c r="C664" s="171" t="s">
        <v>2188</v>
      </c>
      <c r="D664" s="171" t="s">
        <v>608</v>
      </c>
      <c r="E664" s="171" t="s">
        <v>703</v>
      </c>
      <c r="F664" s="173">
        <v>0.89951119999999996</v>
      </c>
      <c r="G664" s="173">
        <v>0</v>
      </c>
      <c r="H664" s="58" t="str">
        <f t="shared" si="20"/>
        <v/>
      </c>
      <c r="I664" s="98">
        <f t="shared" si="21"/>
        <v>9.2327741548012691E-5</v>
      </c>
      <c r="J664" s="99">
        <v>3.4430146963999997</v>
      </c>
      <c r="K664" s="197">
        <v>106.4171739130435</v>
      </c>
    </row>
    <row r="665" spans="1:11" x14ac:dyDescent="0.2">
      <c r="A665" s="171" t="s">
        <v>1250</v>
      </c>
      <c r="B665" s="184" t="s">
        <v>422</v>
      </c>
      <c r="C665" s="171" t="s">
        <v>1239</v>
      </c>
      <c r="D665" s="171" t="s">
        <v>178</v>
      </c>
      <c r="E665" s="171" t="s">
        <v>703</v>
      </c>
      <c r="F665" s="173">
        <v>0.89344935000000003</v>
      </c>
      <c r="G665" s="173">
        <v>0.51202790999999992</v>
      </c>
      <c r="H665" s="58">
        <f t="shared" si="20"/>
        <v>0.74492314295914097</v>
      </c>
      <c r="I665" s="98">
        <f t="shared" si="21"/>
        <v>9.1705540379085815E-5</v>
      </c>
      <c r="J665" s="99">
        <v>9.1586510000000008</v>
      </c>
      <c r="K665" s="197">
        <v>56.884043478260871</v>
      </c>
    </row>
    <row r="666" spans="1:11" x14ac:dyDescent="0.2">
      <c r="A666" s="171" t="s">
        <v>1699</v>
      </c>
      <c r="B666" s="184" t="s">
        <v>1224</v>
      </c>
      <c r="C666" s="171" t="s">
        <v>509</v>
      </c>
      <c r="D666" s="171" t="s">
        <v>178</v>
      </c>
      <c r="E666" s="171" t="s">
        <v>703</v>
      </c>
      <c r="F666" s="173">
        <v>0.89107083999999992</v>
      </c>
      <c r="G666" s="173">
        <v>0.59689146999999998</v>
      </c>
      <c r="H666" s="58">
        <f t="shared" si="20"/>
        <v>0.49285236058072668</v>
      </c>
      <c r="I666" s="98">
        <f t="shared" si="21"/>
        <v>9.1461405056980467E-5</v>
      </c>
      <c r="J666" s="99">
        <v>281.02355205430001</v>
      </c>
      <c r="K666" s="197">
        <v>140.66969565217391</v>
      </c>
    </row>
    <row r="667" spans="1:11" x14ac:dyDescent="0.2">
      <c r="A667" s="171" t="s">
        <v>2978</v>
      </c>
      <c r="B667" s="184" t="s">
        <v>443</v>
      </c>
      <c r="C667" s="171" t="s">
        <v>639</v>
      </c>
      <c r="D667" s="171" t="s">
        <v>178</v>
      </c>
      <c r="E667" s="171" t="s">
        <v>703</v>
      </c>
      <c r="F667" s="173">
        <v>0.87945512000000003</v>
      </c>
      <c r="G667" s="173">
        <v>1.0378984200000001</v>
      </c>
      <c r="H667" s="58">
        <f t="shared" si="20"/>
        <v>-0.15265781019302449</v>
      </c>
      <c r="I667" s="98">
        <f t="shared" si="21"/>
        <v>9.0269142866077149E-5</v>
      </c>
      <c r="J667" s="99">
        <v>140.60631730240002</v>
      </c>
      <c r="K667" s="197">
        <v>13.123565217391301</v>
      </c>
    </row>
    <row r="668" spans="1:11" x14ac:dyDescent="0.2">
      <c r="A668" s="171" t="s">
        <v>3023</v>
      </c>
      <c r="B668" s="184" t="s">
        <v>453</v>
      </c>
      <c r="C668" s="171" t="s">
        <v>639</v>
      </c>
      <c r="D668" s="171" t="s">
        <v>178</v>
      </c>
      <c r="E668" s="171" t="s">
        <v>703</v>
      </c>
      <c r="F668" s="173">
        <v>0.87899645999999998</v>
      </c>
      <c r="G668" s="173">
        <v>2.3735158700000003</v>
      </c>
      <c r="H668" s="58">
        <f t="shared" si="20"/>
        <v>-0.62966480607521702</v>
      </c>
      <c r="I668" s="98">
        <f t="shared" si="21"/>
        <v>9.0222065028760145E-5</v>
      </c>
      <c r="J668" s="99">
        <v>119.78237440000001</v>
      </c>
      <c r="K668" s="197">
        <v>19.675347826086959</v>
      </c>
    </row>
    <row r="669" spans="1:11" x14ac:dyDescent="0.2">
      <c r="A669" s="171" t="s">
        <v>1563</v>
      </c>
      <c r="B669" s="184" t="s">
        <v>51</v>
      </c>
      <c r="C669" s="171" t="s">
        <v>636</v>
      </c>
      <c r="D669" s="171" t="s">
        <v>178</v>
      </c>
      <c r="E669" s="171" t="s">
        <v>703</v>
      </c>
      <c r="F669" s="173">
        <v>0.87717436999999998</v>
      </c>
      <c r="G669" s="173">
        <v>2.12657601</v>
      </c>
      <c r="H669" s="58">
        <f t="shared" si="20"/>
        <v>-0.58751797919510995</v>
      </c>
      <c r="I669" s="98">
        <f t="shared" si="21"/>
        <v>9.0035041838168171E-5</v>
      </c>
      <c r="J669" s="99">
        <v>83.925156099999995</v>
      </c>
      <c r="K669" s="197">
        <v>26.099304347826092</v>
      </c>
    </row>
    <row r="670" spans="1:11" x14ac:dyDescent="0.2">
      <c r="A670" s="171" t="s">
        <v>2917</v>
      </c>
      <c r="B670" s="184" t="s">
        <v>373</v>
      </c>
      <c r="C670" s="171" t="s">
        <v>1239</v>
      </c>
      <c r="D670" s="171" t="s">
        <v>179</v>
      </c>
      <c r="E670" s="171" t="s">
        <v>2390</v>
      </c>
      <c r="F670" s="173">
        <v>0.87412650999999997</v>
      </c>
      <c r="G670" s="173">
        <v>0.69083446999999998</v>
      </c>
      <c r="H670" s="58">
        <f t="shared" si="20"/>
        <v>0.26531976610837038</v>
      </c>
      <c r="I670" s="98">
        <f t="shared" si="21"/>
        <v>8.9722203009308087E-5</v>
      </c>
      <c r="J670" s="99">
        <v>13.969721130000002</v>
      </c>
      <c r="K670" s="197">
        <v>75.178304347826085</v>
      </c>
    </row>
    <row r="671" spans="1:11" x14ac:dyDescent="0.2">
      <c r="A671" s="171" t="s">
        <v>1396</v>
      </c>
      <c r="B671" s="184" t="s">
        <v>196</v>
      </c>
      <c r="C671" s="171" t="s">
        <v>2181</v>
      </c>
      <c r="D671" s="171" t="s">
        <v>178</v>
      </c>
      <c r="E671" s="171" t="s">
        <v>703</v>
      </c>
      <c r="F671" s="173">
        <v>0.87290481999999991</v>
      </c>
      <c r="G671" s="173">
        <v>0.56984363000000005</v>
      </c>
      <c r="H671" s="58">
        <f t="shared" si="20"/>
        <v>0.53183219754514033</v>
      </c>
      <c r="I671" s="98">
        <f t="shared" si="21"/>
        <v>8.9596806150912329E-5</v>
      </c>
      <c r="J671" s="99">
        <v>23.018725710000002</v>
      </c>
      <c r="K671" s="197">
        <v>17.677782608695651</v>
      </c>
    </row>
    <row r="672" spans="1:11" x14ac:dyDescent="0.2">
      <c r="A672" s="171" t="s">
        <v>1921</v>
      </c>
      <c r="B672" s="184" t="s">
        <v>1403</v>
      </c>
      <c r="C672" s="171" t="s">
        <v>509</v>
      </c>
      <c r="D672" s="171" t="s">
        <v>178</v>
      </c>
      <c r="E672" s="171" t="s">
        <v>703</v>
      </c>
      <c r="F672" s="173">
        <v>0.87216567</v>
      </c>
      <c r="G672" s="173">
        <v>1.444105</v>
      </c>
      <c r="H672" s="58">
        <f t="shared" si="20"/>
        <v>-0.39605106969368564</v>
      </c>
      <c r="I672" s="98">
        <f t="shared" si="21"/>
        <v>8.9520938223792355E-5</v>
      </c>
      <c r="J672" s="99">
        <v>71.655756596031992</v>
      </c>
      <c r="K672" s="197">
        <v>35.354565217391297</v>
      </c>
    </row>
    <row r="673" spans="1:11" x14ac:dyDescent="0.2">
      <c r="A673" s="171" t="s">
        <v>2607</v>
      </c>
      <c r="B673" s="184" t="s">
        <v>2073</v>
      </c>
      <c r="C673" s="171" t="s">
        <v>638</v>
      </c>
      <c r="D673" s="171" t="s">
        <v>179</v>
      </c>
      <c r="E673" s="171" t="s">
        <v>180</v>
      </c>
      <c r="F673" s="173">
        <v>0.87130812000000002</v>
      </c>
      <c r="G673" s="173">
        <v>4.4158132099999996</v>
      </c>
      <c r="H673" s="58">
        <f t="shared" si="20"/>
        <v>-0.80268456146948297</v>
      </c>
      <c r="I673" s="98">
        <f t="shared" si="21"/>
        <v>8.9432917469004083E-5</v>
      </c>
      <c r="J673" s="99">
        <v>801.34758371863165</v>
      </c>
      <c r="K673" s="197">
        <v>89.641478260869562</v>
      </c>
    </row>
    <row r="674" spans="1:11" x14ac:dyDescent="0.2">
      <c r="A674" s="171" t="s">
        <v>2914</v>
      </c>
      <c r="B674" s="184" t="s">
        <v>187</v>
      </c>
      <c r="C674" s="171" t="s">
        <v>639</v>
      </c>
      <c r="D674" s="171" t="s">
        <v>178</v>
      </c>
      <c r="E674" s="171" t="s">
        <v>180</v>
      </c>
      <c r="F674" s="173">
        <v>0.86860287999999997</v>
      </c>
      <c r="G674" s="173">
        <v>3.3115648199999996</v>
      </c>
      <c r="H674" s="58">
        <f t="shared" si="20"/>
        <v>-0.73770621225526845</v>
      </c>
      <c r="I674" s="98">
        <f t="shared" si="21"/>
        <v>8.9155245885209081E-5</v>
      </c>
      <c r="J674" s="99">
        <v>316.19011310760004</v>
      </c>
      <c r="K674" s="197">
        <v>61.704695652173918</v>
      </c>
    </row>
    <row r="675" spans="1:11" x14ac:dyDescent="0.2">
      <c r="A675" s="171" t="s">
        <v>1178</v>
      </c>
      <c r="B675" s="184" t="s">
        <v>1179</v>
      </c>
      <c r="C675" s="171" t="s">
        <v>2188</v>
      </c>
      <c r="D675" s="171" t="s">
        <v>608</v>
      </c>
      <c r="E675" s="171" t="s">
        <v>180</v>
      </c>
      <c r="F675" s="173">
        <v>0.86494272999999999</v>
      </c>
      <c r="G675" s="173">
        <v>1.37871543</v>
      </c>
      <c r="H675" s="58">
        <f t="shared" si="20"/>
        <v>-0.37264593462916418</v>
      </c>
      <c r="I675" s="98">
        <f t="shared" si="21"/>
        <v>8.8779560309279671E-5</v>
      </c>
      <c r="J675" s="99">
        <v>145.98320480301319</v>
      </c>
      <c r="K675" s="197">
        <v>7.3810869565217399</v>
      </c>
    </row>
    <row r="676" spans="1:11" x14ac:dyDescent="0.2">
      <c r="A676" s="171" t="s">
        <v>3006</v>
      </c>
      <c r="B676" s="184" t="s">
        <v>1076</v>
      </c>
      <c r="C676" s="171" t="s">
        <v>2183</v>
      </c>
      <c r="D676" s="171" t="s">
        <v>179</v>
      </c>
      <c r="E676" s="171" t="s">
        <v>180</v>
      </c>
      <c r="F676" s="173">
        <v>0.86220608999999993</v>
      </c>
      <c r="G676" s="173">
        <v>1.03351751</v>
      </c>
      <c r="H676" s="58">
        <f t="shared" si="20"/>
        <v>-0.16575570161360897</v>
      </c>
      <c r="I676" s="98">
        <f t="shared" si="21"/>
        <v>8.8498665762741546E-5</v>
      </c>
      <c r="J676" s="99">
        <v>184.683100281484</v>
      </c>
      <c r="K676" s="197">
        <v>56.418521739130433</v>
      </c>
    </row>
    <row r="677" spans="1:11" x14ac:dyDescent="0.2">
      <c r="A677" s="171" t="s">
        <v>1562</v>
      </c>
      <c r="B677" s="184" t="s">
        <v>55</v>
      </c>
      <c r="C677" s="171" t="s">
        <v>636</v>
      </c>
      <c r="D677" s="171" t="s">
        <v>178</v>
      </c>
      <c r="E677" s="171" t="s">
        <v>703</v>
      </c>
      <c r="F677" s="173">
        <v>0.85066085000000002</v>
      </c>
      <c r="G677" s="173">
        <v>0.9622284499999999</v>
      </c>
      <c r="H677" s="58">
        <f t="shared" si="20"/>
        <v>-0.11594710175114853</v>
      </c>
      <c r="I677" s="98">
        <f t="shared" si="21"/>
        <v>8.731363778884887E-5</v>
      </c>
      <c r="J677" s="99">
        <v>170.56269099000002</v>
      </c>
      <c r="K677" s="197">
        <v>45.679695652173898</v>
      </c>
    </row>
    <row r="678" spans="1:11" x14ac:dyDescent="0.2">
      <c r="A678" s="171" t="s">
        <v>2294</v>
      </c>
      <c r="B678" s="184" t="s">
        <v>698</v>
      </c>
      <c r="C678" s="171" t="s">
        <v>509</v>
      </c>
      <c r="D678" s="171" t="s">
        <v>178</v>
      </c>
      <c r="E678" s="171" t="s">
        <v>703</v>
      </c>
      <c r="F678" s="173">
        <v>0.84598445</v>
      </c>
      <c r="G678" s="173">
        <v>0.65827287999999995</v>
      </c>
      <c r="H678" s="58">
        <f t="shared" si="20"/>
        <v>0.28515768415068243</v>
      </c>
      <c r="I678" s="98">
        <f t="shared" si="21"/>
        <v>8.6833642152802179E-5</v>
      </c>
      <c r="J678" s="99">
        <v>30.738487915254002</v>
      </c>
      <c r="K678" s="197">
        <v>113.3308695652174</v>
      </c>
    </row>
    <row r="679" spans="1:11" x14ac:dyDescent="0.2">
      <c r="A679" s="171" t="s">
        <v>3079</v>
      </c>
      <c r="B679" s="184" t="s">
        <v>41</v>
      </c>
      <c r="C679" s="171" t="s">
        <v>1986</v>
      </c>
      <c r="D679" s="171" t="s">
        <v>178</v>
      </c>
      <c r="E679" s="171" t="s">
        <v>703</v>
      </c>
      <c r="F679" s="173">
        <v>0.83636482999999995</v>
      </c>
      <c r="G679" s="173">
        <v>0.15635932</v>
      </c>
      <c r="H679" s="58">
        <f t="shared" si="20"/>
        <v>4.3489925000952931</v>
      </c>
      <c r="I679" s="98">
        <f t="shared" si="21"/>
        <v>8.5846263908762415E-5</v>
      </c>
      <c r="J679" s="99">
        <v>9.27060584</v>
      </c>
      <c r="K679" s="197">
        <v>117.8614347826087</v>
      </c>
    </row>
    <row r="680" spans="1:11" x14ac:dyDescent="0.2">
      <c r="A680" s="171" t="s">
        <v>1846</v>
      </c>
      <c r="B680" s="184" t="s">
        <v>1837</v>
      </c>
      <c r="C680" s="171" t="s">
        <v>1239</v>
      </c>
      <c r="D680" s="171" t="s">
        <v>178</v>
      </c>
      <c r="E680" s="171" t="s">
        <v>703</v>
      </c>
      <c r="F680" s="173">
        <v>0.83588981999999989</v>
      </c>
      <c r="G680" s="173">
        <v>0.23454094</v>
      </c>
      <c r="H680" s="58">
        <f t="shared" si="20"/>
        <v>2.5639399245180816</v>
      </c>
      <c r="I680" s="98">
        <f t="shared" si="21"/>
        <v>8.579750787269223E-5</v>
      </c>
      <c r="J680" s="99">
        <v>4.7241214800000009</v>
      </c>
      <c r="K680" s="197">
        <v>46.236478260869568</v>
      </c>
    </row>
    <row r="681" spans="1:11" x14ac:dyDescent="0.2">
      <c r="A681" s="171" t="s">
        <v>1392</v>
      </c>
      <c r="B681" s="184" t="s">
        <v>1594</v>
      </c>
      <c r="C681" s="171" t="s">
        <v>2188</v>
      </c>
      <c r="D681" s="171" t="s">
        <v>179</v>
      </c>
      <c r="E681" s="171" t="s">
        <v>703</v>
      </c>
      <c r="F681" s="173">
        <v>0.83490189000000004</v>
      </c>
      <c r="G681" s="173">
        <v>1.1675145300000001</v>
      </c>
      <c r="H681" s="58">
        <f t="shared" si="20"/>
        <v>-0.28488950797040613</v>
      </c>
      <c r="I681" s="98">
        <f t="shared" si="21"/>
        <v>8.56961046375713E-5</v>
      </c>
      <c r="J681" s="99">
        <v>184.12921944999999</v>
      </c>
      <c r="K681" s="197">
        <v>60.161608695652177</v>
      </c>
    </row>
    <row r="682" spans="1:11" x14ac:dyDescent="0.2">
      <c r="A682" s="171" t="s">
        <v>2373</v>
      </c>
      <c r="B682" s="184" t="s">
        <v>2374</v>
      </c>
      <c r="C682" s="171" t="s">
        <v>2268</v>
      </c>
      <c r="D682" s="171" t="s">
        <v>178</v>
      </c>
      <c r="E682" s="171" t="s">
        <v>703</v>
      </c>
      <c r="F682" s="173">
        <v>0.83462789999999998</v>
      </c>
      <c r="G682" s="173">
        <v>7.6414800000000005E-2</v>
      </c>
      <c r="H682" s="58">
        <f t="shared" si="20"/>
        <v>9.9223331082460451</v>
      </c>
      <c r="I682" s="98">
        <f t="shared" si="21"/>
        <v>8.5667981721584551E-5</v>
      </c>
      <c r="J682" s="99">
        <v>317.35469419999998</v>
      </c>
      <c r="K682" s="197">
        <v>20.926739130434779</v>
      </c>
    </row>
    <row r="683" spans="1:11" x14ac:dyDescent="0.2">
      <c r="A683" s="171" t="s">
        <v>2829</v>
      </c>
      <c r="B683" s="184" t="s">
        <v>1398</v>
      </c>
      <c r="C683" s="171" t="s">
        <v>638</v>
      </c>
      <c r="D683" s="171" t="s">
        <v>179</v>
      </c>
      <c r="E683" s="171" t="s">
        <v>703</v>
      </c>
      <c r="F683" s="173">
        <v>0.83124251000000005</v>
      </c>
      <c r="G683" s="173">
        <v>3.8564931699999998</v>
      </c>
      <c r="H683" s="58">
        <f t="shared" si="20"/>
        <v>-0.78445637698354842</v>
      </c>
      <c r="I683" s="98">
        <f t="shared" si="21"/>
        <v>8.5320498096078587E-5</v>
      </c>
      <c r="J683" s="99">
        <v>63.327754990000003</v>
      </c>
      <c r="K683" s="197">
        <v>35.024086956521742</v>
      </c>
    </row>
    <row r="684" spans="1:11" x14ac:dyDescent="0.2">
      <c r="A684" s="171" t="s">
        <v>2982</v>
      </c>
      <c r="B684" s="184" t="s">
        <v>1832</v>
      </c>
      <c r="C684" s="171" t="s">
        <v>638</v>
      </c>
      <c r="D684" s="171" t="s">
        <v>608</v>
      </c>
      <c r="E684" s="171" t="s">
        <v>703</v>
      </c>
      <c r="F684" s="173">
        <v>0.82958833999999992</v>
      </c>
      <c r="G684" s="173">
        <v>5.5260582600000001</v>
      </c>
      <c r="H684" s="58">
        <f t="shared" si="20"/>
        <v>-0.84987701884996047</v>
      </c>
      <c r="I684" s="98">
        <f t="shared" si="21"/>
        <v>8.5150710571213424E-5</v>
      </c>
      <c r="J684" s="99">
        <v>257.01358644876598</v>
      </c>
      <c r="K684" s="197">
        <v>84.322043478260866</v>
      </c>
    </row>
    <row r="685" spans="1:11" x14ac:dyDescent="0.2">
      <c r="A685" s="171" t="s">
        <v>1782</v>
      </c>
      <c r="B685" s="184" t="s">
        <v>1763</v>
      </c>
      <c r="C685" s="171" t="s">
        <v>2188</v>
      </c>
      <c r="D685" s="171" t="s">
        <v>179</v>
      </c>
      <c r="E685" s="171" t="s">
        <v>703</v>
      </c>
      <c r="F685" s="173">
        <v>0.82812339000000001</v>
      </c>
      <c r="G685" s="173">
        <v>1.2613946699999998</v>
      </c>
      <c r="H685" s="58">
        <f t="shared" si="20"/>
        <v>-0.34348589724102752</v>
      </c>
      <c r="I685" s="98">
        <f t="shared" si="21"/>
        <v>8.5000344989349906E-5</v>
      </c>
      <c r="J685" s="99">
        <v>23.204962231320799</v>
      </c>
      <c r="K685" s="197">
        <v>90.995521739130439</v>
      </c>
    </row>
    <row r="686" spans="1:11" x14ac:dyDescent="0.2">
      <c r="A686" s="171" t="s">
        <v>2242</v>
      </c>
      <c r="B686" s="184" t="s">
        <v>251</v>
      </c>
      <c r="C686" s="171" t="s">
        <v>2181</v>
      </c>
      <c r="D686" s="171" t="s">
        <v>178</v>
      </c>
      <c r="E686" s="171" t="s">
        <v>703</v>
      </c>
      <c r="F686" s="173">
        <v>0.82383243000000006</v>
      </c>
      <c r="G686" s="173">
        <v>1.76386588</v>
      </c>
      <c r="H686" s="58">
        <f t="shared" si="20"/>
        <v>-0.5329393014847591</v>
      </c>
      <c r="I686" s="98">
        <f t="shared" si="21"/>
        <v>8.4559911734185479E-5</v>
      </c>
      <c r="J686" s="99">
        <v>69.219758489526797</v>
      </c>
      <c r="K686" s="197">
        <v>16.610913043478259</v>
      </c>
    </row>
    <row r="687" spans="1:11" x14ac:dyDescent="0.2">
      <c r="A687" s="171" t="s">
        <v>1186</v>
      </c>
      <c r="B687" s="184" t="s">
        <v>1187</v>
      </c>
      <c r="C687" s="171" t="s">
        <v>2188</v>
      </c>
      <c r="D687" s="171" t="s">
        <v>608</v>
      </c>
      <c r="E687" s="171" t="s">
        <v>180</v>
      </c>
      <c r="F687" s="173">
        <v>0.82228471999999997</v>
      </c>
      <c r="G687" s="173">
        <v>0.48718142999999997</v>
      </c>
      <c r="H687" s="58">
        <f t="shared" si="20"/>
        <v>0.68784085222624358</v>
      </c>
      <c r="I687" s="98">
        <f t="shared" si="21"/>
        <v>8.4401051490009217E-5</v>
      </c>
      <c r="J687" s="99">
        <v>42.815907040485598</v>
      </c>
      <c r="K687" s="197">
        <v>51.383913043478259</v>
      </c>
    </row>
    <row r="688" spans="1:11" x14ac:dyDescent="0.2">
      <c r="A688" s="171" t="s">
        <v>3027</v>
      </c>
      <c r="B688" s="184" t="s">
        <v>186</v>
      </c>
      <c r="C688" s="171" t="s">
        <v>639</v>
      </c>
      <c r="D688" s="171" t="s">
        <v>178</v>
      </c>
      <c r="E688" s="171" t="s">
        <v>180</v>
      </c>
      <c r="F688" s="173">
        <v>0.82020572000000003</v>
      </c>
      <c r="G688" s="173">
        <v>1.2058676399999999</v>
      </c>
      <c r="H688" s="58">
        <f t="shared" si="20"/>
        <v>-0.31982110408070985</v>
      </c>
      <c r="I688" s="98">
        <f t="shared" si="21"/>
        <v>8.4187658510935341E-5</v>
      </c>
      <c r="J688" s="99">
        <v>44.282806458000003</v>
      </c>
      <c r="K688" s="197">
        <v>43.437304347826093</v>
      </c>
    </row>
    <row r="689" spans="1:11" x14ac:dyDescent="0.2">
      <c r="A689" s="171" t="s">
        <v>1571</v>
      </c>
      <c r="B689" s="184" t="s">
        <v>680</v>
      </c>
      <c r="C689" s="171" t="s">
        <v>636</v>
      </c>
      <c r="D689" s="171" t="s">
        <v>178</v>
      </c>
      <c r="E689" s="171" t="s">
        <v>703</v>
      </c>
      <c r="F689" s="173">
        <v>0.81779212999999995</v>
      </c>
      <c r="G689" s="173">
        <v>0.37131920000000002</v>
      </c>
      <c r="H689" s="58">
        <f t="shared" si="20"/>
        <v>1.2023965633880498</v>
      </c>
      <c r="I689" s="98">
        <f t="shared" si="21"/>
        <v>8.3939922503064766E-5</v>
      </c>
      <c r="J689" s="99">
        <v>118.54359594</v>
      </c>
      <c r="K689" s="197">
        <v>18.99195652173913</v>
      </c>
    </row>
    <row r="690" spans="1:11" x14ac:dyDescent="0.2">
      <c r="A690" s="171" t="s">
        <v>3123</v>
      </c>
      <c r="B690" s="184" t="s">
        <v>369</v>
      </c>
      <c r="C690" s="171" t="s">
        <v>1239</v>
      </c>
      <c r="D690" s="171" t="s">
        <v>179</v>
      </c>
      <c r="E690" s="171" t="s">
        <v>2390</v>
      </c>
      <c r="F690" s="173">
        <v>0.81722955000000008</v>
      </c>
      <c r="G690" s="173">
        <v>0.47848907000000002</v>
      </c>
      <c r="H690" s="58">
        <f t="shared" si="20"/>
        <v>0.70793775916344348</v>
      </c>
      <c r="I690" s="98">
        <f t="shared" si="21"/>
        <v>8.3882178096057861E-5</v>
      </c>
      <c r="J690" s="99">
        <v>3.5631210599999998</v>
      </c>
      <c r="K690" s="197">
        <v>73.651521739130445</v>
      </c>
    </row>
    <row r="691" spans="1:11" x14ac:dyDescent="0.2">
      <c r="A691" s="171" t="s">
        <v>3076</v>
      </c>
      <c r="B691" s="184" t="s">
        <v>293</v>
      </c>
      <c r="C691" s="171" t="s">
        <v>509</v>
      </c>
      <c r="D691" s="171" t="s">
        <v>608</v>
      </c>
      <c r="E691" s="171" t="s">
        <v>180</v>
      </c>
      <c r="F691" s="173">
        <v>0.81705697999999993</v>
      </c>
      <c r="G691" s="173">
        <v>3.2975999999999998E-2</v>
      </c>
      <c r="H691" s="58">
        <f t="shared" si="20"/>
        <v>23.777322295002424</v>
      </c>
      <c r="I691" s="98">
        <f t="shared" si="21"/>
        <v>8.3864465144447084E-5</v>
      </c>
      <c r="J691" s="99">
        <v>29.552504199449</v>
      </c>
      <c r="K691" s="197">
        <v>75.787434782608699</v>
      </c>
    </row>
    <row r="692" spans="1:11" x14ac:dyDescent="0.2">
      <c r="A692" s="171" t="s">
        <v>2996</v>
      </c>
      <c r="B692" s="184" t="s">
        <v>2363</v>
      </c>
      <c r="C692" s="171" t="s">
        <v>638</v>
      </c>
      <c r="D692" s="171" t="s">
        <v>608</v>
      </c>
      <c r="E692" s="171" t="s">
        <v>703</v>
      </c>
      <c r="F692" s="173">
        <v>0.81585282999999997</v>
      </c>
      <c r="G692" s="173">
        <v>0.84164501999999997</v>
      </c>
      <c r="H692" s="58">
        <f t="shared" si="20"/>
        <v>-3.0644974290942706E-2</v>
      </c>
      <c r="I692" s="98">
        <f t="shared" si="21"/>
        <v>8.3740868628933953E-5</v>
      </c>
      <c r="J692" s="99">
        <v>60.739530020733199</v>
      </c>
      <c r="K692" s="197">
        <v>73.388434782608698</v>
      </c>
    </row>
    <row r="693" spans="1:11" x14ac:dyDescent="0.2">
      <c r="A693" s="171" t="s">
        <v>1973</v>
      </c>
      <c r="B693" s="184" t="s">
        <v>607</v>
      </c>
      <c r="C693" s="171" t="s">
        <v>1986</v>
      </c>
      <c r="D693" s="171" t="s">
        <v>178</v>
      </c>
      <c r="E693" s="171" t="s">
        <v>703</v>
      </c>
      <c r="F693" s="173">
        <v>0.81491129000000007</v>
      </c>
      <c r="G693" s="173">
        <v>6.1653519999999996E-2</v>
      </c>
      <c r="H693" s="58">
        <f t="shared" si="20"/>
        <v>12.217595524148502</v>
      </c>
      <c r="I693" s="98">
        <f t="shared" si="21"/>
        <v>8.3644226962018516E-5</v>
      </c>
      <c r="J693" s="99">
        <v>2.1345067200000001</v>
      </c>
      <c r="K693" s="197">
        <v>167.44156521739129</v>
      </c>
    </row>
    <row r="694" spans="1:11" x14ac:dyDescent="0.2">
      <c r="A694" s="171" t="s">
        <v>2962</v>
      </c>
      <c r="B694" s="184" t="s">
        <v>2004</v>
      </c>
      <c r="C694" s="171" t="s">
        <v>509</v>
      </c>
      <c r="D694" s="171" t="s">
        <v>608</v>
      </c>
      <c r="E694" s="171" t="s">
        <v>703</v>
      </c>
      <c r="F694" s="173">
        <v>0.81349126000000005</v>
      </c>
      <c r="G694" s="173">
        <v>2.1563022099999998</v>
      </c>
      <c r="H694" s="58">
        <f t="shared" si="20"/>
        <v>-0.62273782578927084</v>
      </c>
      <c r="I694" s="98">
        <f t="shared" si="21"/>
        <v>8.3498472064435887E-5</v>
      </c>
      <c r="J694" s="99">
        <v>103.88166353705999</v>
      </c>
      <c r="K694" s="197">
        <v>56.400826086956521</v>
      </c>
    </row>
    <row r="695" spans="1:11" x14ac:dyDescent="0.2">
      <c r="A695" s="171" t="s">
        <v>3080</v>
      </c>
      <c r="B695" s="184" t="s">
        <v>136</v>
      </c>
      <c r="C695" s="171" t="s">
        <v>509</v>
      </c>
      <c r="D695" s="171" t="s">
        <v>608</v>
      </c>
      <c r="E695" s="171" t="s">
        <v>180</v>
      </c>
      <c r="F695" s="173">
        <v>0.80185669999999998</v>
      </c>
      <c r="G695" s="173">
        <v>3.2318310800000001</v>
      </c>
      <c r="H695" s="58">
        <f t="shared" si="20"/>
        <v>-0.75188780596787874</v>
      </c>
      <c r="I695" s="98">
        <f t="shared" si="21"/>
        <v>8.2304276095886689E-5</v>
      </c>
      <c r="J695" s="99">
        <v>13.9970942068</v>
      </c>
      <c r="K695" s="197">
        <v>5.8628695652173919</v>
      </c>
    </row>
    <row r="696" spans="1:11" x14ac:dyDescent="0.2">
      <c r="A696" s="171" t="s">
        <v>2304</v>
      </c>
      <c r="B696" s="184" t="s">
        <v>230</v>
      </c>
      <c r="C696" s="171" t="s">
        <v>234</v>
      </c>
      <c r="D696" s="171" t="s">
        <v>179</v>
      </c>
      <c r="E696" s="171" t="s">
        <v>180</v>
      </c>
      <c r="F696" s="173">
        <v>0.79576981000000002</v>
      </c>
      <c r="G696" s="173">
        <v>4.6844574800000007</v>
      </c>
      <c r="H696" s="58">
        <f t="shared" si="20"/>
        <v>-0.8301255132750186</v>
      </c>
      <c r="I696" s="98">
        <f t="shared" si="21"/>
        <v>8.1679504768135373E-5</v>
      </c>
      <c r="J696" s="99">
        <v>120.54010409999999</v>
      </c>
      <c r="K696" s="197">
        <v>38.141043478260869</v>
      </c>
    </row>
    <row r="697" spans="1:11" x14ac:dyDescent="0.2">
      <c r="A697" s="171" t="s">
        <v>3044</v>
      </c>
      <c r="B697" s="184" t="s">
        <v>1884</v>
      </c>
      <c r="C697" s="171" t="s">
        <v>2208</v>
      </c>
      <c r="D697" s="171" t="s">
        <v>179</v>
      </c>
      <c r="E697" s="171" t="s">
        <v>703</v>
      </c>
      <c r="F697" s="173">
        <v>0.79344727999999998</v>
      </c>
      <c r="G697" s="173">
        <v>0.47648170000000001</v>
      </c>
      <c r="H697" s="58">
        <f t="shared" si="20"/>
        <v>0.66522088886099917</v>
      </c>
      <c r="I697" s="98">
        <f t="shared" si="21"/>
        <v>8.1441115352219809E-5</v>
      </c>
      <c r="J697" s="99">
        <v>15.015000000000001</v>
      </c>
      <c r="K697" s="197">
        <v>69.830304347826086</v>
      </c>
    </row>
    <row r="698" spans="1:11" x14ac:dyDescent="0.2">
      <c r="A698" s="171" t="s">
        <v>1686</v>
      </c>
      <c r="B698" s="184" t="s">
        <v>154</v>
      </c>
      <c r="C698" s="171" t="s">
        <v>636</v>
      </c>
      <c r="D698" s="171" t="s">
        <v>178</v>
      </c>
      <c r="E698" s="171" t="s">
        <v>703</v>
      </c>
      <c r="F698" s="173">
        <v>0.78733882999999993</v>
      </c>
      <c r="G698" s="173">
        <v>0.64452102</v>
      </c>
      <c r="H698" s="58">
        <f t="shared" si="20"/>
        <v>0.22158751315822078</v>
      </c>
      <c r="I698" s="98">
        <f t="shared" si="21"/>
        <v>8.0814131060241045E-5</v>
      </c>
      <c r="J698" s="99">
        <v>285.54581999999999</v>
      </c>
      <c r="K698" s="197">
        <v>7.5476521739130433</v>
      </c>
    </row>
    <row r="699" spans="1:11" x14ac:dyDescent="0.2">
      <c r="A699" s="171" t="s">
        <v>1662</v>
      </c>
      <c r="B699" s="184" t="s">
        <v>1663</v>
      </c>
      <c r="C699" s="171" t="s">
        <v>1672</v>
      </c>
      <c r="D699" s="171" t="s">
        <v>179</v>
      </c>
      <c r="E699" s="171" t="s">
        <v>180</v>
      </c>
      <c r="F699" s="173">
        <v>0.78713389</v>
      </c>
      <c r="G699" s="173">
        <v>0.60577676999999996</v>
      </c>
      <c r="H699" s="58">
        <f t="shared" si="20"/>
        <v>0.299379456231047</v>
      </c>
      <c r="I699" s="98">
        <f t="shared" si="21"/>
        <v>8.0793095583025378E-5</v>
      </c>
      <c r="J699" s="99">
        <v>55.872201939999997</v>
      </c>
      <c r="K699" s="197">
        <v>89.38000000000001</v>
      </c>
    </row>
    <row r="700" spans="1:11" x14ac:dyDescent="0.2">
      <c r="A700" s="171" t="s">
        <v>2945</v>
      </c>
      <c r="B700" s="184" t="s">
        <v>452</v>
      </c>
      <c r="C700" s="171" t="s">
        <v>639</v>
      </c>
      <c r="D700" s="171" t="s">
        <v>179</v>
      </c>
      <c r="E700" s="171" t="s">
        <v>703</v>
      </c>
      <c r="F700" s="173">
        <v>0.78591754000000003</v>
      </c>
      <c r="G700" s="173">
        <v>1.9023552500000001</v>
      </c>
      <c r="H700" s="58">
        <f t="shared" si="20"/>
        <v>-0.58687130597715642</v>
      </c>
      <c r="I700" s="98">
        <f t="shared" si="21"/>
        <v>8.0668246833580208E-5</v>
      </c>
      <c r="J700" s="99">
        <v>916.35062168000002</v>
      </c>
      <c r="K700" s="197">
        <v>4.0542608695652174</v>
      </c>
    </row>
    <row r="701" spans="1:11" x14ac:dyDescent="0.2">
      <c r="A701" s="171" t="s">
        <v>3047</v>
      </c>
      <c r="B701" s="184" t="s">
        <v>12</v>
      </c>
      <c r="C701" s="171" t="s">
        <v>638</v>
      </c>
      <c r="D701" s="171" t="s">
        <v>608</v>
      </c>
      <c r="E701" s="171" t="s">
        <v>703</v>
      </c>
      <c r="F701" s="173">
        <v>0.78460748000000002</v>
      </c>
      <c r="G701" s="173">
        <v>0.25685793000000001</v>
      </c>
      <c r="H701" s="58">
        <f t="shared" si="20"/>
        <v>2.0546360005315001</v>
      </c>
      <c r="I701" s="98">
        <f t="shared" si="21"/>
        <v>8.0533779490547246E-5</v>
      </c>
      <c r="J701" s="99">
        <v>47.05311013</v>
      </c>
      <c r="K701" s="197">
        <v>8.276173913043479</v>
      </c>
    </row>
    <row r="702" spans="1:11" x14ac:dyDescent="0.2">
      <c r="A702" s="171" t="s">
        <v>2265</v>
      </c>
      <c r="B702" s="184" t="s">
        <v>1513</v>
      </c>
      <c r="C702" s="171" t="s">
        <v>509</v>
      </c>
      <c r="D702" s="171" t="s">
        <v>179</v>
      </c>
      <c r="E702" s="171" t="s">
        <v>703</v>
      </c>
      <c r="F702" s="173">
        <v>0.78238585999999999</v>
      </c>
      <c r="G702" s="173">
        <v>1.4657105400000001</v>
      </c>
      <c r="H702" s="58">
        <f t="shared" si="20"/>
        <v>-0.46620711344546928</v>
      </c>
      <c r="I702" s="98">
        <f t="shared" si="21"/>
        <v>8.0305747691523615E-5</v>
      </c>
      <c r="J702" s="99">
        <v>35.985310499999997</v>
      </c>
      <c r="K702" s="197">
        <v>28.0614347826087</v>
      </c>
    </row>
    <row r="703" spans="1:11" x14ac:dyDescent="0.2">
      <c r="A703" s="171" t="s">
        <v>3091</v>
      </c>
      <c r="B703" s="184" t="s">
        <v>375</v>
      </c>
      <c r="C703" s="171" t="s">
        <v>1239</v>
      </c>
      <c r="D703" s="171" t="s">
        <v>179</v>
      </c>
      <c r="E703" s="171" t="s">
        <v>2390</v>
      </c>
      <c r="F703" s="173">
        <v>0.78060082999999991</v>
      </c>
      <c r="G703" s="173">
        <v>9.4047470000000008E-2</v>
      </c>
      <c r="H703" s="58">
        <f t="shared" si="20"/>
        <v>7.3000726122669732</v>
      </c>
      <c r="I703" s="98">
        <f t="shared" si="21"/>
        <v>8.0122528418105499E-5</v>
      </c>
      <c r="J703" s="99">
        <v>7.0985505999999994</v>
      </c>
      <c r="K703" s="197">
        <v>75.634782608695659</v>
      </c>
    </row>
    <row r="704" spans="1:11" x14ac:dyDescent="0.2">
      <c r="A704" s="171" t="s">
        <v>1176</v>
      </c>
      <c r="B704" s="184" t="s">
        <v>1177</v>
      </c>
      <c r="C704" s="171" t="s">
        <v>2188</v>
      </c>
      <c r="D704" s="171" t="s">
        <v>608</v>
      </c>
      <c r="E704" s="171" t="s">
        <v>180</v>
      </c>
      <c r="F704" s="173">
        <v>0.78049551000000006</v>
      </c>
      <c r="G704" s="173">
        <v>0.22138503000000001</v>
      </c>
      <c r="H704" s="58">
        <f t="shared" si="20"/>
        <v>2.5255116843266232</v>
      </c>
      <c r="I704" s="98">
        <f t="shared" si="21"/>
        <v>8.0111718149439783E-5</v>
      </c>
      <c r="J704" s="99">
        <v>127.86595708885601</v>
      </c>
      <c r="K704" s="197">
        <v>31.22947826086957</v>
      </c>
    </row>
    <row r="705" spans="1:11" x14ac:dyDescent="0.2">
      <c r="A705" s="171" t="s">
        <v>2448</v>
      </c>
      <c r="B705" s="184" t="s">
        <v>2453</v>
      </c>
      <c r="C705" s="171" t="s">
        <v>638</v>
      </c>
      <c r="D705" s="171" t="s">
        <v>179</v>
      </c>
      <c r="E705" s="171" t="s">
        <v>703</v>
      </c>
      <c r="F705" s="173">
        <v>0.77899662000000003</v>
      </c>
      <c r="G705" s="173">
        <v>0.36472200999999999</v>
      </c>
      <c r="H705" s="58">
        <f t="shared" si="20"/>
        <v>1.1358640242194324</v>
      </c>
      <c r="I705" s="98">
        <f t="shared" si="21"/>
        <v>7.9957868893834182E-5</v>
      </c>
      <c r="J705" s="99">
        <v>369.85383170082247</v>
      </c>
      <c r="K705" s="197">
        <v>36.622166666666672</v>
      </c>
    </row>
    <row r="706" spans="1:11" x14ac:dyDescent="0.2">
      <c r="A706" s="171" t="s">
        <v>1975</v>
      </c>
      <c r="B706" s="184" t="s">
        <v>1711</v>
      </c>
      <c r="C706" s="171" t="s">
        <v>509</v>
      </c>
      <c r="D706" s="171" t="s">
        <v>179</v>
      </c>
      <c r="E706" s="171" t="s">
        <v>703</v>
      </c>
      <c r="F706" s="173">
        <v>0.77379087999999996</v>
      </c>
      <c r="G706" s="173">
        <v>0.81174518999999989</v>
      </c>
      <c r="H706" s="58">
        <f t="shared" si="20"/>
        <v>-4.6756433505937944E-2</v>
      </c>
      <c r="I706" s="98">
        <f t="shared" si="21"/>
        <v>7.9423540675034734E-5</v>
      </c>
      <c r="J706" s="99">
        <v>115.062785138235</v>
      </c>
      <c r="K706" s="197">
        <v>44.843434782608689</v>
      </c>
    </row>
    <row r="707" spans="1:11" x14ac:dyDescent="0.2">
      <c r="A707" s="171" t="s">
        <v>2993</v>
      </c>
      <c r="B707" s="184" t="s">
        <v>1712</v>
      </c>
      <c r="C707" s="171" t="s">
        <v>638</v>
      </c>
      <c r="D707" s="171" t="s">
        <v>608</v>
      </c>
      <c r="E707" s="171" t="s">
        <v>703</v>
      </c>
      <c r="F707" s="173">
        <v>0.75960483999999995</v>
      </c>
      <c r="G707" s="173">
        <v>0.41623065000000004</v>
      </c>
      <c r="H707" s="58">
        <f t="shared" si="20"/>
        <v>0.82496132853262938</v>
      </c>
      <c r="I707" s="98">
        <f t="shared" si="21"/>
        <v>7.7967455375919204E-5</v>
      </c>
      <c r="J707" s="99">
        <v>39.4250287879672</v>
      </c>
      <c r="K707" s="197">
        <v>149.2517391304348</v>
      </c>
    </row>
    <row r="708" spans="1:11" x14ac:dyDescent="0.2">
      <c r="A708" s="171" t="s">
        <v>3022</v>
      </c>
      <c r="B708" s="184" t="s">
        <v>383</v>
      </c>
      <c r="C708" s="171" t="s">
        <v>639</v>
      </c>
      <c r="D708" s="171" t="s">
        <v>178</v>
      </c>
      <c r="E708" s="171" t="s">
        <v>180</v>
      </c>
      <c r="F708" s="173">
        <v>0.75794792</v>
      </c>
      <c r="G708" s="173">
        <v>1.5382139500000001</v>
      </c>
      <c r="H708" s="58">
        <f t="shared" si="20"/>
        <v>-0.50725455324338986</v>
      </c>
      <c r="I708" s="98">
        <f t="shared" si="21"/>
        <v>7.7797385585208728E-5</v>
      </c>
      <c r="J708" s="99">
        <v>264.6542637</v>
      </c>
      <c r="K708" s="197">
        <v>18.169</v>
      </c>
    </row>
    <row r="709" spans="1:11" x14ac:dyDescent="0.2">
      <c r="A709" s="171" t="s">
        <v>2285</v>
      </c>
      <c r="B709" s="184" t="s">
        <v>2117</v>
      </c>
      <c r="C709" s="171" t="s">
        <v>2238</v>
      </c>
      <c r="D709" s="171" t="s">
        <v>179</v>
      </c>
      <c r="E709" s="171" t="s">
        <v>180</v>
      </c>
      <c r="F709" s="173">
        <v>0.75329513999999997</v>
      </c>
      <c r="G709" s="173">
        <v>0.36604531000000001</v>
      </c>
      <c r="H709" s="58">
        <f t="shared" si="20"/>
        <v>1.0579286755511221</v>
      </c>
      <c r="I709" s="98">
        <f t="shared" si="21"/>
        <v>7.7319814356168148E-5</v>
      </c>
      <c r="J709" s="99">
        <v>19.02602718</v>
      </c>
      <c r="K709" s="197">
        <v>100.965347826087</v>
      </c>
    </row>
    <row r="710" spans="1:11" x14ac:dyDescent="0.2">
      <c r="A710" s="171" t="s">
        <v>1198</v>
      </c>
      <c r="B710" s="184" t="s">
        <v>1199</v>
      </c>
      <c r="C710" s="171" t="s">
        <v>234</v>
      </c>
      <c r="D710" s="171" t="s">
        <v>179</v>
      </c>
      <c r="E710" s="171" t="s">
        <v>180</v>
      </c>
      <c r="F710" s="173">
        <v>0.74393783999999996</v>
      </c>
      <c r="G710" s="173">
        <v>0.14877346999999999</v>
      </c>
      <c r="H710" s="58">
        <f t="shared" si="20"/>
        <v>4.0004738075948625</v>
      </c>
      <c r="I710" s="98">
        <f t="shared" si="21"/>
        <v>7.635936119450965E-5</v>
      </c>
      <c r="J710" s="99">
        <v>26.609540280000001</v>
      </c>
      <c r="K710" s="197">
        <v>109.8459130434783</v>
      </c>
    </row>
    <row r="711" spans="1:11" x14ac:dyDescent="0.2">
      <c r="A711" s="171" t="s">
        <v>1575</v>
      </c>
      <c r="B711" s="184" t="s">
        <v>168</v>
      </c>
      <c r="C711" s="171" t="s">
        <v>636</v>
      </c>
      <c r="D711" s="171" t="s">
        <v>178</v>
      </c>
      <c r="E711" s="171" t="s">
        <v>703</v>
      </c>
      <c r="F711" s="173">
        <v>0.73857576999999996</v>
      </c>
      <c r="G711" s="173">
        <v>0.16318589</v>
      </c>
      <c r="H711" s="58">
        <f t="shared" ref="H711:H774" si="22">IF(ISERROR(F711/G711-1),"",IF((F711/G711-1)&gt;10000%,"",F711/G711-1))</f>
        <v>3.5259781345066044</v>
      </c>
      <c r="I711" s="98">
        <f t="shared" ref="I711:I774" si="23">F711/$F$1158</f>
        <v>7.5808986932218814E-5</v>
      </c>
      <c r="J711" s="99">
        <v>19.885236280000001</v>
      </c>
      <c r="K711" s="197">
        <v>59.98343478260869</v>
      </c>
    </row>
    <row r="712" spans="1:11" x14ac:dyDescent="0.2">
      <c r="A712" s="171" t="s">
        <v>1641</v>
      </c>
      <c r="B712" s="184" t="s">
        <v>1642</v>
      </c>
      <c r="C712" s="171" t="s">
        <v>2188</v>
      </c>
      <c r="D712" s="171" t="s">
        <v>608</v>
      </c>
      <c r="E712" s="171" t="s">
        <v>703</v>
      </c>
      <c r="F712" s="173">
        <v>0.73356703000000001</v>
      </c>
      <c r="G712" s="173">
        <v>2.8463811699999999</v>
      </c>
      <c r="H712" s="58">
        <f t="shared" si="22"/>
        <v>-0.74228081687316672</v>
      </c>
      <c r="I712" s="98">
        <f t="shared" si="23"/>
        <v>7.5294879212157968E-5</v>
      </c>
      <c r="J712" s="99">
        <v>48.184985079999997</v>
      </c>
      <c r="K712" s="197">
        <v>110.5479565217391</v>
      </c>
    </row>
    <row r="713" spans="1:11" x14ac:dyDescent="0.2">
      <c r="A713" s="171" t="s">
        <v>3075</v>
      </c>
      <c r="B713" s="184" t="s">
        <v>1628</v>
      </c>
      <c r="C713" s="171" t="s">
        <v>2183</v>
      </c>
      <c r="D713" s="171" t="s">
        <v>179</v>
      </c>
      <c r="E713" s="171" t="s">
        <v>180</v>
      </c>
      <c r="F713" s="173">
        <v>0.73007776000000002</v>
      </c>
      <c r="G713" s="173">
        <v>0.50853492999999994</v>
      </c>
      <c r="H713" s="58">
        <f t="shared" si="22"/>
        <v>0.43564918932903995</v>
      </c>
      <c r="I713" s="98">
        <f t="shared" si="23"/>
        <v>7.4936733122647105E-5</v>
      </c>
      <c r="J713" s="99">
        <v>103.37119518999999</v>
      </c>
      <c r="K713" s="197">
        <v>50.24447826086957</v>
      </c>
    </row>
    <row r="714" spans="1:11" x14ac:dyDescent="0.2">
      <c r="A714" s="171" t="s">
        <v>2601</v>
      </c>
      <c r="B714" s="184" t="s">
        <v>2168</v>
      </c>
      <c r="C714" s="171" t="s">
        <v>638</v>
      </c>
      <c r="D714" s="171" t="s">
        <v>179</v>
      </c>
      <c r="E714" s="171" t="s">
        <v>703</v>
      </c>
      <c r="F714" s="173">
        <v>0.72481388000000002</v>
      </c>
      <c r="G714" s="173">
        <v>4.0662394300000004</v>
      </c>
      <c r="H714" s="58">
        <f t="shared" si="22"/>
        <v>-0.82174835189181172</v>
      </c>
      <c r="I714" s="98">
        <f t="shared" si="23"/>
        <v>7.4396437290666633E-5</v>
      </c>
      <c r="J714" s="99">
        <v>152.9693186107296</v>
      </c>
      <c r="K714" s="197">
        <v>82.511565217391308</v>
      </c>
    </row>
    <row r="715" spans="1:11" x14ac:dyDescent="0.2">
      <c r="A715" s="171" t="s">
        <v>2886</v>
      </c>
      <c r="B715" s="184" t="s">
        <v>645</v>
      </c>
      <c r="C715" s="171" t="s">
        <v>509</v>
      </c>
      <c r="D715" s="171" t="s">
        <v>608</v>
      </c>
      <c r="E715" s="171" t="s">
        <v>703</v>
      </c>
      <c r="F715" s="173">
        <v>0.72012975000000001</v>
      </c>
      <c r="G715" s="173">
        <v>2.4467472999999997</v>
      </c>
      <c r="H715" s="58">
        <f t="shared" si="22"/>
        <v>-0.70567873927969593</v>
      </c>
      <c r="I715" s="98">
        <f t="shared" si="23"/>
        <v>7.3915648230989217E-5</v>
      </c>
      <c r="J715" s="99">
        <v>253.52431763388699</v>
      </c>
      <c r="K715" s="197">
        <v>44.215000000000003</v>
      </c>
    </row>
    <row r="716" spans="1:11" x14ac:dyDescent="0.2">
      <c r="A716" s="171" t="s">
        <v>1957</v>
      </c>
      <c r="B716" s="184" t="s">
        <v>46</v>
      </c>
      <c r="C716" s="171" t="s">
        <v>1986</v>
      </c>
      <c r="D716" s="171" t="s">
        <v>178</v>
      </c>
      <c r="E716" s="171" t="s">
        <v>703</v>
      </c>
      <c r="F716" s="173">
        <v>0.71968399999999999</v>
      </c>
      <c r="G716" s="173">
        <v>0.28303511999999997</v>
      </c>
      <c r="H716" s="58">
        <f t="shared" si="22"/>
        <v>1.5427374525111937</v>
      </c>
      <c r="I716" s="98">
        <f t="shared" si="23"/>
        <v>7.3869895503513432E-5</v>
      </c>
      <c r="J716" s="99">
        <v>23.860634749999999</v>
      </c>
      <c r="K716" s="197">
        <v>92.667521739130436</v>
      </c>
    </row>
    <row r="717" spans="1:11" x14ac:dyDescent="0.2">
      <c r="A717" s="171" t="s">
        <v>1723</v>
      </c>
      <c r="B717" s="184" t="s">
        <v>1724</v>
      </c>
      <c r="C717" s="171" t="s">
        <v>1733</v>
      </c>
      <c r="D717" s="171" t="s">
        <v>178</v>
      </c>
      <c r="E717" s="171" t="s">
        <v>703</v>
      </c>
      <c r="F717" s="173">
        <v>0.71804500999999998</v>
      </c>
      <c r="G717" s="173">
        <v>8.9261155199999997</v>
      </c>
      <c r="H717" s="58">
        <f t="shared" si="22"/>
        <v>-0.91955683204064109</v>
      </c>
      <c r="I717" s="98">
        <f t="shared" si="23"/>
        <v>7.3701666086114533E-5</v>
      </c>
      <c r="J717" s="99">
        <v>65.478000000000009</v>
      </c>
      <c r="K717" s="197">
        <v>47.033304347826089</v>
      </c>
    </row>
    <row r="718" spans="1:11" x14ac:dyDescent="0.2">
      <c r="A718" s="171" t="s">
        <v>1785</v>
      </c>
      <c r="B718" s="184" t="s">
        <v>1766</v>
      </c>
      <c r="C718" s="171" t="s">
        <v>2188</v>
      </c>
      <c r="D718" s="171" t="s">
        <v>179</v>
      </c>
      <c r="E718" s="171" t="s">
        <v>703</v>
      </c>
      <c r="F718" s="173">
        <v>0.71478085999999996</v>
      </c>
      <c r="G718" s="173">
        <v>1.2139810099999999</v>
      </c>
      <c r="H718" s="58">
        <f t="shared" si="22"/>
        <v>-0.41120919181429372</v>
      </c>
      <c r="I718" s="98">
        <f t="shared" si="23"/>
        <v>7.3366626791913472E-5</v>
      </c>
      <c r="J718" s="99">
        <v>99.132716846091611</v>
      </c>
      <c r="K718" s="197">
        <v>92.076304347826095</v>
      </c>
    </row>
    <row r="719" spans="1:11" x14ac:dyDescent="0.2">
      <c r="A719" s="171" t="s">
        <v>1256</v>
      </c>
      <c r="B719" s="184" t="s">
        <v>477</v>
      </c>
      <c r="C719" s="171" t="s">
        <v>1239</v>
      </c>
      <c r="D719" s="171" t="s">
        <v>178</v>
      </c>
      <c r="E719" s="171" t="s">
        <v>703</v>
      </c>
      <c r="F719" s="173">
        <v>0.71388888000000006</v>
      </c>
      <c r="G719" s="173">
        <v>0.32194819000000002</v>
      </c>
      <c r="H719" s="58">
        <f t="shared" si="22"/>
        <v>1.2174029926989185</v>
      </c>
      <c r="I719" s="98">
        <f t="shared" si="23"/>
        <v>7.3275072068741619E-5</v>
      </c>
      <c r="J719" s="99">
        <v>14.59146116</v>
      </c>
      <c r="K719" s="197">
        <v>80.149739130434781</v>
      </c>
    </row>
    <row r="720" spans="1:11" x14ac:dyDescent="0.2">
      <c r="A720" s="171" t="s">
        <v>2924</v>
      </c>
      <c r="B720" s="184" t="s">
        <v>2058</v>
      </c>
      <c r="C720" s="171" t="s">
        <v>638</v>
      </c>
      <c r="D720" s="171" t="s">
        <v>179</v>
      </c>
      <c r="E720" s="171" t="s">
        <v>703</v>
      </c>
      <c r="F720" s="173">
        <v>0.70971743000000009</v>
      </c>
      <c r="G720" s="173">
        <v>1.47514853</v>
      </c>
      <c r="H720" s="58">
        <f t="shared" si="22"/>
        <v>-0.51888408823483012</v>
      </c>
      <c r="I720" s="98">
        <f t="shared" si="23"/>
        <v>7.2846905574004863E-5</v>
      </c>
      <c r="J720" s="99">
        <v>43.024245530000002</v>
      </c>
      <c r="K720" s="197">
        <v>81.263739130434786</v>
      </c>
    </row>
    <row r="721" spans="1:11" x14ac:dyDescent="0.2">
      <c r="A721" s="171" t="s">
        <v>2556</v>
      </c>
      <c r="B721" s="184" t="s">
        <v>2097</v>
      </c>
      <c r="C721" s="171" t="s">
        <v>638</v>
      </c>
      <c r="D721" s="171" t="s">
        <v>179</v>
      </c>
      <c r="E721" s="171" t="s">
        <v>180</v>
      </c>
      <c r="F721" s="173">
        <v>0.70816014000000005</v>
      </c>
      <c r="G721" s="173">
        <v>1.1930778100000001</v>
      </c>
      <c r="H721" s="58">
        <f t="shared" si="22"/>
        <v>-0.40644261919513869</v>
      </c>
      <c r="I721" s="98">
        <f t="shared" si="23"/>
        <v>7.2687062018265581E-5</v>
      </c>
      <c r="J721" s="99">
        <v>109.4252821588024</v>
      </c>
      <c r="K721" s="197">
        <v>80.488695652173917</v>
      </c>
    </row>
    <row r="722" spans="1:11" x14ac:dyDescent="0.2">
      <c r="A722" s="171" t="s">
        <v>2934</v>
      </c>
      <c r="B722" s="184" t="s">
        <v>262</v>
      </c>
      <c r="C722" s="171" t="s">
        <v>638</v>
      </c>
      <c r="D722" s="171" t="s">
        <v>179</v>
      </c>
      <c r="E722" s="171" t="s">
        <v>703</v>
      </c>
      <c r="F722" s="173">
        <v>0.70748739999999999</v>
      </c>
      <c r="G722" s="173">
        <v>1.2991529499999999</v>
      </c>
      <c r="H722" s="58">
        <f t="shared" si="22"/>
        <v>-0.45542408998109107</v>
      </c>
      <c r="I722" s="98">
        <f t="shared" si="23"/>
        <v>7.2618010554705129E-5</v>
      </c>
      <c r="J722" s="99">
        <v>40.459696235957601</v>
      </c>
      <c r="K722" s="197">
        <v>42.082521739130428</v>
      </c>
    </row>
    <row r="723" spans="1:11" x14ac:dyDescent="0.2">
      <c r="A723" s="171" t="s">
        <v>2916</v>
      </c>
      <c r="B723" s="184" t="s">
        <v>1913</v>
      </c>
      <c r="C723" s="171" t="s">
        <v>638</v>
      </c>
      <c r="D723" s="171" t="s">
        <v>179</v>
      </c>
      <c r="E723" s="171" t="s">
        <v>703</v>
      </c>
      <c r="F723" s="173">
        <v>0.70082387000000002</v>
      </c>
      <c r="G723" s="173">
        <v>1.8848428000000002</v>
      </c>
      <c r="H723" s="58">
        <f t="shared" si="22"/>
        <v>-0.6281791404567002</v>
      </c>
      <c r="I723" s="98">
        <f t="shared" si="23"/>
        <v>7.1934051671661286E-5</v>
      </c>
      <c r="J723" s="99">
        <v>154.81992987705999</v>
      </c>
      <c r="K723" s="197">
        <v>83.020913043478259</v>
      </c>
    </row>
    <row r="724" spans="1:11" x14ac:dyDescent="0.2">
      <c r="A724" s="171" t="s">
        <v>1424</v>
      </c>
      <c r="B724" s="184" t="s">
        <v>676</v>
      </c>
      <c r="C724" s="171" t="s">
        <v>636</v>
      </c>
      <c r="D724" s="171" t="s">
        <v>178</v>
      </c>
      <c r="E724" s="171" t="s">
        <v>703</v>
      </c>
      <c r="F724" s="173">
        <v>0.69467625</v>
      </c>
      <c r="G724" s="173">
        <v>0.91360543000000005</v>
      </c>
      <c r="H724" s="58">
        <f t="shared" si="22"/>
        <v>-0.23963209150365938</v>
      </c>
      <c r="I724" s="98">
        <f t="shared" si="23"/>
        <v>7.1303046887623685E-5</v>
      </c>
      <c r="J724" s="99">
        <v>242.26754919999999</v>
      </c>
      <c r="K724" s="197">
        <v>17.11652173913043</v>
      </c>
    </row>
    <row r="725" spans="1:11" x14ac:dyDescent="0.2">
      <c r="A725" s="171" t="s">
        <v>2676</v>
      </c>
      <c r="B725" s="172" t="s">
        <v>2677</v>
      </c>
      <c r="C725" s="172" t="s">
        <v>2268</v>
      </c>
      <c r="D725" s="171" t="s">
        <v>179</v>
      </c>
      <c r="E725" s="171" t="s">
        <v>703</v>
      </c>
      <c r="F725" s="173">
        <v>0.69404307999999992</v>
      </c>
      <c r="G725" s="173">
        <v>0.80272376000000001</v>
      </c>
      <c r="H725" s="58">
        <f t="shared" si="22"/>
        <v>-0.13538988804816254</v>
      </c>
      <c r="I725" s="98">
        <f t="shared" si="23"/>
        <v>7.1238056972972304E-5</v>
      </c>
      <c r="J725" s="99">
        <v>35.802694119999998</v>
      </c>
      <c r="K725" s="197">
        <v>42.956826086956532</v>
      </c>
    </row>
    <row r="726" spans="1:11" x14ac:dyDescent="0.2">
      <c r="A726" s="171" t="s">
        <v>1844</v>
      </c>
      <c r="B726" s="184" t="s">
        <v>1836</v>
      </c>
      <c r="C726" s="171" t="s">
        <v>1239</v>
      </c>
      <c r="D726" s="171" t="s">
        <v>178</v>
      </c>
      <c r="E726" s="171" t="s">
        <v>703</v>
      </c>
      <c r="F726" s="173">
        <v>0.69312916000000002</v>
      </c>
      <c r="G726" s="173">
        <v>0.24152583999999999</v>
      </c>
      <c r="H726" s="58">
        <f t="shared" si="22"/>
        <v>1.8697929795006614</v>
      </c>
      <c r="I726" s="98">
        <f t="shared" si="23"/>
        <v>7.1144250281565297E-5</v>
      </c>
      <c r="J726" s="99">
        <v>24.620355159999999</v>
      </c>
      <c r="K726" s="197">
        <v>38.218391304347833</v>
      </c>
    </row>
    <row r="727" spans="1:11" x14ac:dyDescent="0.2">
      <c r="A727" s="171" t="s">
        <v>1573</v>
      </c>
      <c r="B727" s="184" t="s">
        <v>686</v>
      </c>
      <c r="C727" s="171" t="s">
        <v>636</v>
      </c>
      <c r="D727" s="171" t="s">
        <v>178</v>
      </c>
      <c r="E727" s="171" t="s">
        <v>703</v>
      </c>
      <c r="F727" s="173">
        <v>0.68385633000000001</v>
      </c>
      <c r="G727" s="173">
        <v>2.0184834700000001</v>
      </c>
      <c r="H727" s="58">
        <f t="shared" si="22"/>
        <v>-0.66120290794355618</v>
      </c>
      <c r="I727" s="98">
        <f t="shared" si="23"/>
        <v>7.0192467300254273E-5</v>
      </c>
      <c r="J727" s="99">
        <v>104.92391212000001</v>
      </c>
      <c r="K727" s="197">
        <v>41.537521739130433</v>
      </c>
    </row>
    <row r="728" spans="1:11" x14ac:dyDescent="0.2">
      <c r="A728" s="171" t="s">
        <v>2946</v>
      </c>
      <c r="B728" s="184" t="s">
        <v>1929</v>
      </c>
      <c r="C728" s="171" t="s">
        <v>509</v>
      </c>
      <c r="D728" s="171" t="s">
        <v>608</v>
      </c>
      <c r="E728" s="171" t="s">
        <v>180</v>
      </c>
      <c r="F728" s="173">
        <v>0.68134181000000005</v>
      </c>
      <c r="G728" s="173">
        <v>0.28860269</v>
      </c>
      <c r="H728" s="58">
        <f t="shared" si="22"/>
        <v>1.3608297275399619</v>
      </c>
      <c r="I728" s="98">
        <f t="shared" si="23"/>
        <v>6.993437162264925E-5</v>
      </c>
      <c r="J728" s="99">
        <v>99.073326900297005</v>
      </c>
      <c r="K728" s="197">
        <v>18.17752173913043</v>
      </c>
    </row>
    <row r="729" spans="1:11" x14ac:dyDescent="0.2">
      <c r="A729" s="171" t="s">
        <v>1406</v>
      </c>
      <c r="B729" s="184" t="s">
        <v>687</v>
      </c>
      <c r="C729" s="171" t="s">
        <v>636</v>
      </c>
      <c r="D729" s="171" t="s">
        <v>178</v>
      </c>
      <c r="E729" s="171" t="s">
        <v>703</v>
      </c>
      <c r="F729" s="173">
        <v>0.68064842000000003</v>
      </c>
      <c r="G729" s="173">
        <v>0.40245499000000001</v>
      </c>
      <c r="H729" s="58">
        <f t="shared" si="22"/>
        <v>0.69124110002959593</v>
      </c>
      <c r="I729" s="98">
        <f t="shared" si="23"/>
        <v>6.9863200599195653E-5</v>
      </c>
      <c r="J729" s="99">
        <v>30.810088599999997</v>
      </c>
      <c r="K729" s="197">
        <v>21.54073913043478</v>
      </c>
    </row>
    <row r="730" spans="1:11" x14ac:dyDescent="0.2">
      <c r="A730" s="171" t="s">
        <v>3035</v>
      </c>
      <c r="B730" s="184" t="s">
        <v>1099</v>
      </c>
      <c r="C730" s="171" t="s">
        <v>639</v>
      </c>
      <c r="D730" s="171" t="s">
        <v>178</v>
      </c>
      <c r="E730" s="171" t="s">
        <v>180</v>
      </c>
      <c r="F730" s="173">
        <v>0.67569296999999995</v>
      </c>
      <c r="G730" s="173">
        <v>0.61927836000000003</v>
      </c>
      <c r="H730" s="58">
        <f t="shared" si="22"/>
        <v>9.1097337875652329E-2</v>
      </c>
      <c r="I730" s="98">
        <f t="shared" si="23"/>
        <v>6.9354562678006782E-5</v>
      </c>
      <c r="J730" s="99">
        <v>159.98296255880001</v>
      </c>
      <c r="K730" s="197">
        <v>50.472130434782613</v>
      </c>
    </row>
    <row r="731" spans="1:11" x14ac:dyDescent="0.2">
      <c r="A731" s="171" t="s">
        <v>1462</v>
      </c>
      <c r="B731" s="184" t="s">
        <v>1463</v>
      </c>
      <c r="C731" s="171" t="s">
        <v>2188</v>
      </c>
      <c r="D731" s="171" t="s">
        <v>608</v>
      </c>
      <c r="E731" s="171" t="s">
        <v>703</v>
      </c>
      <c r="F731" s="173">
        <v>0.66934424000000003</v>
      </c>
      <c r="G731" s="173">
        <v>1.7061976999999999</v>
      </c>
      <c r="H731" s="58">
        <f t="shared" si="22"/>
        <v>-0.60769831069400682</v>
      </c>
      <c r="I731" s="98">
        <f t="shared" si="23"/>
        <v>6.8702915536094467E-5</v>
      </c>
      <c r="J731" s="99">
        <v>376.32247739791319</v>
      </c>
      <c r="K731" s="197">
        <v>23.02786956521739</v>
      </c>
    </row>
    <row r="732" spans="1:11" x14ac:dyDescent="0.2">
      <c r="A732" s="171" t="s">
        <v>1792</v>
      </c>
      <c r="B732" s="172" t="s">
        <v>1774</v>
      </c>
      <c r="C732" s="172" t="s">
        <v>639</v>
      </c>
      <c r="D732" s="171" t="s">
        <v>178</v>
      </c>
      <c r="E732" s="171" t="s">
        <v>703</v>
      </c>
      <c r="F732" s="173">
        <v>0.66793429000000004</v>
      </c>
      <c r="G732" s="173">
        <v>0.27071580000000001</v>
      </c>
      <c r="H732" s="58">
        <f t="shared" si="22"/>
        <v>1.4672896447122779</v>
      </c>
      <c r="I732" s="98">
        <f t="shared" si="23"/>
        <v>6.8558195271137655E-5</v>
      </c>
      <c r="J732" s="99">
        <v>11.251033499999998</v>
      </c>
      <c r="K732" s="197">
        <v>59.39439130434782</v>
      </c>
    </row>
    <row r="733" spans="1:11" x14ac:dyDescent="0.2">
      <c r="A733" s="171" t="s">
        <v>1387</v>
      </c>
      <c r="B733" s="184" t="s">
        <v>195</v>
      </c>
      <c r="C733" s="171" t="s">
        <v>2181</v>
      </c>
      <c r="D733" s="171" t="s">
        <v>178</v>
      </c>
      <c r="E733" s="171" t="s">
        <v>703</v>
      </c>
      <c r="F733" s="173">
        <v>0.66430444999999994</v>
      </c>
      <c r="G733" s="173">
        <v>0.16340079000000002</v>
      </c>
      <c r="H733" s="58">
        <f t="shared" si="22"/>
        <v>3.0654910542354159</v>
      </c>
      <c r="I733" s="98">
        <f t="shared" si="23"/>
        <v>6.8185620778034458E-5</v>
      </c>
      <c r="J733" s="99">
        <v>54.038068189999997</v>
      </c>
      <c r="K733" s="197">
        <v>16.906739130434779</v>
      </c>
    </row>
    <row r="734" spans="1:11" x14ac:dyDescent="0.2">
      <c r="A734" s="171" t="s">
        <v>1418</v>
      </c>
      <c r="B734" s="184" t="s">
        <v>170</v>
      </c>
      <c r="C734" s="171" t="s">
        <v>636</v>
      </c>
      <c r="D734" s="171" t="s">
        <v>178</v>
      </c>
      <c r="E734" s="171" t="s">
        <v>703</v>
      </c>
      <c r="F734" s="173">
        <v>0.66289164</v>
      </c>
      <c r="G734" s="173">
        <v>0.96196537999999998</v>
      </c>
      <c r="H734" s="58">
        <f t="shared" si="22"/>
        <v>-0.31089865209078515</v>
      </c>
      <c r="I734" s="98">
        <f t="shared" si="23"/>
        <v>6.8040606956598512E-5</v>
      </c>
      <c r="J734" s="99">
        <v>20.311876460000001</v>
      </c>
      <c r="K734" s="197">
        <v>18.24308695652174</v>
      </c>
    </row>
    <row r="735" spans="1:11" x14ac:dyDescent="0.2">
      <c r="A735" s="171" t="s">
        <v>2990</v>
      </c>
      <c r="B735" s="184" t="s">
        <v>1938</v>
      </c>
      <c r="C735" s="171" t="s">
        <v>2183</v>
      </c>
      <c r="D735" s="171" t="s">
        <v>179</v>
      </c>
      <c r="E735" s="171" t="s">
        <v>180</v>
      </c>
      <c r="F735" s="173">
        <v>0.66091868000000009</v>
      </c>
      <c r="G735" s="173">
        <v>1.606358</v>
      </c>
      <c r="H735" s="58">
        <f t="shared" si="22"/>
        <v>-0.58856078159414027</v>
      </c>
      <c r="I735" s="98">
        <f t="shared" si="23"/>
        <v>6.7838098148520788E-5</v>
      </c>
      <c r="J735" s="99">
        <v>33.904896630000003</v>
      </c>
      <c r="K735" s="197">
        <v>47.357434782608699</v>
      </c>
    </row>
    <row r="736" spans="1:11" x14ac:dyDescent="0.2">
      <c r="A736" s="171" t="s">
        <v>2282</v>
      </c>
      <c r="B736" s="184" t="s">
        <v>84</v>
      </c>
      <c r="C736" s="171" t="s">
        <v>509</v>
      </c>
      <c r="D736" s="171" t="s">
        <v>178</v>
      </c>
      <c r="E736" s="171" t="s">
        <v>703</v>
      </c>
      <c r="F736" s="173">
        <v>0.65651079000000001</v>
      </c>
      <c r="G736" s="173">
        <v>2.95235162</v>
      </c>
      <c r="H736" s="58">
        <f t="shared" si="22"/>
        <v>-0.77763123282720636</v>
      </c>
      <c r="I736" s="98">
        <f t="shared" si="23"/>
        <v>6.738566294961268E-5</v>
      </c>
      <c r="J736" s="99">
        <v>65.211242200800001</v>
      </c>
      <c r="K736" s="197">
        <v>16.530913043478261</v>
      </c>
    </row>
    <row r="737" spans="1:11" x14ac:dyDescent="0.2">
      <c r="A737" s="171" t="s">
        <v>2311</v>
      </c>
      <c r="B737" s="184" t="s">
        <v>224</v>
      </c>
      <c r="C737" s="171" t="s">
        <v>234</v>
      </c>
      <c r="D737" s="171" t="s">
        <v>179</v>
      </c>
      <c r="E737" s="171" t="s">
        <v>180</v>
      </c>
      <c r="F737" s="173">
        <v>0.65613170999999992</v>
      </c>
      <c r="G737" s="173">
        <v>0.34072504999999997</v>
      </c>
      <c r="H737" s="58">
        <f t="shared" si="22"/>
        <v>0.92569260757317373</v>
      </c>
      <c r="I737" s="98">
        <f t="shared" si="23"/>
        <v>6.7346753372649071E-5</v>
      </c>
      <c r="J737" s="99">
        <v>178.78064259999999</v>
      </c>
      <c r="K737" s="197">
        <v>29.935739130434779</v>
      </c>
    </row>
    <row r="738" spans="1:11" x14ac:dyDescent="0.2">
      <c r="A738" s="171" t="s">
        <v>2972</v>
      </c>
      <c r="B738" s="184" t="s">
        <v>0</v>
      </c>
      <c r="C738" s="171" t="s">
        <v>2183</v>
      </c>
      <c r="D738" s="171" t="s">
        <v>179</v>
      </c>
      <c r="E738" s="171" t="s">
        <v>180</v>
      </c>
      <c r="F738" s="173">
        <v>0.65345195999999994</v>
      </c>
      <c r="G738" s="173">
        <v>1.3865780599999999</v>
      </c>
      <c r="H738" s="58">
        <f t="shared" si="22"/>
        <v>-0.52873049210081979</v>
      </c>
      <c r="I738" s="98">
        <f t="shared" si="23"/>
        <v>6.7071698136635005E-5</v>
      </c>
      <c r="J738" s="99">
        <v>298.61210844999999</v>
      </c>
      <c r="K738" s="197">
        <v>42.745086956521739</v>
      </c>
    </row>
    <row r="739" spans="1:11" x14ac:dyDescent="0.2">
      <c r="A739" s="171" t="s">
        <v>1784</v>
      </c>
      <c r="B739" s="184" t="s">
        <v>1765</v>
      </c>
      <c r="C739" s="171" t="s">
        <v>2188</v>
      </c>
      <c r="D739" s="171" t="s">
        <v>179</v>
      </c>
      <c r="E739" s="171" t="s">
        <v>703</v>
      </c>
      <c r="F739" s="173">
        <v>0.65306989000000004</v>
      </c>
      <c r="G739" s="173">
        <v>0.69080759999999997</v>
      </c>
      <c r="H739" s="58">
        <f t="shared" si="22"/>
        <v>-5.4628394360455634E-2</v>
      </c>
      <c r="I739" s="98">
        <f t="shared" si="23"/>
        <v>6.7032481659715941E-5</v>
      </c>
      <c r="J739" s="99">
        <v>49.543022809557201</v>
      </c>
      <c r="K739" s="197">
        <v>80.114304347826078</v>
      </c>
    </row>
    <row r="740" spans="1:11" x14ac:dyDescent="0.2">
      <c r="A740" s="171" t="s">
        <v>1572</v>
      </c>
      <c r="B740" s="184" t="s">
        <v>57</v>
      </c>
      <c r="C740" s="171" t="s">
        <v>636</v>
      </c>
      <c r="D740" s="171" t="s">
        <v>179</v>
      </c>
      <c r="E740" s="171" t="s">
        <v>703</v>
      </c>
      <c r="F740" s="173">
        <v>0.64923922000000001</v>
      </c>
      <c r="G740" s="173">
        <v>1.1026310700000002</v>
      </c>
      <c r="H740" s="58">
        <f t="shared" si="22"/>
        <v>-0.41119088907951784</v>
      </c>
      <c r="I740" s="98">
        <f t="shared" si="23"/>
        <v>6.6639293548533202E-5</v>
      </c>
      <c r="J740" s="99">
        <v>181.23724919999998</v>
      </c>
      <c r="K740" s="197">
        <v>25.268260869565211</v>
      </c>
    </row>
    <row r="741" spans="1:11" x14ac:dyDescent="0.2">
      <c r="A741" s="171" t="s">
        <v>2415</v>
      </c>
      <c r="B741" s="184" t="s">
        <v>2416</v>
      </c>
      <c r="C741" s="171" t="s">
        <v>1239</v>
      </c>
      <c r="D741" s="171" t="s">
        <v>179</v>
      </c>
      <c r="E741" s="171" t="s">
        <v>2390</v>
      </c>
      <c r="F741" s="173">
        <v>0.64852500999999996</v>
      </c>
      <c r="G741" s="173">
        <v>0.41611890000000001</v>
      </c>
      <c r="H741" s="58">
        <f t="shared" si="22"/>
        <v>0.55850890214311333</v>
      </c>
      <c r="I741" s="98">
        <f t="shared" si="23"/>
        <v>6.656598551602508E-5</v>
      </c>
      <c r="J741" s="99">
        <v>4.0762148800000002</v>
      </c>
      <c r="K741" s="197">
        <v>94.439000000000007</v>
      </c>
    </row>
    <row r="742" spans="1:11" x14ac:dyDescent="0.2">
      <c r="A742" s="171" t="s">
        <v>2964</v>
      </c>
      <c r="B742" s="184" t="s">
        <v>1512</v>
      </c>
      <c r="C742" s="171" t="s">
        <v>509</v>
      </c>
      <c r="D742" s="171" t="s">
        <v>608</v>
      </c>
      <c r="E742" s="171" t="s">
        <v>703</v>
      </c>
      <c r="F742" s="173">
        <v>0.64716082999999991</v>
      </c>
      <c r="G742" s="173">
        <v>0.17632063000000001</v>
      </c>
      <c r="H742" s="58">
        <f t="shared" si="22"/>
        <v>2.6703636437778147</v>
      </c>
      <c r="I742" s="98">
        <f t="shared" si="23"/>
        <v>6.6425963181155915E-5</v>
      </c>
      <c r="J742" s="99">
        <v>57.179131587360004</v>
      </c>
      <c r="K742" s="197">
        <v>30.413391304347829</v>
      </c>
    </row>
    <row r="743" spans="1:11" x14ac:dyDescent="0.2">
      <c r="A743" s="171" t="s">
        <v>1734</v>
      </c>
      <c r="B743" s="184" t="s">
        <v>1737</v>
      </c>
      <c r="C743" s="171" t="s">
        <v>2181</v>
      </c>
      <c r="D743" s="171" t="s">
        <v>178</v>
      </c>
      <c r="E743" s="171" t="s">
        <v>703</v>
      </c>
      <c r="F743" s="173">
        <v>0.64656331999999994</v>
      </c>
      <c r="G743" s="173">
        <v>1.1606843100000002</v>
      </c>
      <c r="H743" s="58">
        <f t="shared" si="22"/>
        <v>-0.44294644596341637</v>
      </c>
      <c r="I743" s="98">
        <f t="shared" si="23"/>
        <v>6.6364633484702605E-5</v>
      </c>
      <c r="J743" s="99">
        <v>21.885818370000003</v>
      </c>
      <c r="K743" s="197">
        <v>78.996739130434776</v>
      </c>
    </row>
    <row r="744" spans="1:11" x14ac:dyDescent="0.2">
      <c r="A744" s="171" t="s">
        <v>1936</v>
      </c>
      <c r="B744" s="184" t="s">
        <v>1221</v>
      </c>
      <c r="C744" s="171" t="s">
        <v>2268</v>
      </c>
      <c r="D744" s="171" t="s">
        <v>178</v>
      </c>
      <c r="E744" s="171" t="s">
        <v>703</v>
      </c>
      <c r="F744" s="173">
        <v>0.64109768999999994</v>
      </c>
      <c r="G744" s="173">
        <v>0.24484563000000001</v>
      </c>
      <c r="H744" s="58">
        <f t="shared" si="22"/>
        <v>1.618375055335886</v>
      </c>
      <c r="I744" s="98">
        <f t="shared" si="23"/>
        <v>6.5803629603887045E-5</v>
      </c>
      <c r="J744" s="99">
        <v>702.42262125000002</v>
      </c>
      <c r="K744" s="197">
        <v>11.98260869565217</v>
      </c>
    </row>
    <row r="745" spans="1:11" x14ac:dyDescent="0.2">
      <c r="A745" s="171" t="s">
        <v>2930</v>
      </c>
      <c r="B745" s="184" t="s">
        <v>365</v>
      </c>
      <c r="C745" s="171" t="s">
        <v>1239</v>
      </c>
      <c r="D745" s="171" t="s">
        <v>179</v>
      </c>
      <c r="E745" s="171" t="s">
        <v>2390</v>
      </c>
      <c r="F745" s="173">
        <v>0.63926075000000004</v>
      </c>
      <c r="G745" s="173">
        <v>0.80746152999999998</v>
      </c>
      <c r="H745" s="58">
        <f t="shared" si="22"/>
        <v>-0.20830810354519302</v>
      </c>
      <c r="I745" s="98">
        <f t="shared" si="23"/>
        <v>6.5615082177730266E-5</v>
      </c>
      <c r="J745" s="99">
        <v>49.93561098</v>
      </c>
      <c r="K745" s="197">
        <v>68.176652173913041</v>
      </c>
    </row>
    <row r="746" spans="1:11" x14ac:dyDescent="0.2">
      <c r="A746" s="171" t="s">
        <v>2778</v>
      </c>
      <c r="B746" s="172" t="s">
        <v>2785</v>
      </c>
      <c r="C746" s="172" t="s">
        <v>638</v>
      </c>
      <c r="D746" s="171" t="s">
        <v>608</v>
      </c>
      <c r="E746" s="171" t="s">
        <v>2390</v>
      </c>
      <c r="F746" s="173">
        <v>0.63488040000000001</v>
      </c>
      <c r="G746" s="173">
        <v>7.6922249999999998E-2</v>
      </c>
      <c r="H746" s="58">
        <f t="shared" si="22"/>
        <v>7.2535339254897</v>
      </c>
      <c r="I746" s="98">
        <f t="shared" si="23"/>
        <v>6.5165473742960527E-5</v>
      </c>
      <c r="J746" s="99">
        <v>2.3952302000000003</v>
      </c>
      <c r="K746" s="197">
        <v>32.468000000000004</v>
      </c>
    </row>
    <row r="747" spans="1:11" x14ac:dyDescent="0.2">
      <c r="A747" s="171" t="s">
        <v>2269</v>
      </c>
      <c r="B747" s="184" t="s">
        <v>94</v>
      </c>
      <c r="C747" s="171" t="s">
        <v>509</v>
      </c>
      <c r="D747" s="171" t="s">
        <v>179</v>
      </c>
      <c r="E747" s="171" t="s">
        <v>180</v>
      </c>
      <c r="F747" s="173">
        <v>0.63320206999999995</v>
      </c>
      <c r="G747" s="173">
        <v>4.6213629999999999E-2</v>
      </c>
      <c r="H747" s="58">
        <f t="shared" si="22"/>
        <v>12.701630233331594</v>
      </c>
      <c r="I747" s="98">
        <f t="shared" si="23"/>
        <v>6.4993206384341453E-5</v>
      </c>
      <c r="J747" s="99">
        <v>81.659623534613004</v>
      </c>
      <c r="K747" s="197">
        <v>39.701347826086952</v>
      </c>
    </row>
    <row r="748" spans="1:11" x14ac:dyDescent="0.2">
      <c r="A748" s="171" t="s">
        <v>2779</v>
      </c>
      <c r="B748" s="172" t="s">
        <v>2786</v>
      </c>
      <c r="C748" s="172" t="s">
        <v>638</v>
      </c>
      <c r="D748" s="171" t="s">
        <v>179</v>
      </c>
      <c r="E748" s="171" t="s">
        <v>2390</v>
      </c>
      <c r="F748" s="173">
        <v>0.63300986000000004</v>
      </c>
      <c r="G748" s="173">
        <v>0.26386688000000003</v>
      </c>
      <c r="H748" s="58">
        <f t="shared" si="22"/>
        <v>1.3989742858216991</v>
      </c>
      <c r="I748" s="98">
        <f t="shared" si="23"/>
        <v>6.4973477541384369E-5</v>
      </c>
      <c r="J748" s="99">
        <v>6.4026901961232001</v>
      </c>
      <c r="K748" s="197">
        <v>44.214750000000002</v>
      </c>
    </row>
    <row r="749" spans="1:11" x14ac:dyDescent="0.2">
      <c r="A749" s="171" t="s">
        <v>1677</v>
      </c>
      <c r="B749" s="184" t="s">
        <v>1431</v>
      </c>
      <c r="C749" s="171" t="s">
        <v>636</v>
      </c>
      <c r="D749" s="171" t="s">
        <v>178</v>
      </c>
      <c r="E749" s="171" t="s">
        <v>703</v>
      </c>
      <c r="F749" s="173">
        <v>0.63261979000000002</v>
      </c>
      <c r="G749" s="173">
        <v>1.3120664499999999</v>
      </c>
      <c r="H749" s="58">
        <f t="shared" si="22"/>
        <v>-0.51784470214904132</v>
      </c>
      <c r="I749" s="98">
        <f t="shared" si="23"/>
        <v>6.4933439927460681E-5</v>
      </c>
      <c r="J749" s="99">
        <v>395.17626845000001</v>
      </c>
      <c r="K749" s="197">
        <v>17.769043478260869</v>
      </c>
    </row>
    <row r="750" spans="1:11" x14ac:dyDescent="0.2">
      <c r="A750" s="171" t="s">
        <v>2833</v>
      </c>
      <c r="B750" s="184" t="s">
        <v>790</v>
      </c>
      <c r="C750" s="171" t="s">
        <v>509</v>
      </c>
      <c r="D750" s="171" t="s">
        <v>608</v>
      </c>
      <c r="E750" s="171" t="s">
        <v>180</v>
      </c>
      <c r="F750" s="173">
        <v>0.63248592000000003</v>
      </c>
      <c r="G750" s="173">
        <v>0.26395389000000002</v>
      </c>
      <c r="H750" s="58">
        <f t="shared" si="22"/>
        <v>1.3961985178547662</v>
      </c>
      <c r="I750" s="98">
        <f t="shared" si="23"/>
        <v>6.4919699226109731E-5</v>
      </c>
      <c r="J750" s="99">
        <v>6.3145127219999999</v>
      </c>
      <c r="K750" s="197">
        <v>10.661695652173909</v>
      </c>
    </row>
    <row r="751" spans="1:11" x14ac:dyDescent="0.2">
      <c r="A751" s="171" t="s">
        <v>3019</v>
      </c>
      <c r="B751" s="184" t="s">
        <v>447</v>
      </c>
      <c r="C751" s="171" t="s">
        <v>639</v>
      </c>
      <c r="D751" s="171" t="s">
        <v>178</v>
      </c>
      <c r="E751" s="171" t="s">
        <v>180</v>
      </c>
      <c r="F751" s="173">
        <v>0.62791090000000005</v>
      </c>
      <c r="G751" s="173">
        <v>0.78987507999999995</v>
      </c>
      <c r="H751" s="58">
        <f t="shared" si="22"/>
        <v>-0.20505037328181053</v>
      </c>
      <c r="I751" s="98">
        <f t="shared" si="23"/>
        <v>6.4450109448753996E-5</v>
      </c>
      <c r="J751" s="99">
        <v>186.4156137432</v>
      </c>
      <c r="K751" s="197">
        <v>51.476130434782611</v>
      </c>
    </row>
    <row r="752" spans="1:11" x14ac:dyDescent="0.2">
      <c r="A752" s="171" t="s">
        <v>2642</v>
      </c>
      <c r="B752" s="172" t="s">
        <v>2643</v>
      </c>
      <c r="C752" s="172" t="s">
        <v>638</v>
      </c>
      <c r="D752" s="171" t="s">
        <v>179</v>
      </c>
      <c r="E752" s="171" t="s">
        <v>703</v>
      </c>
      <c r="F752" s="173">
        <v>0.62414422000000003</v>
      </c>
      <c r="G752" s="173">
        <v>0.80615031999999998</v>
      </c>
      <c r="H752" s="58">
        <f t="shared" si="22"/>
        <v>-0.22577191310920763</v>
      </c>
      <c r="I752" s="98">
        <f t="shared" si="23"/>
        <v>6.4063489407186895E-5</v>
      </c>
      <c r="J752" s="99">
        <v>6.5264368167011995</v>
      </c>
      <c r="K752" s="197">
        <v>88.000521739130448</v>
      </c>
    </row>
    <row r="753" spans="1:11" x14ac:dyDescent="0.2">
      <c r="A753" s="171" t="s">
        <v>1366</v>
      </c>
      <c r="B753" s="184" t="s">
        <v>67</v>
      </c>
      <c r="C753" s="171" t="s">
        <v>2238</v>
      </c>
      <c r="D753" s="171" t="s">
        <v>179</v>
      </c>
      <c r="E753" s="171" t="s">
        <v>180</v>
      </c>
      <c r="F753" s="173">
        <v>0.62299931999999991</v>
      </c>
      <c r="G753" s="173">
        <v>0.12451661999999999</v>
      </c>
      <c r="H753" s="58">
        <f t="shared" si="22"/>
        <v>4.003342686301635</v>
      </c>
      <c r="I753" s="98">
        <f t="shared" si="23"/>
        <v>6.3945974437614174E-5</v>
      </c>
      <c r="J753" s="99">
        <v>248.46301453000001</v>
      </c>
      <c r="K753" s="197">
        <v>85.645956521739123</v>
      </c>
    </row>
    <row r="754" spans="1:11" x14ac:dyDescent="0.2">
      <c r="A754" s="171" t="s">
        <v>3139</v>
      </c>
      <c r="B754" s="184" t="s">
        <v>2458</v>
      </c>
      <c r="C754" s="171" t="s">
        <v>2183</v>
      </c>
      <c r="D754" s="171" t="s">
        <v>179</v>
      </c>
      <c r="E754" s="171" t="s">
        <v>2390</v>
      </c>
      <c r="F754" s="173">
        <v>0.62214866000000002</v>
      </c>
      <c r="G754" s="173">
        <v>0</v>
      </c>
      <c r="H754" s="58" t="str">
        <f t="shared" si="22"/>
        <v/>
      </c>
      <c r="I754" s="98">
        <f t="shared" si="23"/>
        <v>6.3858660887071141E-5</v>
      </c>
      <c r="J754" s="99">
        <v>2.6828461899999998</v>
      </c>
      <c r="K754" s="197">
        <v>52.454173913043483</v>
      </c>
    </row>
    <row r="755" spans="1:11" x14ac:dyDescent="0.2">
      <c r="A755" s="171" t="s">
        <v>3131</v>
      </c>
      <c r="B755" s="184" t="s">
        <v>2368</v>
      </c>
      <c r="C755" s="171" t="s">
        <v>2268</v>
      </c>
      <c r="D755" s="171" t="s">
        <v>179</v>
      </c>
      <c r="E755" s="171" t="s">
        <v>703</v>
      </c>
      <c r="F755" s="173">
        <v>0.62028910999999998</v>
      </c>
      <c r="G755" s="173">
        <v>0.65373245999999996</v>
      </c>
      <c r="H755" s="58">
        <f t="shared" si="22"/>
        <v>-5.1157548456443491E-2</v>
      </c>
      <c r="I755" s="98">
        <f t="shared" si="23"/>
        <v>6.366779272245506E-5</v>
      </c>
      <c r="J755" s="99">
        <v>120.10057282</v>
      </c>
      <c r="K755" s="197">
        <v>40.530347826086953</v>
      </c>
    </row>
    <row r="756" spans="1:11" x14ac:dyDescent="0.2">
      <c r="A756" s="171" t="s">
        <v>2570</v>
      </c>
      <c r="B756" s="184" t="s">
        <v>2096</v>
      </c>
      <c r="C756" s="171" t="s">
        <v>638</v>
      </c>
      <c r="D756" s="171" t="s">
        <v>608</v>
      </c>
      <c r="E756" s="171" t="s">
        <v>180</v>
      </c>
      <c r="F756" s="173">
        <v>0.61971955000000001</v>
      </c>
      <c r="G756" s="173">
        <v>0.25761286999999999</v>
      </c>
      <c r="H756" s="58">
        <f t="shared" si="22"/>
        <v>1.4056234069361522</v>
      </c>
      <c r="I756" s="98">
        <f t="shared" si="23"/>
        <v>6.3609331873411612E-5</v>
      </c>
      <c r="J756" s="99">
        <v>54.502408923572403</v>
      </c>
      <c r="K756" s="197">
        <v>91.805608695652168</v>
      </c>
    </row>
    <row r="757" spans="1:11" x14ac:dyDescent="0.2">
      <c r="A757" s="171" t="s">
        <v>3164</v>
      </c>
      <c r="B757" s="184" t="s">
        <v>2384</v>
      </c>
      <c r="C757" s="171" t="s">
        <v>2268</v>
      </c>
      <c r="D757" s="171" t="s">
        <v>179</v>
      </c>
      <c r="E757" s="171" t="s">
        <v>703</v>
      </c>
      <c r="F757" s="173">
        <v>0.61761178999999999</v>
      </c>
      <c r="G757" s="173">
        <v>1.5410069399999999</v>
      </c>
      <c r="H757" s="58">
        <f t="shared" si="22"/>
        <v>-0.59921543896486273</v>
      </c>
      <c r="I757" s="98">
        <f t="shared" si="23"/>
        <v>6.3392986906806147E-5</v>
      </c>
      <c r="J757" s="99">
        <v>55.39916565</v>
      </c>
      <c r="K757" s="197">
        <v>38.976304347826087</v>
      </c>
    </row>
    <row r="758" spans="1:11" x14ac:dyDescent="0.2">
      <c r="A758" s="171" t="s">
        <v>2948</v>
      </c>
      <c r="B758" s="184" t="s">
        <v>184</v>
      </c>
      <c r="C758" s="171" t="s">
        <v>639</v>
      </c>
      <c r="D758" s="171" t="s">
        <v>178</v>
      </c>
      <c r="E758" s="171" t="s">
        <v>703</v>
      </c>
      <c r="F758" s="173">
        <v>0.61278144999999995</v>
      </c>
      <c r="G758" s="173">
        <v>0.23288392000000002</v>
      </c>
      <c r="H758" s="58">
        <f t="shared" si="22"/>
        <v>1.6312741987510337</v>
      </c>
      <c r="I758" s="98">
        <f t="shared" si="23"/>
        <v>6.2897190541948177E-5</v>
      </c>
      <c r="J758" s="99">
        <v>141.5043590896</v>
      </c>
      <c r="K758" s="197">
        <v>45.136347826086947</v>
      </c>
    </row>
    <row r="759" spans="1:11" x14ac:dyDescent="0.2">
      <c r="A759" s="171" t="s">
        <v>1968</v>
      </c>
      <c r="B759" s="184" t="s">
        <v>45</v>
      </c>
      <c r="C759" s="171" t="s">
        <v>1986</v>
      </c>
      <c r="D759" s="171" t="s">
        <v>178</v>
      </c>
      <c r="E759" s="171" t="s">
        <v>703</v>
      </c>
      <c r="F759" s="173">
        <v>0.60600816000000002</v>
      </c>
      <c r="G759" s="173">
        <v>0.5622313000000001</v>
      </c>
      <c r="H759" s="58">
        <f t="shared" si="22"/>
        <v>7.7862723046546733E-2</v>
      </c>
      <c r="I759" s="98">
        <f t="shared" si="23"/>
        <v>6.2201965659201049E-5</v>
      </c>
      <c r="J759" s="99">
        <v>39.443061950000001</v>
      </c>
      <c r="K759" s="197">
        <v>46.109086956521743</v>
      </c>
    </row>
    <row r="760" spans="1:11" x14ac:dyDescent="0.2">
      <c r="A760" s="171" t="s">
        <v>1584</v>
      </c>
      <c r="B760" s="184" t="s">
        <v>1585</v>
      </c>
      <c r="C760" s="171" t="s">
        <v>2188</v>
      </c>
      <c r="D760" s="171" t="s">
        <v>608</v>
      </c>
      <c r="E760" s="171" t="s">
        <v>180</v>
      </c>
      <c r="F760" s="173">
        <v>0.60290635999999997</v>
      </c>
      <c r="G760" s="173">
        <v>1.9684123</v>
      </c>
      <c r="H760" s="58">
        <f t="shared" si="22"/>
        <v>-0.69370931079835252</v>
      </c>
      <c r="I760" s="98">
        <f t="shared" si="23"/>
        <v>6.1883590314087356E-5</v>
      </c>
      <c r="J760" s="99">
        <v>132.29522041860881</v>
      </c>
      <c r="K760" s="197">
        <v>50.786086956521743</v>
      </c>
    </row>
    <row r="761" spans="1:11" x14ac:dyDescent="0.2">
      <c r="A761" s="171" t="s">
        <v>2281</v>
      </c>
      <c r="B761" s="184" t="s">
        <v>89</v>
      </c>
      <c r="C761" s="171" t="s">
        <v>509</v>
      </c>
      <c r="D761" s="171" t="s">
        <v>178</v>
      </c>
      <c r="E761" s="171" t="s">
        <v>703</v>
      </c>
      <c r="F761" s="173">
        <v>0.60272381000000008</v>
      </c>
      <c r="G761" s="173">
        <v>1.64568268</v>
      </c>
      <c r="H761" s="58">
        <f t="shared" si="22"/>
        <v>-0.63375454009153209</v>
      </c>
      <c r="I761" s="98">
        <f t="shared" si="23"/>
        <v>6.1864852994063352E-5</v>
      </c>
      <c r="J761" s="99">
        <v>9.3683610101999992</v>
      </c>
      <c r="K761" s="197">
        <v>15.370304347826091</v>
      </c>
    </row>
    <row r="762" spans="1:11" x14ac:dyDescent="0.2">
      <c r="A762" s="171" t="s">
        <v>1117</v>
      </c>
      <c r="B762" s="184" t="s">
        <v>614</v>
      </c>
      <c r="C762" s="171" t="s">
        <v>2188</v>
      </c>
      <c r="D762" s="171" t="s">
        <v>608</v>
      </c>
      <c r="E762" s="171" t="s">
        <v>703</v>
      </c>
      <c r="F762" s="173">
        <v>0.60099330000000006</v>
      </c>
      <c r="G762" s="173">
        <v>0.2307042</v>
      </c>
      <c r="H762" s="58">
        <f t="shared" si="22"/>
        <v>1.60503839982107</v>
      </c>
      <c r="I762" s="98">
        <f t="shared" si="23"/>
        <v>6.1687229769331675E-5</v>
      </c>
      <c r="J762" s="99">
        <v>10.584442643977999</v>
      </c>
      <c r="K762" s="197">
        <v>57.815826086956527</v>
      </c>
    </row>
    <row r="763" spans="1:11" x14ac:dyDescent="0.2">
      <c r="A763" s="171" t="s">
        <v>3039</v>
      </c>
      <c r="B763" s="184" t="s">
        <v>446</v>
      </c>
      <c r="C763" s="171" t="s">
        <v>639</v>
      </c>
      <c r="D763" s="171" t="s">
        <v>178</v>
      </c>
      <c r="E763" s="171" t="s">
        <v>180</v>
      </c>
      <c r="F763" s="173">
        <v>0.59175358</v>
      </c>
      <c r="G763" s="173">
        <v>0.71336376000000001</v>
      </c>
      <c r="H763" s="58">
        <f t="shared" si="22"/>
        <v>-0.17047428930227693</v>
      </c>
      <c r="I763" s="98">
        <f t="shared" si="23"/>
        <v>6.0738845268798491E-5</v>
      </c>
      <c r="J763" s="99">
        <v>148.2524912856</v>
      </c>
      <c r="K763" s="197">
        <v>25.468739130434781</v>
      </c>
    </row>
    <row r="764" spans="1:11" x14ac:dyDescent="0.2">
      <c r="A764" s="171" t="s">
        <v>1264</v>
      </c>
      <c r="B764" s="184" t="s">
        <v>419</v>
      </c>
      <c r="C764" s="171" t="s">
        <v>1239</v>
      </c>
      <c r="D764" s="171" t="s">
        <v>178</v>
      </c>
      <c r="E764" s="171" t="s">
        <v>703</v>
      </c>
      <c r="F764" s="173">
        <v>0.58765443999999989</v>
      </c>
      <c r="G764" s="173">
        <v>0.42954105999999997</v>
      </c>
      <c r="H764" s="58">
        <f t="shared" si="22"/>
        <v>0.36809840716973574</v>
      </c>
      <c r="I764" s="98">
        <f t="shared" si="23"/>
        <v>6.0318100826162165E-5</v>
      </c>
      <c r="J764" s="99">
        <v>36.831205179999998</v>
      </c>
      <c r="K764" s="197">
        <v>57.430086956521741</v>
      </c>
    </row>
    <row r="765" spans="1:11" x14ac:dyDescent="0.2">
      <c r="A765" s="171" t="s">
        <v>1414</v>
      </c>
      <c r="B765" s="184" t="s">
        <v>684</v>
      </c>
      <c r="C765" s="171" t="s">
        <v>636</v>
      </c>
      <c r="D765" s="171" t="s">
        <v>178</v>
      </c>
      <c r="E765" s="171" t="s">
        <v>703</v>
      </c>
      <c r="F765" s="173">
        <v>0.58243884999999995</v>
      </c>
      <c r="G765" s="173">
        <v>0.10892433</v>
      </c>
      <c r="H765" s="58">
        <f t="shared" si="22"/>
        <v>4.3471878137786106</v>
      </c>
      <c r="I765" s="98">
        <f t="shared" si="23"/>
        <v>5.9782761582425797E-5</v>
      </c>
      <c r="J765" s="99">
        <v>242.29759784000001</v>
      </c>
      <c r="K765" s="197">
        <v>22.110173913043479</v>
      </c>
    </row>
    <row r="766" spans="1:11" x14ac:dyDescent="0.2">
      <c r="A766" s="171" t="s">
        <v>1452</v>
      </c>
      <c r="B766" s="184" t="s">
        <v>1453</v>
      </c>
      <c r="C766" s="171" t="s">
        <v>636</v>
      </c>
      <c r="D766" s="171" t="s">
        <v>178</v>
      </c>
      <c r="E766" s="171" t="s">
        <v>703</v>
      </c>
      <c r="F766" s="173">
        <v>0.58175918999999998</v>
      </c>
      <c r="G766" s="173">
        <v>0.46121998999999997</v>
      </c>
      <c r="H766" s="58">
        <f t="shared" si="22"/>
        <v>0.26134860286519679</v>
      </c>
      <c r="I766" s="98">
        <f t="shared" si="23"/>
        <v>5.9712999835356367E-5</v>
      </c>
      <c r="J766" s="99">
        <v>222.02731135000002</v>
      </c>
      <c r="K766" s="197">
        <v>18.12356521739131</v>
      </c>
    </row>
    <row r="767" spans="1:11" x14ac:dyDescent="0.2">
      <c r="A767" s="171" t="s">
        <v>1972</v>
      </c>
      <c r="B767" s="184" t="s">
        <v>182</v>
      </c>
      <c r="C767" s="171" t="s">
        <v>1239</v>
      </c>
      <c r="D767" s="171" t="s">
        <v>178</v>
      </c>
      <c r="E767" s="171" t="s">
        <v>703</v>
      </c>
      <c r="F767" s="173">
        <v>0.58155858999999999</v>
      </c>
      <c r="G767" s="173">
        <v>0.39762676000000002</v>
      </c>
      <c r="H767" s="58">
        <f t="shared" si="22"/>
        <v>0.46257407323390387</v>
      </c>
      <c r="I767" s="98">
        <f t="shared" si="23"/>
        <v>5.9692409824965688E-5</v>
      </c>
      <c r="J767" s="99">
        <v>14.5921384</v>
      </c>
      <c r="K767" s="197">
        <v>43.439692307692312</v>
      </c>
    </row>
    <row r="768" spans="1:11" x14ac:dyDescent="0.2">
      <c r="A768" s="171" t="s">
        <v>1918</v>
      </c>
      <c r="B768" s="184" t="s">
        <v>1908</v>
      </c>
      <c r="C768" s="171" t="s">
        <v>2188</v>
      </c>
      <c r="D768" s="171" t="s">
        <v>608</v>
      </c>
      <c r="E768" s="171" t="s">
        <v>703</v>
      </c>
      <c r="F768" s="173">
        <v>0.57998819999999995</v>
      </c>
      <c r="G768" s="173">
        <v>0.62328048000000003</v>
      </c>
      <c r="H768" s="58">
        <f t="shared" si="22"/>
        <v>-6.9458745122260357E-2</v>
      </c>
      <c r="I768" s="98">
        <f t="shared" si="23"/>
        <v>5.9531221657381357E-5</v>
      </c>
      <c r="J768" s="99">
        <v>6.9801360040720999</v>
      </c>
      <c r="K768" s="197">
        <v>88.317521739130441</v>
      </c>
    </row>
    <row r="769" spans="1:11" x14ac:dyDescent="0.2">
      <c r="A769" s="171" t="s">
        <v>3118</v>
      </c>
      <c r="B769" s="184" t="s">
        <v>2007</v>
      </c>
      <c r="C769" s="171" t="s">
        <v>509</v>
      </c>
      <c r="D769" s="171" t="s">
        <v>608</v>
      </c>
      <c r="E769" s="171" t="s">
        <v>703</v>
      </c>
      <c r="F769" s="173">
        <v>0.57742081000000001</v>
      </c>
      <c r="G769" s="173">
        <v>1.0799131499999999</v>
      </c>
      <c r="H769" s="58">
        <f t="shared" si="22"/>
        <v>-0.4653081037118586</v>
      </c>
      <c r="I769" s="98">
        <f t="shared" si="23"/>
        <v>5.9267699290597095E-5</v>
      </c>
      <c r="J769" s="99">
        <v>11.096499355214</v>
      </c>
      <c r="K769" s="197">
        <v>83.683304347826081</v>
      </c>
    </row>
    <row r="770" spans="1:11" x14ac:dyDescent="0.2">
      <c r="A770" s="171" t="s">
        <v>3048</v>
      </c>
      <c r="B770" s="184" t="s">
        <v>1223</v>
      </c>
      <c r="C770" s="171" t="s">
        <v>509</v>
      </c>
      <c r="D770" s="171" t="s">
        <v>608</v>
      </c>
      <c r="E770" s="171" t="s">
        <v>703</v>
      </c>
      <c r="F770" s="173">
        <v>0.57422504000000008</v>
      </c>
      <c r="G770" s="173">
        <v>0.22621373</v>
      </c>
      <c r="H770" s="58">
        <f t="shared" si="22"/>
        <v>1.5384181587916883</v>
      </c>
      <c r="I770" s="98">
        <f t="shared" si="23"/>
        <v>5.8939678664942982E-5</v>
      </c>
      <c r="J770" s="99">
        <v>18.573002398452999</v>
      </c>
      <c r="K770" s="197">
        <v>92.780739130434782</v>
      </c>
    </row>
    <row r="771" spans="1:11" x14ac:dyDescent="0.2">
      <c r="A771" s="171" t="s">
        <v>1265</v>
      </c>
      <c r="B771" s="184" t="s">
        <v>402</v>
      </c>
      <c r="C771" s="171" t="s">
        <v>1239</v>
      </c>
      <c r="D771" s="171" t="s">
        <v>178</v>
      </c>
      <c r="E771" s="171" t="s">
        <v>703</v>
      </c>
      <c r="F771" s="173">
        <v>0.57339702999999997</v>
      </c>
      <c r="G771" s="173">
        <v>0.68662782</v>
      </c>
      <c r="H771" s="58">
        <f t="shared" si="22"/>
        <v>-0.16490853807816874</v>
      </c>
      <c r="I771" s="98">
        <f t="shared" si="23"/>
        <v>5.8854689958544239E-5</v>
      </c>
      <c r="J771" s="99">
        <v>15.30442268</v>
      </c>
      <c r="K771" s="197">
        <v>35.423652173913048</v>
      </c>
    </row>
    <row r="772" spans="1:11" x14ac:dyDescent="0.2">
      <c r="A772" s="171" t="s">
        <v>1568</v>
      </c>
      <c r="B772" s="184" t="s">
        <v>674</v>
      </c>
      <c r="C772" s="171" t="s">
        <v>636</v>
      </c>
      <c r="D772" s="171" t="s">
        <v>178</v>
      </c>
      <c r="E772" s="171" t="s">
        <v>703</v>
      </c>
      <c r="F772" s="173">
        <v>0.56662820999999997</v>
      </c>
      <c r="G772" s="173">
        <v>0.95349987000000003</v>
      </c>
      <c r="H772" s="58">
        <f t="shared" si="22"/>
        <v>-0.40573855558050576</v>
      </c>
      <c r="I772" s="98">
        <f t="shared" si="23"/>
        <v>5.8159923886098427E-5</v>
      </c>
      <c r="J772" s="99">
        <v>36.002018749999998</v>
      </c>
      <c r="K772" s="197">
        <v>36.646043478260857</v>
      </c>
    </row>
    <row r="773" spans="1:11" x14ac:dyDescent="0.2">
      <c r="A773" s="171" t="s">
        <v>1706</v>
      </c>
      <c r="B773" s="184" t="s">
        <v>386</v>
      </c>
      <c r="C773" s="171" t="s">
        <v>509</v>
      </c>
      <c r="D773" s="171" t="s">
        <v>179</v>
      </c>
      <c r="E773" s="171" t="s">
        <v>180</v>
      </c>
      <c r="F773" s="173">
        <v>0.55007448000000003</v>
      </c>
      <c r="G773" s="173">
        <v>0.71419182999999997</v>
      </c>
      <c r="H773" s="58">
        <f t="shared" si="22"/>
        <v>-0.22979449372866667</v>
      </c>
      <c r="I773" s="98">
        <f t="shared" si="23"/>
        <v>5.6460813852676296E-5</v>
      </c>
      <c r="J773" s="99">
        <v>28.975810572</v>
      </c>
      <c r="K773" s="197">
        <v>129.31756521739129</v>
      </c>
    </row>
    <row r="774" spans="1:11" x14ac:dyDescent="0.2">
      <c r="A774" s="171" t="s">
        <v>2775</v>
      </c>
      <c r="B774" s="172" t="s">
        <v>2782</v>
      </c>
      <c r="C774" s="172" t="s">
        <v>509</v>
      </c>
      <c r="D774" s="171" t="s">
        <v>179</v>
      </c>
      <c r="E774" s="171" t="s">
        <v>2390</v>
      </c>
      <c r="F774" s="173">
        <v>0.54607501999999997</v>
      </c>
      <c r="G774" s="173">
        <v>4.1038600000000001E-2</v>
      </c>
      <c r="H774" s="58">
        <f t="shared" si="22"/>
        <v>12.306375461151207</v>
      </c>
      <c r="I774" s="98">
        <f t="shared" si="23"/>
        <v>5.605030077711746E-5</v>
      </c>
      <c r="J774" s="99">
        <v>16.346613918599999</v>
      </c>
      <c r="K774" s="197">
        <v>29.55169230769231</v>
      </c>
    </row>
    <row r="775" spans="1:11" x14ac:dyDescent="0.2">
      <c r="A775" s="171" t="s">
        <v>1687</v>
      </c>
      <c r="B775" s="184" t="s">
        <v>382</v>
      </c>
      <c r="C775" s="171" t="s">
        <v>636</v>
      </c>
      <c r="D775" s="171" t="s">
        <v>178</v>
      </c>
      <c r="E775" s="171" t="s">
        <v>703</v>
      </c>
      <c r="F775" s="173">
        <v>0.54214472000000002</v>
      </c>
      <c r="G775" s="173">
        <v>3.0128577799999996</v>
      </c>
      <c r="H775" s="58">
        <f t="shared" ref="H775:H838" si="24">IF(ISERROR(F775/G775-1),"",IF((F775/G775-1)&gt;10000%,"",F775/G775-1))</f>
        <v>-0.82005631875527818</v>
      </c>
      <c r="I775" s="98">
        <f t="shared" ref="I775:I838" si="25">F775/$F$1158</f>
        <v>5.5646886430963519E-5</v>
      </c>
      <c r="J775" s="99">
        <v>39.789749999999998</v>
      </c>
      <c r="K775" s="197">
        <v>6.4648260869565224</v>
      </c>
    </row>
    <row r="776" spans="1:11" x14ac:dyDescent="0.2">
      <c r="A776" s="171" t="s">
        <v>2967</v>
      </c>
      <c r="B776" s="184" t="s">
        <v>2006</v>
      </c>
      <c r="C776" s="171" t="s">
        <v>509</v>
      </c>
      <c r="D776" s="171" t="s">
        <v>608</v>
      </c>
      <c r="E776" s="171" t="s">
        <v>703</v>
      </c>
      <c r="F776" s="173">
        <v>0.54047809999999996</v>
      </c>
      <c r="G776" s="173">
        <v>1.4907531000000001</v>
      </c>
      <c r="H776" s="58">
        <f t="shared" si="24"/>
        <v>-0.63744626792994774</v>
      </c>
      <c r="I776" s="98">
        <f t="shared" si="25"/>
        <v>5.5475821011634939E-5</v>
      </c>
      <c r="J776" s="99">
        <v>47.816939948867002</v>
      </c>
      <c r="K776" s="197">
        <v>92.367173913043487</v>
      </c>
    </row>
    <row r="777" spans="1:11" x14ac:dyDescent="0.2">
      <c r="A777" s="171" t="s">
        <v>3040</v>
      </c>
      <c r="B777" s="184" t="s">
        <v>275</v>
      </c>
      <c r="C777" s="171" t="s">
        <v>639</v>
      </c>
      <c r="D777" s="171" t="s">
        <v>178</v>
      </c>
      <c r="E777" s="171" t="s">
        <v>703</v>
      </c>
      <c r="F777" s="173">
        <v>0.53988143999999993</v>
      </c>
      <c r="G777" s="173">
        <v>0.55855176000000006</v>
      </c>
      <c r="H777" s="58">
        <f t="shared" si="24"/>
        <v>-3.3426302335884062E-2</v>
      </c>
      <c r="I777" s="98">
        <f t="shared" si="25"/>
        <v>5.5414578560988365E-5</v>
      </c>
      <c r="J777" s="99">
        <v>57.651158073600001</v>
      </c>
      <c r="K777" s="197">
        <v>98.736695652173935</v>
      </c>
    </row>
    <row r="778" spans="1:11" x14ac:dyDescent="0.2">
      <c r="A778" s="171" t="s">
        <v>2989</v>
      </c>
      <c r="B778" s="184" t="s">
        <v>2362</v>
      </c>
      <c r="C778" s="171" t="s">
        <v>638</v>
      </c>
      <c r="D778" s="171" t="s">
        <v>608</v>
      </c>
      <c r="E778" s="171" t="s">
        <v>703</v>
      </c>
      <c r="F778" s="173">
        <v>0.53875338000000006</v>
      </c>
      <c r="G778" s="173">
        <v>1.1652645800000001</v>
      </c>
      <c r="H778" s="58">
        <f t="shared" si="24"/>
        <v>-0.53765574853395104</v>
      </c>
      <c r="I778" s="98">
        <f t="shared" si="25"/>
        <v>5.5298792084810364E-5</v>
      </c>
      <c r="J778" s="99">
        <v>44.183132644616002</v>
      </c>
      <c r="K778" s="197">
        <v>72.460391304347823</v>
      </c>
    </row>
    <row r="779" spans="1:11" x14ac:dyDescent="0.2">
      <c r="A779" s="171" t="s">
        <v>3104</v>
      </c>
      <c r="B779" s="184" t="s">
        <v>4</v>
      </c>
      <c r="C779" s="171" t="s">
        <v>638</v>
      </c>
      <c r="D779" s="171" t="s">
        <v>608</v>
      </c>
      <c r="E779" s="171" t="s">
        <v>703</v>
      </c>
      <c r="F779" s="173">
        <v>0.53652396999999996</v>
      </c>
      <c r="G779" s="173">
        <v>5.4997500000000003E-3</v>
      </c>
      <c r="H779" s="58">
        <f t="shared" si="24"/>
        <v>96.554247011227773</v>
      </c>
      <c r="I779" s="98">
        <f t="shared" si="25"/>
        <v>5.5069960703628497E-5</v>
      </c>
      <c r="J779" s="99">
        <v>99.547124274506302</v>
      </c>
      <c r="K779" s="197">
        <v>71.018347826086952</v>
      </c>
    </row>
    <row r="780" spans="1:11" x14ac:dyDescent="0.2">
      <c r="A780" s="171" t="s">
        <v>2293</v>
      </c>
      <c r="B780" s="184" t="s">
        <v>699</v>
      </c>
      <c r="C780" s="171" t="s">
        <v>509</v>
      </c>
      <c r="D780" s="171" t="s">
        <v>179</v>
      </c>
      <c r="E780" s="171" t="s">
        <v>703</v>
      </c>
      <c r="F780" s="173">
        <v>0.53618379000000005</v>
      </c>
      <c r="G780" s="173">
        <v>0.74807027000000004</v>
      </c>
      <c r="H780" s="58">
        <f t="shared" si="24"/>
        <v>-0.28324408614714758</v>
      </c>
      <c r="I780" s="98">
        <f t="shared" si="25"/>
        <v>5.5035043905349832E-5</v>
      </c>
      <c r="J780" s="99">
        <v>11.869697899758</v>
      </c>
      <c r="K780" s="197">
        <v>85.683043478260871</v>
      </c>
    </row>
    <row r="781" spans="1:11" x14ac:dyDescent="0.2">
      <c r="A781" s="171" t="s">
        <v>2241</v>
      </c>
      <c r="B781" s="184" t="s">
        <v>1334</v>
      </c>
      <c r="C781" s="171" t="s">
        <v>509</v>
      </c>
      <c r="D781" s="171" t="s">
        <v>179</v>
      </c>
      <c r="E781" s="171" t="s">
        <v>703</v>
      </c>
      <c r="F781" s="173">
        <v>0.53560815000000006</v>
      </c>
      <c r="G781" s="173">
        <v>0.45115862000000001</v>
      </c>
      <c r="H781" s="58">
        <f t="shared" si="24"/>
        <v>0.18718367832581828</v>
      </c>
      <c r="I781" s="98">
        <f t="shared" si="25"/>
        <v>5.4975958992182887E-5</v>
      </c>
      <c r="J781" s="99">
        <v>105.075358812337</v>
      </c>
      <c r="K781" s="197">
        <v>79.830652173913037</v>
      </c>
    </row>
    <row r="782" spans="1:11" x14ac:dyDescent="0.2">
      <c r="A782" s="171" t="s">
        <v>2108</v>
      </c>
      <c r="B782" s="184" t="s">
        <v>2115</v>
      </c>
      <c r="C782" s="171" t="s">
        <v>1672</v>
      </c>
      <c r="D782" s="171" t="s">
        <v>608</v>
      </c>
      <c r="E782" s="171" t="s">
        <v>703</v>
      </c>
      <c r="F782" s="173">
        <v>0.53015486000000001</v>
      </c>
      <c r="G782" s="173">
        <v>8.3300000000000006E-3</v>
      </c>
      <c r="H782" s="58">
        <f t="shared" si="24"/>
        <v>62.644040816326523</v>
      </c>
      <c r="I782" s="98">
        <f t="shared" si="25"/>
        <v>5.4416221715196931E-5</v>
      </c>
      <c r="J782" s="99">
        <v>3.1621962270696002</v>
      </c>
      <c r="K782" s="197">
        <v>107.9067391304348</v>
      </c>
    </row>
    <row r="783" spans="1:11" x14ac:dyDescent="0.2">
      <c r="A783" s="171" t="s">
        <v>1969</v>
      </c>
      <c r="B783" s="184" t="s">
        <v>183</v>
      </c>
      <c r="C783" s="171" t="s">
        <v>1239</v>
      </c>
      <c r="D783" s="171" t="s">
        <v>178</v>
      </c>
      <c r="E783" s="171" t="s">
        <v>703</v>
      </c>
      <c r="F783" s="173">
        <v>0.52954670999999998</v>
      </c>
      <c r="G783" s="173">
        <v>0.15041780999999999</v>
      </c>
      <c r="H783" s="58">
        <f t="shared" si="24"/>
        <v>2.520505384302564</v>
      </c>
      <c r="I783" s="98">
        <f t="shared" si="25"/>
        <v>5.4353799906527483E-5</v>
      </c>
      <c r="J783" s="99">
        <v>8.3452082300000008</v>
      </c>
      <c r="K783" s="197">
        <v>39.848782608695657</v>
      </c>
    </row>
    <row r="784" spans="1:11" x14ac:dyDescent="0.2">
      <c r="A784" s="171" t="s">
        <v>2554</v>
      </c>
      <c r="B784" s="184" t="s">
        <v>2173</v>
      </c>
      <c r="C784" s="171" t="s">
        <v>638</v>
      </c>
      <c r="D784" s="171" t="s">
        <v>608</v>
      </c>
      <c r="E784" s="171" t="s">
        <v>180</v>
      </c>
      <c r="F784" s="173">
        <v>0.5292754300000001</v>
      </c>
      <c r="G784" s="173">
        <v>5.5609069999999997E-2</v>
      </c>
      <c r="H784" s="58">
        <f t="shared" si="24"/>
        <v>8.5177896339571966</v>
      </c>
      <c r="I784" s="98">
        <f t="shared" si="25"/>
        <v>5.4325955150701064E-5</v>
      </c>
      <c r="J784" s="99">
        <v>19.491863110000001</v>
      </c>
      <c r="K784" s="197">
        <v>17.151173913043479</v>
      </c>
    </row>
    <row r="785" spans="1:11" x14ac:dyDescent="0.2">
      <c r="A785" s="171" t="s">
        <v>2270</v>
      </c>
      <c r="B785" s="184" t="s">
        <v>1078</v>
      </c>
      <c r="C785" s="171" t="s">
        <v>509</v>
      </c>
      <c r="D785" s="171" t="s">
        <v>179</v>
      </c>
      <c r="E785" s="171" t="s">
        <v>703</v>
      </c>
      <c r="F785" s="173">
        <v>0.52338671000000003</v>
      </c>
      <c r="G785" s="173">
        <v>1.4839682299999999</v>
      </c>
      <c r="H785" s="58">
        <f t="shared" si="24"/>
        <v>-0.64730598713693488</v>
      </c>
      <c r="I785" s="98">
        <f t="shared" si="25"/>
        <v>5.372152441297526E-5</v>
      </c>
      <c r="J785" s="99">
        <v>30.467571488320001</v>
      </c>
      <c r="K785" s="197">
        <v>67.16578260869565</v>
      </c>
    </row>
    <row r="786" spans="1:11" x14ac:dyDescent="0.2">
      <c r="A786" s="171" t="s">
        <v>2246</v>
      </c>
      <c r="B786" s="184" t="s">
        <v>115</v>
      </c>
      <c r="C786" s="171" t="s">
        <v>509</v>
      </c>
      <c r="D786" s="171" t="s">
        <v>178</v>
      </c>
      <c r="E786" s="171" t="s">
        <v>703</v>
      </c>
      <c r="F786" s="173">
        <v>0.52088800999999996</v>
      </c>
      <c r="G786" s="173">
        <v>1.94461752</v>
      </c>
      <c r="H786" s="58">
        <f t="shared" si="24"/>
        <v>-0.73213858013579969</v>
      </c>
      <c r="I786" s="98">
        <f t="shared" si="25"/>
        <v>5.3465052533796849E-5</v>
      </c>
      <c r="J786" s="99">
        <v>32.961478067999998</v>
      </c>
      <c r="K786" s="197">
        <v>44.817434782608693</v>
      </c>
    </row>
    <row r="787" spans="1:11" x14ac:dyDescent="0.2">
      <c r="A787" s="171" t="s">
        <v>3202</v>
      </c>
      <c r="B787" s="184" t="s">
        <v>1725</v>
      </c>
      <c r="C787" s="171" t="s">
        <v>1672</v>
      </c>
      <c r="D787" s="171" t="s">
        <v>608</v>
      </c>
      <c r="E787" s="171" t="s">
        <v>180</v>
      </c>
      <c r="F787" s="173">
        <v>0.52058629000000001</v>
      </c>
      <c r="G787" s="173">
        <v>0.14910799999999999</v>
      </c>
      <c r="H787" s="58">
        <f t="shared" si="24"/>
        <v>2.4913370845293348</v>
      </c>
      <c r="I787" s="98">
        <f t="shared" si="25"/>
        <v>5.343408335166787E-5</v>
      </c>
      <c r="J787" s="99">
        <v>145.42721315699919</v>
      </c>
      <c r="K787" s="197">
        <v>194.1175652173913</v>
      </c>
    </row>
    <row r="788" spans="1:11" x14ac:dyDescent="0.2">
      <c r="A788" s="171" t="s">
        <v>2232</v>
      </c>
      <c r="B788" s="184" t="s">
        <v>1797</v>
      </c>
      <c r="C788" s="171" t="s">
        <v>2188</v>
      </c>
      <c r="D788" s="171" t="s">
        <v>179</v>
      </c>
      <c r="E788" s="171" t="s">
        <v>703</v>
      </c>
      <c r="F788" s="173">
        <v>0.51977956999999997</v>
      </c>
      <c r="G788" s="173">
        <v>2.3434593599999998</v>
      </c>
      <c r="H788" s="58">
        <f t="shared" si="24"/>
        <v>-0.77819987883212105</v>
      </c>
      <c r="I788" s="98">
        <f t="shared" si="25"/>
        <v>5.3351279896122662E-5</v>
      </c>
      <c r="J788" s="99">
        <v>91.979343349999994</v>
      </c>
      <c r="K788" s="197">
        <v>55.066000000000003</v>
      </c>
    </row>
    <row r="789" spans="1:11" x14ac:dyDescent="0.2">
      <c r="A789" s="171" t="s">
        <v>2305</v>
      </c>
      <c r="B789" s="184" t="s">
        <v>1084</v>
      </c>
      <c r="C789" s="171" t="s">
        <v>509</v>
      </c>
      <c r="D789" s="171" t="s">
        <v>178</v>
      </c>
      <c r="E789" s="171" t="s">
        <v>180</v>
      </c>
      <c r="F789" s="173">
        <v>0.51160259000000008</v>
      </c>
      <c r="G789" s="173">
        <v>0.11865352999999999</v>
      </c>
      <c r="H789" s="58">
        <f t="shared" si="24"/>
        <v>3.3117350996637027</v>
      </c>
      <c r="I789" s="98">
        <f t="shared" si="25"/>
        <v>5.2511977288124828E-5</v>
      </c>
      <c r="J789" s="99">
        <v>6.8985952421000007</v>
      </c>
      <c r="K789" s="197">
        <v>23.387608695652169</v>
      </c>
    </row>
    <row r="790" spans="1:11" x14ac:dyDescent="0.2">
      <c r="A790" s="171" t="s">
        <v>2507</v>
      </c>
      <c r="B790" s="184" t="s">
        <v>2172</v>
      </c>
      <c r="C790" s="171" t="s">
        <v>638</v>
      </c>
      <c r="D790" s="171" t="s">
        <v>179</v>
      </c>
      <c r="E790" s="171" t="s">
        <v>703</v>
      </c>
      <c r="F790" s="173">
        <v>0.51027115000000001</v>
      </c>
      <c r="G790" s="173">
        <v>0.41747191</v>
      </c>
      <c r="H790" s="58">
        <f t="shared" si="24"/>
        <v>0.2222885846379461</v>
      </c>
      <c r="I790" s="98">
        <f t="shared" si="25"/>
        <v>5.2375315456447028E-5</v>
      </c>
      <c r="J790" s="99">
        <v>58.428342990628799</v>
      </c>
      <c r="K790" s="197">
        <v>84.186086956521734</v>
      </c>
    </row>
    <row r="791" spans="1:11" x14ac:dyDescent="0.2">
      <c r="A791" s="171" t="s">
        <v>1380</v>
      </c>
      <c r="B791" s="184" t="s">
        <v>1599</v>
      </c>
      <c r="C791" s="171" t="s">
        <v>2188</v>
      </c>
      <c r="D791" s="171" t="s">
        <v>179</v>
      </c>
      <c r="E791" s="171" t="s">
        <v>703</v>
      </c>
      <c r="F791" s="173">
        <v>0.50861699999999999</v>
      </c>
      <c r="G791" s="173">
        <v>3.0779999999999998E-2</v>
      </c>
      <c r="H791" s="58">
        <f t="shared" si="24"/>
        <v>15.524269005847955</v>
      </c>
      <c r="I791" s="98">
        <f t="shared" si="25"/>
        <v>5.2205529984424395E-5</v>
      </c>
      <c r="J791" s="99">
        <v>12.298609619999999</v>
      </c>
      <c r="K791" s="197">
        <v>48.638521739130432</v>
      </c>
    </row>
    <row r="792" spans="1:11" x14ac:dyDescent="0.2">
      <c r="A792" s="171" t="s">
        <v>3092</v>
      </c>
      <c r="B792" s="184" t="s">
        <v>2112</v>
      </c>
      <c r="C792" s="171" t="s">
        <v>1672</v>
      </c>
      <c r="D792" s="171" t="s">
        <v>178</v>
      </c>
      <c r="E792" s="171" t="s">
        <v>703</v>
      </c>
      <c r="F792" s="173">
        <v>0.50644171000000004</v>
      </c>
      <c r="G792" s="173">
        <v>0.51174606</v>
      </c>
      <c r="H792" s="58">
        <f t="shared" si="24"/>
        <v>-1.0365199489762444E-2</v>
      </c>
      <c r="I792" s="98">
        <f t="shared" si="25"/>
        <v>5.1982253595078745E-5</v>
      </c>
      <c r="J792" s="99">
        <v>37.372806174342806</v>
      </c>
      <c r="K792" s="197">
        <v>67.906913043478269</v>
      </c>
    </row>
    <row r="793" spans="1:11" x14ac:dyDescent="0.2">
      <c r="A793" s="171" t="s">
        <v>2278</v>
      </c>
      <c r="B793" s="184" t="s">
        <v>308</v>
      </c>
      <c r="C793" s="171" t="s">
        <v>509</v>
      </c>
      <c r="D793" s="171" t="s">
        <v>178</v>
      </c>
      <c r="E793" s="171" t="s">
        <v>703</v>
      </c>
      <c r="F793" s="173">
        <v>0.50556082999999996</v>
      </c>
      <c r="G793" s="173">
        <v>0.92348423000000002</v>
      </c>
      <c r="H793" s="58">
        <f t="shared" si="24"/>
        <v>-0.45255066239734276</v>
      </c>
      <c r="I793" s="98">
        <f t="shared" si="25"/>
        <v>5.189183819950077E-5</v>
      </c>
      <c r="J793" s="99">
        <v>34.362751080507998</v>
      </c>
      <c r="K793" s="197">
        <v>13.9004347826087</v>
      </c>
    </row>
    <row r="794" spans="1:11" x14ac:dyDescent="0.2">
      <c r="A794" s="171" t="s">
        <v>2306</v>
      </c>
      <c r="B794" s="184" t="s">
        <v>90</v>
      </c>
      <c r="C794" s="171" t="s">
        <v>509</v>
      </c>
      <c r="D794" s="171" t="s">
        <v>178</v>
      </c>
      <c r="E794" s="171" t="s">
        <v>703</v>
      </c>
      <c r="F794" s="173">
        <v>0.50378018000000002</v>
      </c>
      <c r="G794" s="173">
        <v>2.1293860499999999</v>
      </c>
      <c r="H794" s="58">
        <f t="shared" si="24"/>
        <v>-0.76341529052470314</v>
      </c>
      <c r="I794" s="98">
        <f t="shared" si="25"/>
        <v>5.1709068498592699E-5</v>
      </c>
      <c r="J794" s="99">
        <v>20.127693128400001</v>
      </c>
      <c r="K794" s="197">
        <v>14.19304347826087</v>
      </c>
    </row>
    <row r="795" spans="1:11" x14ac:dyDescent="0.2">
      <c r="A795" s="171" t="s">
        <v>1793</v>
      </c>
      <c r="B795" s="172" t="s">
        <v>1776</v>
      </c>
      <c r="C795" s="172" t="s">
        <v>639</v>
      </c>
      <c r="D795" s="171" t="s">
        <v>178</v>
      </c>
      <c r="E795" s="171" t="s">
        <v>703</v>
      </c>
      <c r="F795" s="173">
        <v>0.49838007000000001</v>
      </c>
      <c r="G795" s="173">
        <v>3.7196799999999999E-3</v>
      </c>
      <c r="H795" s="58" t="str">
        <f t="shared" si="24"/>
        <v/>
      </c>
      <c r="I795" s="98">
        <f t="shared" si="25"/>
        <v>5.1154789729844913E-5</v>
      </c>
      <c r="J795" s="99">
        <v>20.19455</v>
      </c>
      <c r="K795" s="197">
        <v>66.357173913043468</v>
      </c>
    </row>
    <row r="796" spans="1:11" x14ac:dyDescent="0.2">
      <c r="A796" s="171" t="s">
        <v>1238</v>
      </c>
      <c r="B796" s="184" t="s">
        <v>424</v>
      </c>
      <c r="C796" s="171" t="s">
        <v>1239</v>
      </c>
      <c r="D796" s="171" t="s">
        <v>179</v>
      </c>
      <c r="E796" s="171" t="s">
        <v>2390</v>
      </c>
      <c r="F796" s="173">
        <v>0.48865555999999999</v>
      </c>
      <c r="G796" s="173">
        <v>0.42257243999999999</v>
      </c>
      <c r="H796" s="58">
        <f t="shared" si="24"/>
        <v>0.15638293874536635</v>
      </c>
      <c r="I796" s="98">
        <f t="shared" si="25"/>
        <v>5.015664535325342E-5</v>
      </c>
      <c r="J796" s="99">
        <v>15.336133439999999</v>
      </c>
      <c r="K796" s="197">
        <v>67.519913043478269</v>
      </c>
    </row>
    <row r="797" spans="1:11" x14ac:dyDescent="0.2">
      <c r="A797" s="171" t="s">
        <v>1945</v>
      </c>
      <c r="B797" s="184" t="s">
        <v>1649</v>
      </c>
      <c r="C797" s="171" t="s">
        <v>509</v>
      </c>
      <c r="D797" s="171" t="s">
        <v>178</v>
      </c>
      <c r="E797" s="171" t="s">
        <v>703</v>
      </c>
      <c r="F797" s="173">
        <v>0.48412509000000004</v>
      </c>
      <c r="G797" s="173">
        <v>1.53559186</v>
      </c>
      <c r="H797" s="58">
        <f t="shared" si="24"/>
        <v>-0.68473062236732618</v>
      </c>
      <c r="I797" s="98">
        <f t="shared" si="25"/>
        <v>4.9691628282592133E-5</v>
      </c>
      <c r="J797" s="99">
        <v>20.421209072884</v>
      </c>
      <c r="K797" s="197">
        <v>135.08673913043481</v>
      </c>
    </row>
    <row r="798" spans="1:11" x14ac:dyDescent="0.2">
      <c r="A798" s="171" t="s">
        <v>1272</v>
      </c>
      <c r="B798" s="184" t="s">
        <v>415</v>
      </c>
      <c r="C798" s="171" t="s">
        <v>1239</v>
      </c>
      <c r="D798" s="171" t="s">
        <v>178</v>
      </c>
      <c r="E798" s="171" t="s">
        <v>703</v>
      </c>
      <c r="F798" s="173">
        <v>0.48259420000000003</v>
      </c>
      <c r="G798" s="173">
        <v>0.48661823999999998</v>
      </c>
      <c r="H798" s="58">
        <f t="shared" si="24"/>
        <v>-8.2693982042266745E-3</v>
      </c>
      <c r="I798" s="98">
        <f t="shared" si="25"/>
        <v>4.9534494478968077E-5</v>
      </c>
      <c r="J798" s="99">
        <v>23.488529379999999</v>
      </c>
      <c r="K798" s="197">
        <v>75.225043478260872</v>
      </c>
    </row>
    <row r="799" spans="1:11" x14ac:dyDescent="0.2">
      <c r="A799" s="171" t="s">
        <v>1696</v>
      </c>
      <c r="B799" s="184" t="s">
        <v>677</v>
      </c>
      <c r="C799" s="171" t="s">
        <v>636</v>
      </c>
      <c r="D799" s="171" t="s">
        <v>178</v>
      </c>
      <c r="E799" s="171" t="s">
        <v>703</v>
      </c>
      <c r="F799" s="173">
        <v>0.48125771999999994</v>
      </c>
      <c r="G799" s="173">
        <v>1.1632405100000001</v>
      </c>
      <c r="H799" s="58">
        <f t="shared" si="24"/>
        <v>-0.58627840428287703</v>
      </c>
      <c r="I799" s="98">
        <f t="shared" si="25"/>
        <v>4.9397315330977375E-5</v>
      </c>
      <c r="J799" s="99">
        <v>178.14132000000001</v>
      </c>
      <c r="K799" s="197">
        <v>11.68804347826087</v>
      </c>
    </row>
    <row r="800" spans="1:11" x14ac:dyDescent="0.2">
      <c r="A800" s="171" t="s">
        <v>3072</v>
      </c>
      <c r="B800" s="184" t="s">
        <v>1910</v>
      </c>
      <c r="C800" s="171" t="s">
        <v>638</v>
      </c>
      <c r="D800" s="171" t="s">
        <v>179</v>
      </c>
      <c r="E800" s="171" t="s">
        <v>703</v>
      </c>
      <c r="F800" s="173">
        <v>0.47977932000000001</v>
      </c>
      <c r="G800" s="173">
        <v>0.95394191000000006</v>
      </c>
      <c r="H800" s="58">
        <f t="shared" si="24"/>
        <v>-0.49705604191349562</v>
      </c>
      <c r="I800" s="98">
        <f t="shared" si="25"/>
        <v>4.9245569212524846E-5</v>
      </c>
      <c r="J800" s="99">
        <v>20.3701609372884</v>
      </c>
      <c r="K800" s="197">
        <v>92.786347826086953</v>
      </c>
    </row>
    <row r="801" spans="1:11" x14ac:dyDescent="0.2">
      <c r="A801" s="171" t="s">
        <v>1255</v>
      </c>
      <c r="B801" s="184" t="s">
        <v>1219</v>
      </c>
      <c r="C801" s="171" t="s">
        <v>1239</v>
      </c>
      <c r="D801" s="171" t="s">
        <v>178</v>
      </c>
      <c r="E801" s="171" t="s">
        <v>703</v>
      </c>
      <c r="F801" s="173">
        <v>0.47731749000000001</v>
      </c>
      <c r="G801" s="173">
        <v>0.39411171</v>
      </c>
      <c r="H801" s="58">
        <f t="shared" si="24"/>
        <v>0.21112232366807882</v>
      </c>
      <c r="I801" s="98">
        <f t="shared" si="25"/>
        <v>4.8992881748516454E-5</v>
      </c>
      <c r="J801" s="99">
        <v>17.505247920000002</v>
      </c>
      <c r="K801" s="197">
        <v>86.261086956521737</v>
      </c>
    </row>
    <row r="802" spans="1:11" x14ac:dyDescent="0.2">
      <c r="A802" s="171" t="s">
        <v>1676</v>
      </c>
      <c r="B802" s="184" t="s">
        <v>152</v>
      </c>
      <c r="C802" s="171" t="s">
        <v>636</v>
      </c>
      <c r="D802" s="171" t="s">
        <v>178</v>
      </c>
      <c r="E802" s="171" t="s">
        <v>703</v>
      </c>
      <c r="F802" s="173">
        <v>0.47555365999999999</v>
      </c>
      <c r="G802" s="173">
        <v>0.48647683000000003</v>
      </c>
      <c r="H802" s="58">
        <f t="shared" si="24"/>
        <v>-2.245362846982879E-2</v>
      </c>
      <c r="I802" s="98">
        <f t="shared" si="25"/>
        <v>4.8811838488160568E-5</v>
      </c>
      <c r="J802" s="99">
        <v>473.53320000000002</v>
      </c>
      <c r="K802" s="197">
        <v>12.24121739130435</v>
      </c>
    </row>
    <row r="803" spans="1:11" x14ac:dyDescent="0.2">
      <c r="A803" s="171" t="s">
        <v>2678</v>
      </c>
      <c r="B803" s="172" t="s">
        <v>2679</v>
      </c>
      <c r="C803" s="172" t="s">
        <v>2181</v>
      </c>
      <c r="D803" s="171" t="s">
        <v>178</v>
      </c>
      <c r="E803" s="171" t="s">
        <v>703</v>
      </c>
      <c r="F803" s="173">
        <v>0.47158396000000002</v>
      </c>
      <c r="G803" s="173">
        <v>3.5162395000000002</v>
      </c>
      <c r="H803" s="58">
        <f t="shared" si="24"/>
        <v>-0.86588400477271243</v>
      </c>
      <c r="I803" s="98">
        <f t="shared" si="25"/>
        <v>4.8404380042258906E-5</v>
      </c>
      <c r="J803" s="99">
        <v>46.503874896175304</v>
      </c>
      <c r="K803" s="197">
        <v>101.0060869565218</v>
      </c>
    </row>
    <row r="804" spans="1:11" x14ac:dyDescent="0.2">
      <c r="A804" s="171" t="s">
        <v>3005</v>
      </c>
      <c r="B804" s="184" t="s">
        <v>2175</v>
      </c>
      <c r="C804" s="171" t="s">
        <v>638</v>
      </c>
      <c r="D804" s="171" t="s">
        <v>608</v>
      </c>
      <c r="E804" s="171" t="s">
        <v>703</v>
      </c>
      <c r="F804" s="173">
        <v>0.46808014000000003</v>
      </c>
      <c r="G804" s="173">
        <v>7.1366719999999995E-2</v>
      </c>
      <c r="H804" s="58">
        <f t="shared" si="24"/>
        <v>5.5588013572712889</v>
      </c>
      <c r="I804" s="98">
        <f t="shared" si="25"/>
        <v>4.8044740509820891E-5</v>
      </c>
      <c r="J804" s="99">
        <v>10.409171187198</v>
      </c>
      <c r="K804" s="197">
        <v>99.848130434782618</v>
      </c>
    </row>
    <row r="805" spans="1:11" x14ac:dyDescent="0.2">
      <c r="A805" s="171" t="s">
        <v>1119</v>
      </c>
      <c r="B805" s="184" t="s">
        <v>618</v>
      </c>
      <c r="C805" s="171" t="s">
        <v>2188</v>
      </c>
      <c r="D805" s="171" t="s">
        <v>608</v>
      </c>
      <c r="E805" s="171" t="s">
        <v>703</v>
      </c>
      <c r="F805" s="173">
        <v>0.467028</v>
      </c>
      <c r="G805" s="173">
        <v>0.76274768999999998</v>
      </c>
      <c r="H805" s="58">
        <f t="shared" si="24"/>
        <v>-0.38770316039895181</v>
      </c>
      <c r="I805" s="98">
        <f t="shared" si="25"/>
        <v>4.7936746623816656E-5</v>
      </c>
      <c r="J805" s="99">
        <v>53.6125624640284</v>
      </c>
      <c r="K805" s="197">
        <v>116.3404782608695</v>
      </c>
    </row>
    <row r="806" spans="1:11" x14ac:dyDescent="0.2">
      <c r="A806" s="171" t="s">
        <v>2640</v>
      </c>
      <c r="B806" s="172" t="s">
        <v>2641</v>
      </c>
      <c r="C806" s="172" t="s">
        <v>638</v>
      </c>
      <c r="D806" s="171" t="s">
        <v>179</v>
      </c>
      <c r="E806" s="171" t="s">
        <v>703</v>
      </c>
      <c r="F806" s="173">
        <v>0.46476009999999995</v>
      </c>
      <c r="G806" s="173">
        <v>0.29161150000000002</v>
      </c>
      <c r="H806" s="58">
        <f t="shared" si="24"/>
        <v>0.59376464919936267</v>
      </c>
      <c r="I806" s="98">
        <f t="shared" si="25"/>
        <v>4.7703964547221344E-5</v>
      </c>
      <c r="J806" s="99">
        <v>2.2605235733163997</v>
      </c>
      <c r="K806" s="197">
        <v>103.00265217391301</v>
      </c>
    </row>
    <row r="807" spans="1:11" x14ac:dyDescent="0.2">
      <c r="A807" s="171" t="s">
        <v>1645</v>
      </c>
      <c r="B807" s="184" t="s">
        <v>1646</v>
      </c>
      <c r="C807" s="171" t="s">
        <v>2188</v>
      </c>
      <c r="D807" s="171" t="s">
        <v>608</v>
      </c>
      <c r="E807" s="171" t="s">
        <v>703</v>
      </c>
      <c r="F807" s="173">
        <v>0.46248246000000004</v>
      </c>
      <c r="G807" s="173">
        <v>2.7505769799999999</v>
      </c>
      <c r="H807" s="58">
        <f t="shared" si="24"/>
        <v>-0.83185983764031934</v>
      </c>
      <c r="I807" s="98">
        <f t="shared" si="25"/>
        <v>4.7470182736322931E-5</v>
      </c>
      <c r="J807" s="99">
        <v>44.667169455515598</v>
      </c>
      <c r="K807" s="197">
        <v>88.205434782608691</v>
      </c>
    </row>
    <row r="808" spans="1:11" x14ac:dyDescent="0.2">
      <c r="A808" s="171" t="s">
        <v>2576</v>
      </c>
      <c r="B808" s="184" t="s">
        <v>2102</v>
      </c>
      <c r="C808" s="171" t="s">
        <v>638</v>
      </c>
      <c r="D808" s="171" t="s">
        <v>179</v>
      </c>
      <c r="E808" s="171" t="s">
        <v>180</v>
      </c>
      <c r="F808" s="173">
        <v>0.45916380000000001</v>
      </c>
      <c r="G808" s="173">
        <v>0.47153134999999996</v>
      </c>
      <c r="H808" s="58">
        <f t="shared" si="24"/>
        <v>-2.6228478763925089E-2</v>
      </c>
      <c r="I808" s="98">
        <f t="shared" si="25"/>
        <v>4.7129548419856683E-5</v>
      </c>
      <c r="J808" s="99">
        <v>27.113612603319201</v>
      </c>
      <c r="K808" s="197">
        <v>70.51013043478261</v>
      </c>
    </row>
    <row r="809" spans="1:11" x14ac:dyDescent="0.2">
      <c r="A809" s="171" t="s">
        <v>3116</v>
      </c>
      <c r="B809" s="184" t="s">
        <v>188</v>
      </c>
      <c r="C809" s="171" t="s">
        <v>639</v>
      </c>
      <c r="D809" s="171" t="s">
        <v>178</v>
      </c>
      <c r="E809" s="171" t="s">
        <v>180</v>
      </c>
      <c r="F809" s="173">
        <v>0.45821236999999998</v>
      </c>
      <c r="G809" s="173">
        <v>0.59951756999999994</v>
      </c>
      <c r="H809" s="58">
        <f t="shared" si="24"/>
        <v>-0.23569817978812524</v>
      </c>
      <c r="I809" s="98">
        <f t="shared" si="25"/>
        <v>4.7031891622319282E-5</v>
      </c>
      <c r="J809" s="99">
        <v>268.1098664278</v>
      </c>
      <c r="K809" s="197">
        <v>31.60930434782609</v>
      </c>
    </row>
    <row r="810" spans="1:11" x14ac:dyDescent="0.2">
      <c r="A810" s="171" t="s">
        <v>3114</v>
      </c>
      <c r="B810" s="184" t="s">
        <v>276</v>
      </c>
      <c r="C810" s="171" t="s">
        <v>639</v>
      </c>
      <c r="D810" s="171" t="s">
        <v>178</v>
      </c>
      <c r="E810" s="171" t="s">
        <v>703</v>
      </c>
      <c r="F810" s="173">
        <v>0.45169825000000002</v>
      </c>
      <c r="G810" s="173">
        <v>0.25807323999999998</v>
      </c>
      <c r="H810" s="58">
        <f t="shared" si="24"/>
        <v>0.75027155082022468</v>
      </c>
      <c r="I810" s="98">
        <f t="shared" si="25"/>
        <v>4.6363268499257851E-5</v>
      </c>
      <c r="J810" s="99">
        <v>26.148196530300002</v>
      </c>
      <c r="K810" s="197">
        <v>118.382652173913</v>
      </c>
    </row>
    <row r="811" spans="1:11" x14ac:dyDescent="0.2">
      <c r="A811" s="171" t="s">
        <v>2923</v>
      </c>
      <c r="B811" s="184" t="s">
        <v>295</v>
      </c>
      <c r="C811" s="171" t="s">
        <v>2268</v>
      </c>
      <c r="D811" s="171" t="s">
        <v>179</v>
      </c>
      <c r="E811" s="171" t="s">
        <v>180</v>
      </c>
      <c r="F811" s="173">
        <v>0.45132509000000004</v>
      </c>
      <c r="G811" s="173">
        <v>0.76829077000000001</v>
      </c>
      <c r="H811" s="58">
        <f t="shared" si="24"/>
        <v>-0.41255953133473144</v>
      </c>
      <c r="I811" s="98">
        <f t="shared" si="25"/>
        <v>4.6324966563677666E-5</v>
      </c>
      <c r="J811" s="99">
        <v>322.23271794999999</v>
      </c>
      <c r="K811" s="197">
        <v>34.704347826086959</v>
      </c>
    </row>
    <row r="812" spans="1:11" x14ac:dyDescent="0.2">
      <c r="A812" s="171" t="s">
        <v>1814</v>
      </c>
      <c r="B812" s="184" t="s">
        <v>1803</v>
      </c>
      <c r="C812" s="171" t="s">
        <v>636</v>
      </c>
      <c r="D812" s="171" t="s">
        <v>178</v>
      </c>
      <c r="E812" s="171" t="s">
        <v>703</v>
      </c>
      <c r="F812" s="173">
        <v>0.44917924999999997</v>
      </c>
      <c r="G812" s="173">
        <v>0.74744970999999993</v>
      </c>
      <c r="H812" s="58">
        <f t="shared" si="24"/>
        <v>-0.3990508739377262</v>
      </c>
      <c r="I812" s="98">
        <f t="shared" si="25"/>
        <v>4.6104712984930235E-5</v>
      </c>
      <c r="J812" s="99">
        <v>126.57751992</v>
      </c>
      <c r="K812" s="197">
        <v>35.064608695652183</v>
      </c>
    </row>
    <row r="813" spans="1:11" x14ac:dyDescent="0.2">
      <c r="A813" s="171" t="s">
        <v>2984</v>
      </c>
      <c r="B813" s="184" t="s">
        <v>10</v>
      </c>
      <c r="C813" s="171" t="s">
        <v>638</v>
      </c>
      <c r="D813" s="171" t="s">
        <v>608</v>
      </c>
      <c r="E813" s="171" t="s">
        <v>703</v>
      </c>
      <c r="F813" s="173">
        <v>0.44682215000000003</v>
      </c>
      <c r="G813" s="173">
        <v>0.29240693000000001</v>
      </c>
      <c r="H813" s="58">
        <f t="shared" si="24"/>
        <v>0.52808331184216462</v>
      </c>
      <c r="I813" s="98">
        <f t="shared" si="25"/>
        <v>4.5862775230733492E-5</v>
      </c>
      <c r="J813" s="99">
        <v>136.38506644999998</v>
      </c>
      <c r="K813" s="197">
        <v>4.9029130434782608</v>
      </c>
    </row>
    <row r="814" spans="1:11" x14ac:dyDescent="0.2">
      <c r="A814" s="171" t="s">
        <v>1576</v>
      </c>
      <c r="B814" s="184" t="s">
        <v>1508</v>
      </c>
      <c r="C814" s="171" t="s">
        <v>636</v>
      </c>
      <c r="D814" s="171" t="s">
        <v>178</v>
      </c>
      <c r="E814" s="171" t="s">
        <v>703</v>
      </c>
      <c r="F814" s="173">
        <v>0.44632282000000001</v>
      </c>
      <c r="G814" s="173">
        <v>0.15236379999999999</v>
      </c>
      <c r="H814" s="58">
        <f t="shared" si="24"/>
        <v>1.9293232381969996</v>
      </c>
      <c r="I814" s="98">
        <f t="shared" si="25"/>
        <v>4.5811522938169295E-5</v>
      </c>
      <c r="J814" s="99">
        <v>312.60651161999999</v>
      </c>
      <c r="K814" s="197">
        <v>40.04486956521739</v>
      </c>
    </row>
    <row r="815" spans="1:11" x14ac:dyDescent="0.2">
      <c r="A815" s="171" t="s">
        <v>2885</v>
      </c>
      <c r="B815" s="184" t="s">
        <v>2118</v>
      </c>
      <c r="C815" s="171" t="s">
        <v>638</v>
      </c>
      <c r="D815" s="171" t="s">
        <v>608</v>
      </c>
      <c r="E815" s="171" t="s">
        <v>180</v>
      </c>
      <c r="F815" s="173">
        <v>0.43930633000000002</v>
      </c>
      <c r="G815" s="173">
        <v>0.66302746999999995</v>
      </c>
      <c r="H815" s="58">
        <f t="shared" si="24"/>
        <v>-0.33742363645958728</v>
      </c>
      <c r="I815" s="98">
        <f t="shared" si="25"/>
        <v>4.5091335490481918E-5</v>
      </c>
      <c r="J815" s="99">
        <v>276.04939390092403</v>
      </c>
      <c r="K815" s="197">
        <v>59.62</v>
      </c>
    </row>
    <row r="816" spans="1:11" x14ac:dyDescent="0.2">
      <c r="A816" s="171" t="s">
        <v>2539</v>
      </c>
      <c r="B816" s="184" t="s">
        <v>2077</v>
      </c>
      <c r="C816" s="171" t="s">
        <v>638</v>
      </c>
      <c r="D816" s="171" t="s">
        <v>608</v>
      </c>
      <c r="E816" s="171" t="s">
        <v>180</v>
      </c>
      <c r="F816" s="173">
        <v>0.43884451000000002</v>
      </c>
      <c r="G816" s="173">
        <v>4.9009481699999995</v>
      </c>
      <c r="H816" s="58">
        <f t="shared" si="24"/>
        <v>-0.91045722281123409</v>
      </c>
      <c r="I816" s="98">
        <f t="shared" si="25"/>
        <v>4.5043933304048102E-5</v>
      </c>
      <c r="J816" s="99">
        <v>365.58667614000001</v>
      </c>
      <c r="K816" s="197">
        <v>21.835608695652169</v>
      </c>
    </row>
    <row r="817" spans="1:11" x14ac:dyDescent="0.2">
      <c r="A817" s="171" t="s">
        <v>3049</v>
      </c>
      <c r="B817" s="184" t="s">
        <v>42</v>
      </c>
      <c r="C817" s="171" t="s">
        <v>1986</v>
      </c>
      <c r="D817" s="171" t="s">
        <v>178</v>
      </c>
      <c r="E817" s="171" t="s">
        <v>703</v>
      </c>
      <c r="F817" s="173">
        <v>0.43845050000000002</v>
      </c>
      <c r="G817" s="173">
        <v>0.45926795000000004</v>
      </c>
      <c r="H817" s="58">
        <f t="shared" si="24"/>
        <v>-4.5327460799300279E-2</v>
      </c>
      <c r="I817" s="98">
        <f t="shared" si="25"/>
        <v>4.5003491280149641E-5</v>
      </c>
      <c r="J817" s="99">
        <v>16.133622299999999</v>
      </c>
      <c r="K817" s="197">
        <v>135.76356521739129</v>
      </c>
    </row>
    <row r="818" spans="1:11" x14ac:dyDescent="0.2">
      <c r="A818" s="171" t="s">
        <v>1664</v>
      </c>
      <c r="B818" s="184" t="s">
        <v>1665</v>
      </c>
      <c r="C818" s="171" t="s">
        <v>1672</v>
      </c>
      <c r="D818" s="171" t="s">
        <v>179</v>
      </c>
      <c r="E818" s="171" t="s">
        <v>180</v>
      </c>
      <c r="F818" s="173">
        <v>0.43798577</v>
      </c>
      <c r="G818" s="173">
        <v>0.34361445000000002</v>
      </c>
      <c r="H818" s="58">
        <f t="shared" si="24"/>
        <v>0.27464304833513253</v>
      </c>
      <c r="I818" s="98">
        <f t="shared" si="25"/>
        <v>4.4955790405130397E-5</v>
      </c>
      <c r="J818" s="99">
        <v>32.553391336435205</v>
      </c>
      <c r="K818" s="197">
        <v>79.684260869565222</v>
      </c>
    </row>
    <row r="819" spans="1:11" x14ac:dyDescent="0.2">
      <c r="A819" s="171" t="s">
        <v>3009</v>
      </c>
      <c r="B819" s="184" t="s">
        <v>704</v>
      </c>
      <c r="C819" s="171" t="s">
        <v>639</v>
      </c>
      <c r="D819" s="171" t="s">
        <v>178</v>
      </c>
      <c r="E819" s="171" t="s">
        <v>703</v>
      </c>
      <c r="F819" s="173">
        <v>0.43645039000000002</v>
      </c>
      <c r="G819" s="173">
        <v>0.27297427000000002</v>
      </c>
      <c r="H819" s="58">
        <f t="shared" si="24"/>
        <v>0.5988700693292448</v>
      </c>
      <c r="I819" s="98">
        <f t="shared" si="25"/>
        <v>4.479819573836251E-5</v>
      </c>
      <c r="J819" s="99">
        <v>138.22809235427704</v>
      </c>
      <c r="K819" s="197">
        <v>29.192739130434781</v>
      </c>
    </row>
    <row r="820" spans="1:11" x14ac:dyDescent="0.2">
      <c r="A820" s="171" t="s">
        <v>1577</v>
      </c>
      <c r="B820" s="184" t="s">
        <v>682</v>
      </c>
      <c r="C820" s="171" t="s">
        <v>636</v>
      </c>
      <c r="D820" s="171" t="s">
        <v>178</v>
      </c>
      <c r="E820" s="171" t="s">
        <v>703</v>
      </c>
      <c r="F820" s="173">
        <v>0.43518142999999998</v>
      </c>
      <c r="G820" s="173">
        <v>2.2459601199999999</v>
      </c>
      <c r="H820" s="58">
        <f t="shared" si="24"/>
        <v>-0.80623813124517985</v>
      </c>
      <c r="I820" s="98">
        <f t="shared" si="25"/>
        <v>4.4667946986690742E-5</v>
      </c>
      <c r="J820" s="99">
        <v>81.851799759999992</v>
      </c>
      <c r="K820" s="197">
        <v>60.880826086956517</v>
      </c>
    </row>
    <row r="821" spans="1:11" x14ac:dyDescent="0.2">
      <c r="A821" s="171" t="s">
        <v>3052</v>
      </c>
      <c r="B821" s="184" t="s">
        <v>690</v>
      </c>
      <c r="C821" s="171" t="s">
        <v>691</v>
      </c>
      <c r="D821" s="171" t="s">
        <v>179</v>
      </c>
      <c r="E821" s="171" t="s">
        <v>703</v>
      </c>
      <c r="F821" s="173">
        <v>0.43490420000000002</v>
      </c>
      <c r="G821" s="173">
        <v>0.32287705</v>
      </c>
      <c r="H821" s="58">
        <f t="shared" si="24"/>
        <v>0.34696535414951302</v>
      </c>
      <c r="I821" s="98">
        <f t="shared" si="25"/>
        <v>4.4639491510217134E-5</v>
      </c>
      <c r="J821" s="99">
        <v>137.23487017000002</v>
      </c>
      <c r="K821" s="197">
        <v>39.454652173913047</v>
      </c>
    </row>
    <row r="822" spans="1:11" x14ac:dyDescent="0.2">
      <c r="A822" s="171" t="s">
        <v>3014</v>
      </c>
      <c r="B822" s="184" t="s">
        <v>1806</v>
      </c>
      <c r="C822" s="171" t="s">
        <v>2183</v>
      </c>
      <c r="D822" s="171" t="s">
        <v>179</v>
      </c>
      <c r="E822" s="171" t="s">
        <v>180</v>
      </c>
      <c r="F822" s="173">
        <v>0.43309720000000002</v>
      </c>
      <c r="G822" s="173">
        <v>0.33992573999999998</v>
      </c>
      <c r="H822" s="58">
        <f t="shared" si="24"/>
        <v>0.27409357114292088</v>
      </c>
      <c r="I822" s="98">
        <f t="shared" si="25"/>
        <v>4.4454017189300105E-5</v>
      </c>
      <c r="J822" s="99">
        <v>35.550389989999999</v>
      </c>
      <c r="K822" s="197">
        <v>43.621173913043478</v>
      </c>
    </row>
    <row r="823" spans="1:11" x14ac:dyDescent="0.2">
      <c r="A823" s="171" t="s">
        <v>1966</v>
      </c>
      <c r="B823" s="184" t="s">
        <v>314</v>
      </c>
      <c r="C823" s="171" t="s">
        <v>1239</v>
      </c>
      <c r="D823" s="171" t="s">
        <v>178</v>
      </c>
      <c r="E823" s="171" t="s">
        <v>703</v>
      </c>
      <c r="F823" s="173">
        <v>0.43138642999999999</v>
      </c>
      <c r="G823" s="173">
        <v>0.9259646800000001</v>
      </c>
      <c r="H823" s="58">
        <f t="shared" si="24"/>
        <v>-0.53412215463769097</v>
      </c>
      <c r="I823" s="98">
        <f t="shared" si="25"/>
        <v>4.4278420120127318E-5</v>
      </c>
      <c r="J823" s="99">
        <v>11.162987939999999</v>
      </c>
      <c r="K823" s="197">
        <v>51.717478260869584</v>
      </c>
    </row>
    <row r="824" spans="1:11" x14ac:dyDescent="0.2">
      <c r="A824" s="171" t="s">
        <v>1146</v>
      </c>
      <c r="B824" s="184" t="s">
        <v>1089</v>
      </c>
      <c r="C824" s="171" t="s">
        <v>691</v>
      </c>
      <c r="D824" s="171" t="s">
        <v>179</v>
      </c>
      <c r="E824" s="171" t="s">
        <v>703</v>
      </c>
      <c r="F824" s="173">
        <v>0.42697763</v>
      </c>
      <c r="G824" s="173">
        <v>0.10382514</v>
      </c>
      <c r="H824" s="58">
        <f t="shared" si="24"/>
        <v>3.1124686179089185</v>
      </c>
      <c r="I824" s="98">
        <f t="shared" si="25"/>
        <v>4.3825891516884934E-5</v>
      </c>
      <c r="J824" s="99">
        <v>22.766110000000001</v>
      </c>
      <c r="K824" s="197">
        <v>69.643652173913054</v>
      </c>
    </row>
    <row r="825" spans="1:11" x14ac:dyDescent="0.2">
      <c r="A825" s="171" t="s">
        <v>1446</v>
      </c>
      <c r="B825" s="184" t="s">
        <v>1440</v>
      </c>
      <c r="C825" s="171" t="s">
        <v>637</v>
      </c>
      <c r="D825" s="171" t="s">
        <v>178</v>
      </c>
      <c r="E825" s="171" t="s">
        <v>180</v>
      </c>
      <c r="F825" s="173">
        <v>0.42401634999999999</v>
      </c>
      <c r="G825" s="173">
        <v>0.95033293000000008</v>
      </c>
      <c r="H825" s="58">
        <f t="shared" si="24"/>
        <v>-0.55382336377631369</v>
      </c>
      <c r="I825" s="98">
        <f t="shared" si="25"/>
        <v>4.3521939443257282E-5</v>
      </c>
      <c r="J825" s="99">
        <v>29.790743939999999</v>
      </c>
      <c r="K825" s="197">
        <v>120.4963913043478</v>
      </c>
    </row>
    <row r="826" spans="1:11" x14ac:dyDescent="0.2">
      <c r="A826" s="171" t="s">
        <v>2893</v>
      </c>
      <c r="B826" s="184" t="s">
        <v>1911</v>
      </c>
      <c r="C826" s="171" t="s">
        <v>638</v>
      </c>
      <c r="D826" s="171" t="s">
        <v>179</v>
      </c>
      <c r="E826" s="171" t="s">
        <v>703</v>
      </c>
      <c r="F826" s="173">
        <v>0.41163133000000002</v>
      </c>
      <c r="G826" s="173">
        <v>1.86328827</v>
      </c>
      <c r="H826" s="58">
        <f t="shared" si="24"/>
        <v>-0.77908338895945495</v>
      </c>
      <c r="I826" s="98">
        <f t="shared" si="25"/>
        <v>4.2250714665147831E-5</v>
      </c>
      <c r="J826" s="99">
        <v>123.5752466944128</v>
      </c>
      <c r="K826" s="197">
        <v>97.430739130434787</v>
      </c>
    </row>
    <row r="827" spans="1:11" x14ac:dyDescent="0.2">
      <c r="A827" s="171" t="s">
        <v>2759</v>
      </c>
      <c r="B827" s="184" t="s">
        <v>2764</v>
      </c>
      <c r="C827" s="171" t="s">
        <v>1986</v>
      </c>
      <c r="D827" s="171" t="s">
        <v>179</v>
      </c>
      <c r="E827" s="171" t="s">
        <v>703</v>
      </c>
      <c r="F827" s="173">
        <v>0.41128100000000001</v>
      </c>
      <c r="G827" s="173">
        <v>0.14042573999999999</v>
      </c>
      <c r="H827" s="58">
        <f t="shared" si="24"/>
        <v>1.9288149024530692</v>
      </c>
      <c r="I827" s="98">
        <f t="shared" si="25"/>
        <v>4.221475604929456E-5</v>
      </c>
      <c r="J827" s="99">
        <v>24.825783380000001</v>
      </c>
      <c r="K827" s="197">
        <v>65.052615384615379</v>
      </c>
    </row>
    <row r="828" spans="1:11" x14ac:dyDescent="0.2">
      <c r="A828" s="171" t="s">
        <v>3000</v>
      </c>
      <c r="B828" s="184" t="s">
        <v>2010</v>
      </c>
      <c r="C828" s="171" t="s">
        <v>509</v>
      </c>
      <c r="D828" s="171" t="s">
        <v>179</v>
      </c>
      <c r="E828" s="171" t="s">
        <v>180</v>
      </c>
      <c r="F828" s="173">
        <v>0.40853255999999999</v>
      </c>
      <c r="G828" s="173">
        <v>0.60040214000000003</v>
      </c>
      <c r="H828" s="58">
        <f t="shared" si="24"/>
        <v>-0.31956844790726435</v>
      </c>
      <c r="I828" s="98">
        <f t="shared" si="25"/>
        <v>4.1932650325674643E-5</v>
      </c>
      <c r="J828" s="99">
        <v>7.8709555613499997</v>
      </c>
      <c r="K828" s="197">
        <v>112.301347826087</v>
      </c>
    </row>
    <row r="829" spans="1:11" x14ac:dyDescent="0.2">
      <c r="A829" s="171" t="s">
        <v>1454</v>
      </c>
      <c r="B829" s="184" t="s">
        <v>1455</v>
      </c>
      <c r="C829" s="171" t="s">
        <v>636</v>
      </c>
      <c r="D829" s="171" t="s">
        <v>178</v>
      </c>
      <c r="E829" s="171" t="s">
        <v>703</v>
      </c>
      <c r="F829" s="173">
        <v>0.40823690000000001</v>
      </c>
      <c r="G829" s="173">
        <v>0.47922354</v>
      </c>
      <c r="H829" s="58">
        <f t="shared" si="24"/>
        <v>-0.1481284496166444</v>
      </c>
      <c r="I829" s="98">
        <f t="shared" si="25"/>
        <v>4.1902303154826647E-5</v>
      </c>
      <c r="J829" s="99">
        <v>46.241957999999997</v>
      </c>
      <c r="K829" s="197">
        <v>22.32017391304348</v>
      </c>
    </row>
    <row r="830" spans="1:11" x14ac:dyDescent="0.2">
      <c r="A830" s="171" t="s">
        <v>1919</v>
      </c>
      <c r="B830" s="184" t="s">
        <v>1915</v>
      </c>
      <c r="C830" s="171" t="s">
        <v>2188</v>
      </c>
      <c r="D830" s="171" t="s">
        <v>608</v>
      </c>
      <c r="E830" s="171" t="s">
        <v>180</v>
      </c>
      <c r="F830" s="173">
        <v>0.40576605999999998</v>
      </c>
      <c r="G830" s="173">
        <v>0.39360173999999998</v>
      </c>
      <c r="H830" s="58">
        <f t="shared" si="24"/>
        <v>3.0905147929478183E-2</v>
      </c>
      <c r="I830" s="98">
        <f t="shared" si="25"/>
        <v>4.1648690885266807E-5</v>
      </c>
      <c r="J830" s="99">
        <v>101.8798020269372</v>
      </c>
      <c r="K830" s="197">
        <v>73.674782608695651</v>
      </c>
    </row>
    <row r="831" spans="1:11" x14ac:dyDescent="0.2">
      <c r="A831" s="171" t="s">
        <v>2536</v>
      </c>
      <c r="B831" s="184" t="s">
        <v>2075</v>
      </c>
      <c r="C831" s="171" t="s">
        <v>638</v>
      </c>
      <c r="D831" s="171" t="s">
        <v>608</v>
      </c>
      <c r="E831" s="171" t="s">
        <v>180</v>
      </c>
      <c r="F831" s="173">
        <v>0.4029451</v>
      </c>
      <c r="G831" s="173">
        <v>0.15227988000000001</v>
      </c>
      <c r="H831" s="58">
        <f t="shared" si="24"/>
        <v>1.6460823320848426</v>
      </c>
      <c r="I831" s="98">
        <f t="shared" si="25"/>
        <v>4.1359141554700072E-5</v>
      </c>
      <c r="J831" s="99">
        <v>86.28540787</v>
      </c>
      <c r="K831" s="197">
        <v>7.3332608695652173</v>
      </c>
    </row>
    <row r="832" spans="1:11" x14ac:dyDescent="0.2">
      <c r="A832" s="171" t="s">
        <v>1378</v>
      </c>
      <c r="B832" s="184" t="s">
        <v>692</v>
      </c>
      <c r="C832" s="171" t="s">
        <v>691</v>
      </c>
      <c r="D832" s="171" t="s">
        <v>178</v>
      </c>
      <c r="E832" s="171" t="s">
        <v>703</v>
      </c>
      <c r="F832" s="173">
        <v>0.39894859000000005</v>
      </c>
      <c r="G832" s="173">
        <v>1.0793703400000001</v>
      </c>
      <c r="H832" s="58">
        <f t="shared" si="24"/>
        <v>-0.63038766657234624</v>
      </c>
      <c r="I832" s="98">
        <f t="shared" si="25"/>
        <v>4.09489312734117E-5</v>
      </c>
      <c r="J832" s="99">
        <v>87.659589149999988</v>
      </c>
      <c r="K832" s="197">
        <v>25.972782608695649</v>
      </c>
    </row>
    <row r="833" spans="1:11" x14ac:dyDescent="0.2">
      <c r="A833" s="171" t="s">
        <v>1668</v>
      </c>
      <c r="B833" s="184" t="s">
        <v>1669</v>
      </c>
      <c r="C833" s="171" t="s">
        <v>1672</v>
      </c>
      <c r="D833" s="171" t="s">
        <v>608</v>
      </c>
      <c r="E833" s="171" t="s">
        <v>180</v>
      </c>
      <c r="F833" s="173">
        <v>0.39866333000000004</v>
      </c>
      <c r="G833" s="173">
        <v>0.18255635999999997</v>
      </c>
      <c r="H833" s="58">
        <f t="shared" si="24"/>
        <v>1.1837822029317415</v>
      </c>
      <c r="I833" s="98">
        <f t="shared" si="25"/>
        <v>4.0919651580669701E-5</v>
      </c>
      <c r="J833" s="99">
        <v>25.805426062387998</v>
      </c>
      <c r="K833" s="197">
        <v>162.11256521739131</v>
      </c>
    </row>
    <row r="834" spans="1:11" x14ac:dyDescent="0.2">
      <c r="A834" s="171" t="s">
        <v>2922</v>
      </c>
      <c r="B834" s="184" t="s">
        <v>371</v>
      </c>
      <c r="C834" s="171" t="s">
        <v>1239</v>
      </c>
      <c r="D834" s="171" t="s">
        <v>179</v>
      </c>
      <c r="E834" s="171" t="s">
        <v>2390</v>
      </c>
      <c r="F834" s="173">
        <v>0.39761204999999999</v>
      </c>
      <c r="G834" s="173">
        <v>2.4536266000000002</v>
      </c>
      <c r="H834" s="58">
        <f t="shared" si="24"/>
        <v>-0.8379492421544501</v>
      </c>
      <c r="I834" s="98">
        <f t="shared" si="25"/>
        <v>4.0811745966893467E-5</v>
      </c>
      <c r="J834" s="99">
        <v>15.76106409</v>
      </c>
      <c r="K834" s="197">
        <v>69.134086956521742</v>
      </c>
    </row>
    <row r="835" spans="1:11" x14ac:dyDescent="0.2">
      <c r="A835" s="171" t="s">
        <v>2997</v>
      </c>
      <c r="B835" s="184" t="s">
        <v>437</v>
      </c>
      <c r="C835" s="171" t="s">
        <v>639</v>
      </c>
      <c r="D835" s="171" t="s">
        <v>178</v>
      </c>
      <c r="E835" s="171" t="s">
        <v>703</v>
      </c>
      <c r="F835" s="173">
        <v>0.39233590000000002</v>
      </c>
      <c r="G835" s="173">
        <v>1.72091672</v>
      </c>
      <c r="H835" s="58">
        <f t="shared" si="24"/>
        <v>-0.77201924100080799</v>
      </c>
      <c r="I835" s="98">
        <f t="shared" si="25"/>
        <v>4.0270190716032165E-5</v>
      </c>
      <c r="J835" s="99">
        <v>63.910807097400003</v>
      </c>
      <c r="K835" s="197">
        <v>13.464</v>
      </c>
    </row>
    <row r="836" spans="1:11" x14ac:dyDescent="0.2">
      <c r="A836" s="171" t="s">
        <v>3001</v>
      </c>
      <c r="B836" s="184" t="s">
        <v>1182</v>
      </c>
      <c r="C836" s="171" t="s">
        <v>509</v>
      </c>
      <c r="D836" s="171" t="s">
        <v>608</v>
      </c>
      <c r="E836" s="171" t="s">
        <v>703</v>
      </c>
      <c r="F836" s="173">
        <v>0.38998024999999997</v>
      </c>
      <c r="G836" s="173">
        <v>0.88268531000000006</v>
      </c>
      <c r="H836" s="58">
        <f t="shared" si="24"/>
        <v>-0.55818880683536021</v>
      </c>
      <c r="I836" s="98">
        <f t="shared" si="25"/>
        <v>4.0028401792917504E-5</v>
      </c>
      <c r="J836" s="99">
        <v>232.30389548280002</v>
      </c>
      <c r="K836" s="197">
        <v>59.080695652173922</v>
      </c>
    </row>
    <row r="837" spans="1:11" x14ac:dyDescent="0.2">
      <c r="A837" s="171" t="s">
        <v>2287</v>
      </c>
      <c r="B837" s="184" t="s">
        <v>1080</v>
      </c>
      <c r="C837" s="171" t="s">
        <v>509</v>
      </c>
      <c r="D837" s="171" t="s">
        <v>178</v>
      </c>
      <c r="E837" s="171" t="s">
        <v>703</v>
      </c>
      <c r="F837" s="173">
        <v>0.38885238999999999</v>
      </c>
      <c r="G837" s="173">
        <v>0.62707607999999992</v>
      </c>
      <c r="H837" s="58">
        <f t="shared" si="24"/>
        <v>-0.37989599284348397</v>
      </c>
      <c r="I837" s="98">
        <f t="shared" si="25"/>
        <v>3.9912635845164613E-5</v>
      </c>
      <c r="J837" s="99">
        <v>19.206555822563001</v>
      </c>
      <c r="K837" s="197">
        <v>186.88726086956521</v>
      </c>
    </row>
    <row r="838" spans="1:11" x14ac:dyDescent="0.2">
      <c r="A838" s="171" t="s">
        <v>3008</v>
      </c>
      <c r="B838" s="184" t="s">
        <v>2057</v>
      </c>
      <c r="C838" s="171" t="s">
        <v>2183</v>
      </c>
      <c r="D838" s="171" t="s">
        <v>179</v>
      </c>
      <c r="E838" s="171" t="s">
        <v>703</v>
      </c>
      <c r="F838" s="173">
        <v>0.38214562000000002</v>
      </c>
      <c r="G838" s="173">
        <v>0.76577257999999992</v>
      </c>
      <c r="H838" s="58">
        <f t="shared" si="24"/>
        <v>-0.50096721927546684</v>
      </c>
      <c r="I838" s="98">
        <f t="shared" si="25"/>
        <v>3.9224238716610833E-5</v>
      </c>
      <c r="J838" s="99">
        <v>30.290797019999999</v>
      </c>
      <c r="K838" s="197">
        <v>49.565782608695649</v>
      </c>
    </row>
    <row r="839" spans="1:11" x14ac:dyDescent="0.2">
      <c r="A839" s="171" t="s">
        <v>3137</v>
      </c>
      <c r="B839" s="184" t="s">
        <v>444</v>
      </c>
      <c r="C839" s="171" t="s">
        <v>639</v>
      </c>
      <c r="D839" s="171" t="s">
        <v>178</v>
      </c>
      <c r="E839" s="171" t="s">
        <v>703</v>
      </c>
      <c r="F839" s="173">
        <v>0.38190565000000004</v>
      </c>
      <c r="G839" s="173">
        <v>1.575083E-2</v>
      </c>
      <c r="H839" s="58">
        <f t="shared" ref="H839:H902" si="26">IF(ISERROR(F839/G839-1),"",IF((F839/G839-1)&gt;10000%,"",F839/G839-1))</f>
        <v>23.246700015173804</v>
      </c>
      <c r="I839" s="98">
        <f t="shared" ref="I839:I902" si="27">F839/$F$1158</f>
        <v>3.9199607685736206E-5</v>
      </c>
      <c r="J839" s="99">
        <v>11.517923832499999</v>
      </c>
      <c r="K839" s="197">
        <v>27.402478260869572</v>
      </c>
    </row>
    <row r="840" spans="1:11" x14ac:dyDescent="0.2">
      <c r="A840" s="171" t="s">
        <v>1685</v>
      </c>
      <c r="B840" s="184" t="s">
        <v>159</v>
      </c>
      <c r="C840" s="171" t="s">
        <v>636</v>
      </c>
      <c r="D840" s="171" t="s">
        <v>178</v>
      </c>
      <c r="E840" s="171" t="s">
        <v>703</v>
      </c>
      <c r="F840" s="173">
        <v>0.37870234000000003</v>
      </c>
      <c r="G840" s="173">
        <v>0.16464869000000001</v>
      </c>
      <c r="H840" s="58">
        <f t="shared" si="26"/>
        <v>1.3000628793341749</v>
      </c>
      <c r="I840" s="98">
        <f t="shared" si="27"/>
        <v>3.8870813138455229E-5</v>
      </c>
      <c r="J840" s="99">
        <v>145.12038200000001</v>
      </c>
      <c r="K840" s="197">
        <v>6.5097391304347818</v>
      </c>
    </row>
    <row r="841" spans="1:11" x14ac:dyDescent="0.2">
      <c r="A841" s="171" t="s">
        <v>3067</v>
      </c>
      <c r="B841" s="184" t="s">
        <v>1942</v>
      </c>
      <c r="C841" s="171" t="s">
        <v>639</v>
      </c>
      <c r="D841" s="171" t="s">
        <v>178</v>
      </c>
      <c r="E841" s="171" t="s">
        <v>703</v>
      </c>
      <c r="F841" s="173">
        <v>0.37751912999999998</v>
      </c>
      <c r="G841" s="173">
        <v>0.18560684</v>
      </c>
      <c r="H841" s="58">
        <f t="shared" si="26"/>
        <v>1.0339720777531691</v>
      </c>
      <c r="I841" s="98">
        <f t="shared" si="27"/>
        <v>3.8749365949051665E-5</v>
      </c>
      <c r="J841" s="99">
        <v>60.37442905479999</v>
      </c>
      <c r="K841" s="197">
        <v>126.8005217391304</v>
      </c>
    </row>
    <row r="842" spans="1:11" x14ac:dyDescent="0.2">
      <c r="A842" s="171" t="s">
        <v>3150</v>
      </c>
      <c r="B842" s="184" t="s">
        <v>936</v>
      </c>
      <c r="C842" s="171" t="s">
        <v>2183</v>
      </c>
      <c r="D842" s="171" t="s">
        <v>179</v>
      </c>
      <c r="E842" s="171" t="s">
        <v>180</v>
      </c>
      <c r="F842" s="173">
        <v>0.37564668000000001</v>
      </c>
      <c r="G842" s="173">
        <v>0.13439335999999999</v>
      </c>
      <c r="H842" s="58">
        <f t="shared" si="26"/>
        <v>1.7951282712181618</v>
      </c>
      <c r="I842" s="98">
        <f t="shared" si="27"/>
        <v>3.8557173701015652E-5</v>
      </c>
      <c r="J842" s="99">
        <v>30.46669297</v>
      </c>
      <c r="K842" s="197">
        <v>13.88273913043478</v>
      </c>
    </row>
    <row r="843" spans="1:11" x14ac:dyDescent="0.2">
      <c r="A843" s="171" t="s">
        <v>1985</v>
      </c>
      <c r="B843" s="184" t="s">
        <v>1940</v>
      </c>
      <c r="C843" s="171" t="s">
        <v>2238</v>
      </c>
      <c r="D843" s="171" t="s">
        <v>179</v>
      </c>
      <c r="E843" s="171" t="s">
        <v>180</v>
      </c>
      <c r="F843" s="173">
        <v>0.37273851000000002</v>
      </c>
      <c r="G843" s="173">
        <v>1.82057366</v>
      </c>
      <c r="H843" s="58">
        <f t="shared" si="26"/>
        <v>-0.79526315348317189</v>
      </c>
      <c r="I843" s="98">
        <f t="shared" si="27"/>
        <v>3.8258672950677373E-5</v>
      </c>
      <c r="J843" s="99">
        <v>12.298527330000001</v>
      </c>
      <c r="K843" s="197">
        <v>91.58082608695652</v>
      </c>
    </row>
    <row r="844" spans="1:11" x14ac:dyDescent="0.2">
      <c r="A844" s="171" t="s">
        <v>2605</v>
      </c>
      <c r="B844" s="184" t="s">
        <v>2049</v>
      </c>
      <c r="C844" s="171" t="s">
        <v>638</v>
      </c>
      <c r="D844" s="171" t="s">
        <v>179</v>
      </c>
      <c r="E844" s="171" t="s">
        <v>180</v>
      </c>
      <c r="F844" s="173">
        <v>0.37113109999999999</v>
      </c>
      <c r="G844" s="173">
        <v>2.7800768100000002</v>
      </c>
      <c r="H844" s="58">
        <f t="shared" si="26"/>
        <v>-0.86650329276333915</v>
      </c>
      <c r="I844" s="98">
        <f t="shared" si="27"/>
        <v>3.8093684971604193E-5</v>
      </c>
      <c r="J844" s="99">
        <v>835.51790228549839</v>
      </c>
      <c r="K844" s="197">
        <v>27.420391304347831</v>
      </c>
    </row>
    <row r="845" spans="1:11" x14ac:dyDescent="0.2">
      <c r="A845" s="171" t="s">
        <v>1107</v>
      </c>
      <c r="B845" s="184" t="s">
        <v>1071</v>
      </c>
      <c r="C845" s="171" t="s">
        <v>2188</v>
      </c>
      <c r="D845" s="171" t="s">
        <v>608</v>
      </c>
      <c r="E845" s="171" t="s">
        <v>180</v>
      </c>
      <c r="F845" s="173">
        <v>0.36919684999999997</v>
      </c>
      <c r="G845" s="173">
        <v>0.81342923</v>
      </c>
      <c r="H845" s="58">
        <f t="shared" si="26"/>
        <v>-0.54612296142837158</v>
      </c>
      <c r="I845" s="98">
        <f t="shared" si="27"/>
        <v>3.7895149440207532E-5</v>
      </c>
      <c r="J845" s="99">
        <v>219.10888790322772</v>
      </c>
      <c r="K845" s="197">
        <v>43.37343478260869</v>
      </c>
    </row>
    <row r="846" spans="1:11" x14ac:dyDescent="0.2">
      <c r="A846" s="171" t="s">
        <v>2987</v>
      </c>
      <c r="B846" s="184" t="s">
        <v>2005</v>
      </c>
      <c r="C846" s="171" t="s">
        <v>509</v>
      </c>
      <c r="D846" s="171" t="s">
        <v>608</v>
      </c>
      <c r="E846" s="171" t="s">
        <v>703</v>
      </c>
      <c r="F846" s="173">
        <v>0.36202863000000002</v>
      </c>
      <c r="G846" s="173">
        <v>0.98736891000000004</v>
      </c>
      <c r="H846" s="58">
        <f t="shared" si="26"/>
        <v>-0.63334005523832015</v>
      </c>
      <c r="I846" s="98">
        <f t="shared" si="27"/>
        <v>3.7159388102806411E-5</v>
      </c>
      <c r="J846" s="99">
        <v>7.0623903529370002</v>
      </c>
      <c r="K846" s="197">
        <v>92.186652173913046</v>
      </c>
    </row>
    <row r="847" spans="1:11" x14ac:dyDescent="0.2">
      <c r="A847" s="171" t="s">
        <v>1386</v>
      </c>
      <c r="B847" s="184" t="s">
        <v>205</v>
      </c>
      <c r="C847" s="171" t="s">
        <v>2181</v>
      </c>
      <c r="D847" s="171" t="s">
        <v>178</v>
      </c>
      <c r="E847" s="171" t="s">
        <v>703</v>
      </c>
      <c r="F847" s="173">
        <v>0.36165703999999999</v>
      </c>
      <c r="G847" s="173">
        <v>0.57070924999999995</v>
      </c>
      <c r="H847" s="58">
        <f t="shared" si="26"/>
        <v>-0.36630247363258961</v>
      </c>
      <c r="I847" s="98">
        <f t="shared" si="27"/>
        <v>3.7121247315363371E-5</v>
      </c>
      <c r="J847" s="99">
        <v>19.82809701</v>
      </c>
      <c r="K847" s="197">
        <v>15.929347826086961</v>
      </c>
    </row>
    <row r="848" spans="1:11" x14ac:dyDescent="0.2">
      <c r="A848" s="171" t="s">
        <v>3055</v>
      </c>
      <c r="B848" s="184" t="s">
        <v>1805</v>
      </c>
      <c r="C848" s="171" t="s">
        <v>2183</v>
      </c>
      <c r="D848" s="171" t="s">
        <v>179</v>
      </c>
      <c r="E848" s="171" t="s">
        <v>180</v>
      </c>
      <c r="F848" s="173">
        <v>0.36049088000000001</v>
      </c>
      <c r="G848" s="173">
        <v>0.50619086000000002</v>
      </c>
      <c r="H848" s="58">
        <f t="shared" si="26"/>
        <v>-0.28783605456645345</v>
      </c>
      <c r="I848" s="98">
        <f t="shared" si="27"/>
        <v>3.7001550174200896E-5</v>
      </c>
      <c r="J848" s="99">
        <v>25.872148230000001</v>
      </c>
      <c r="K848" s="197">
        <v>30.169782608695652</v>
      </c>
    </row>
    <row r="849" spans="1:11" x14ac:dyDescent="0.2">
      <c r="A849" s="171" t="s">
        <v>1261</v>
      </c>
      <c r="B849" s="184" t="s">
        <v>403</v>
      </c>
      <c r="C849" s="171" t="s">
        <v>1239</v>
      </c>
      <c r="D849" s="171" t="s">
        <v>178</v>
      </c>
      <c r="E849" s="171" t="s">
        <v>703</v>
      </c>
      <c r="F849" s="173">
        <v>0.35959080999999998</v>
      </c>
      <c r="G849" s="173">
        <v>0.12714781999999999</v>
      </c>
      <c r="H849" s="58">
        <f t="shared" si="26"/>
        <v>1.8281319333670054</v>
      </c>
      <c r="I849" s="98">
        <f t="shared" si="27"/>
        <v>3.6909165076233107E-5</v>
      </c>
      <c r="J849" s="99">
        <v>5.2599852800000004</v>
      </c>
      <c r="K849" s="197">
        <v>59.772565217391303</v>
      </c>
    </row>
    <row r="850" spans="1:11" x14ac:dyDescent="0.2">
      <c r="A850" s="171" t="s">
        <v>1789</v>
      </c>
      <c r="B850" s="184" t="s">
        <v>1770</v>
      </c>
      <c r="C850" s="171" t="s">
        <v>2188</v>
      </c>
      <c r="D850" s="171" t="s">
        <v>179</v>
      </c>
      <c r="E850" s="171" t="s">
        <v>703</v>
      </c>
      <c r="F850" s="173">
        <v>0.35833587</v>
      </c>
      <c r="G850" s="173">
        <v>0.18364429999999998</v>
      </c>
      <c r="H850" s="58">
        <f t="shared" si="26"/>
        <v>0.95124961678636377</v>
      </c>
      <c r="I850" s="98">
        <f t="shared" si="27"/>
        <v>3.6780355367161936E-5</v>
      </c>
      <c r="J850" s="99">
        <v>25.009363695497999</v>
      </c>
      <c r="K850" s="197">
        <v>93.055999999999997</v>
      </c>
    </row>
    <row r="851" spans="1:11" x14ac:dyDescent="0.2">
      <c r="A851" s="171" t="s">
        <v>1654</v>
      </c>
      <c r="B851" s="184" t="s">
        <v>1655</v>
      </c>
      <c r="C851" s="171" t="s">
        <v>1239</v>
      </c>
      <c r="D851" s="171" t="s">
        <v>178</v>
      </c>
      <c r="E851" s="171" t="s">
        <v>703</v>
      </c>
      <c r="F851" s="173">
        <v>0.35553657</v>
      </c>
      <c r="G851" s="173">
        <v>0.10814121</v>
      </c>
      <c r="H851" s="58">
        <f t="shared" si="26"/>
        <v>2.2877066013964518</v>
      </c>
      <c r="I851" s="98">
        <f t="shared" si="27"/>
        <v>3.649302926503519E-5</v>
      </c>
      <c r="J851" s="99">
        <v>7.8286863699999998</v>
      </c>
      <c r="K851" s="197">
        <v>72.079521739130428</v>
      </c>
    </row>
    <row r="852" spans="1:11" x14ac:dyDescent="0.2">
      <c r="A852" s="171" t="s">
        <v>1145</v>
      </c>
      <c r="B852" s="184" t="s">
        <v>695</v>
      </c>
      <c r="C852" s="171" t="s">
        <v>691</v>
      </c>
      <c r="D852" s="171" t="s">
        <v>178</v>
      </c>
      <c r="E852" s="171" t="s">
        <v>703</v>
      </c>
      <c r="F852" s="173">
        <v>0.35373877000000004</v>
      </c>
      <c r="G852" s="173">
        <v>0.38575920000000002</v>
      </c>
      <c r="H852" s="58">
        <f t="shared" si="26"/>
        <v>-8.3006264011331377E-2</v>
      </c>
      <c r="I852" s="98">
        <f t="shared" si="27"/>
        <v>3.6308499251673476E-5</v>
      </c>
      <c r="J852" s="99">
        <v>168.61668707999999</v>
      </c>
      <c r="K852" s="197">
        <v>20.256347826086959</v>
      </c>
    </row>
    <row r="853" spans="1:11" x14ac:dyDescent="0.2">
      <c r="A853" s="171" t="s">
        <v>1660</v>
      </c>
      <c r="B853" s="184" t="s">
        <v>1661</v>
      </c>
      <c r="C853" s="171" t="s">
        <v>1672</v>
      </c>
      <c r="D853" s="171" t="s">
        <v>179</v>
      </c>
      <c r="E853" s="171" t="s">
        <v>180</v>
      </c>
      <c r="F853" s="173">
        <v>0.35116933</v>
      </c>
      <c r="G853" s="173">
        <v>0.33679146999999998</v>
      </c>
      <c r="H853" s="58">
        <f t="shared" si="26"/>
        <v>4.2690689286162709E-2</v>
      </c>
      <c r="I853" s="98">
        <f t="shared" si="27"/>
        <v>3.6044766468531773E-5</v>
      </c>
      <c r="J853" s="99">
        <v>39.548881289999997</v>
      </c>
      <c r="K853" s="197">
        <v>94.165217391304353</v>
      </c>
    </row>
    <row r="854" spans="1:11" x14ac:dyDescent="0.2">
      <c r="A854" s="171" t="s">
        <v>2473</v>
      </c>
      <c r="B854" s="172" t="s">
        <v>2474</v>
      </c>
      <c r="C854" s="172" t="s">
        <v>2268</v>
      </c>
      <c r="D854" s="171" t="s">
        <v>178</v>
      </c>
      <c r="E854" s="171" t="s">
        <v>2390</v>
      </c>
      <c r="F854" s="173">
        <v>0.35098507000000001</v>
      </c>
      <c r="G854" s="173">
        <v>7.16755E-3</v>
      </c>
      <c r="H854" s="58">
        <f t="shared" si="26"/>
        <v>47.968625262467654</v>
      </c>
      <c r="I854" s="98">
        <f t="shared" si="27"/>
        <v>3.6025853630473025E-5</v>
      </c>
      <c r="J854" s="99">
        <v>1.0750591100000002</v>
      </c>
      <c r="K854" s="197">
        <v>33.616956521739127</v>
      </c>
    </row>
    <row r="855" spans="1:11" x14ac:dyDescent="0.2">
      <c r="A855" s="171" t="s">
        <v>3012</v>
      </c>
      <c r="B855" s="184" t="s">
        <v>1185</v>
      </c>
      <c r="C855" s="171" t="s">
        <v>691</v>
      </c>
      <c r="D855" s="171" t="s">
        <v>178</v>
      </c>
      <c r="E855" s="171" t="s">
        <v>703</v>
      </c>
      <c r="F855" s="173">
        <v>0.34986476</v>
      </c>
      <c r="G855" s="173">
        <v>0.39414811</v>
      </c>
      <c r="H855" s="58">
        <f t="shared" si="26"/>
        <v>-0.11235205466290321</v>
      </c>
      <c r="I855" s="98">
        <f t="shared" si="27"/>
        <v>3.5910862630768229E-5</v>
      </c>
      <c r="J855" s="99">
        <v>48.855005090000006</v>
      </c>
      <c r="K855" s="197">
        <v>69.187047619047618</v>
      </c>
    </row>
    <row r="856" spans="1:11" x14ac:dyDescent="0.2">
      <c r="A856" s="171" t="s">
        <v>3077</v>
      </c>
      <c r="B856" s="184" t="s">
        <v>43</v>
      </c>
      <c r="C856" s="171" t="s">
        <v>1986</v>
      </c>
      <c r="D856" s="171" t="s">
        <v>178</v>
      </c>
      <c r="E856" s="171" t="s">
        <v>703</v>
      </c>
      <c r="F856" s="173">
        <v>0.34469949999999999</v>
      </c>
      <c r="G856" s="173">
        <v>0.26070937999999999</v>
      </c>
      <c r="H856" s="58">
        <f t="shared" si="26"/>
        <v>0.32215994683428728</v>
      </c>
      <c r="I856" s="98">
        <f t="shared" si="27"/>
        <v>3.5380689365212128E-5</v>
      </c>
      <c r="J856" s="99">
        <v>10.36951608</v>
      </c>
      <c r="K856" s="197">
        <v>90.382521739130425</v>
      </c>
    </row>
    <row r="857" spans="1:11" x14ac:dyDescent="0.2">
      <c r="A857" s="171" t="s">
        <v>1377</v>
      </c>
      <c r="B857" s="184" t="s">
        <v>62</v>
      </c>
      <c r="C857" s="171" t="s">
        <v>2238</v>
      </c>
      <c r="D857" s="171" t="s">
        <v>179</v>
      </c>
      <c r="E857" s="171" t="s">
        <v>180</v>
      </c>
      <c r="F857" s="173">
        <v>0.34300209000000004</v>
      </c>
      <c r="G857" s="173">
        <v>0.16776696999999999</v>
      </c>
      <c r="H857" s="58">
        <f t="shared" si="26"/>
        <v>1.0445150198516435</v>
      </c>
      <c r="I857" s="98">
        <f t="shared" si="27"/>
        <v>3.5206463594837054E-5</v>
      </c>
      <c r="J857" s="99">
        <v>18.70000748</v>
      </c>
      <c r="K857" s="197">
        <v>104.0934347826087</v>
      </c>
    </row>
    <row r="858" spans="1:11" x14ac:dyDescent="0.2">
      <c r="A858" s="171" t="s">
        <v>1390</v>
      </c>
      <c r="B858" s="184" t="s">
        <v>299</v>
      </c>
      <c r="C858" s="171" t="s">
        <v>1150</v>
      </c>
      <c r="D858" s="171" t="s">
        <v>179</v>
      </c>
      <c r="E858" s="171" t="s">
        <v>180</v>
      </c>
      <c r="F858" s="173">
        <v>0.34245432000000003</v>
      </c>
      <c r="G858" s="173">
        <v>0.55741830000000003</v>
      </c>
      <c r="H858" s="58">
        <f t="shared" si="26"/>
        <v>-0.38564212907972339</v>
      </c>
      <c r="I858" s="98">
        <f t="shared" si="27"/>
        <v>3.5150239317709923E-5</v>
      </c>
      <c r="J858" s="99">
        <v>6.5136817999999996</v>
      </c>
      <c r="K858" s="197">
        <v>88.042695652173919</v>
      </c>
    </row>
    <row r="859" spans="1:11" x14ac:dyDescent="0.2">
      <c r="A859" s="171" t="s">
        <v>2423</v>
      </c>
      <c r="B859" s="172" t="s">
        <v>2434</v>
      </c>
      <c r="C859" s="172" t="s">
        <v>1672</v>
      </c>
      <c r="D859" s="171" t="s">
        <v>179</v>
      </c>
      <c r="E859" s="171" t="s">
        <v>703</v>
      </c>
      <c r="F859" s="173">
        <v>0.33215</v>
      </c>
      <c r="G859" s="173">
        <v>0</v>
      </c>
      <c r="H859" s="58" t="str">
        <f t="shared" si="26"/>
        <v/>
      </c>
      <c r="I859" s="98">
        <f t="shared" si="27"/>
        <v>3.4092582010287829E-5</v>
      </c>
      <c r="J859" s="99">
        <v>1.2289808600000001</v>
      </c>
      <c r="K859" s="197">
        <v>126.63011111111111</v>
      </c>
    </row>
    <row r="860" spans="1:11" x14ac:dyDescent="0.2">
      <c r="A860" s="171" t="s">
        <v>1715</v>
      </c>
      <c r="B860" s="184" t="s">
        <v>1716</v>
      </c>
      <c r="C860" s="171" t="s">
        <v>2188</v>
      </c>
      <c r="D860" s="171" t="s">
        <v>608</v>
      </c>
      <c r="E860" s="171" t="s">
        <v>180</v>
      </c>
      <c r="F860" s="173">
        <v>0.32923221999999996</v>
      </c>
      <c r="G860" s="173">
        <v>0.48429022999999999</v>
      </c>
      <c r="H860" s="58">
        <f t="shared" si="26"/>
        <v>-0.32017579623689707</v>
      </c>
      <c r="I860" s="98">
        <f t="shared" si="27"/>
        <v>3.3793094869122757E-5</v>
      </c>
      <c r="J860" s="99">
        <v>74.2402510568796</v>
      </c>
      <c r="K860" s="197">
        <v>96.903285714285715</v>
      </c>
    </row>
    <row r="861" spans="1:11" x14ac:dyDescent="0.2">
      <c r="A861" s="171" t="s">
        <v>1257</v>
      </c>
      <c r="B861" s="184" t="s">
        <v>479</v>
      </c>
      <c r="C861" s="171" t="s">
        <v>1239</v>
      </c>
      <c r="D861" s="171" t="s">
        <v>178</v>
      </c>
      <c r="E861" s="171" t="s">
        <v>703</v>
      </c>
      <c r="F861" s="173">
        <v>0.3267774</v>
      </c>
      <c r="G861" s="173">
        <v>0.60462902000000007</v>
      </c>
      <c r="H861" s="58">
        <f t="shared" si="26"/>
        <v>-0.45954066180945141</v>
      </c>
      <c r="I861" s="98">
        <f t="shared" si="27"/>
        <v>3.354112692641466E-5</v>
      </c>
      <c r="J861" s="99">
        <v>18.646571569999999</v>
      </c>
      <c r="K861" s="197">
        <v>60.414652173913034</v>
      </c>
    </row>
    <row r="862" spans="1:11" x14ac:dyDescent="0.2">
      <c r="A862" s="171" t="s">
        <v>3068</v>
      </c>
      <c r="B862" s="184" t="s">
        <v>274</v>
      </c>
      <c r="C862" s="171" t="s">
        <v>639</v>
      </c>
      <c r="D862" s="171" t="s">
        <v>178</v>
      </c>
      <c r="E862" s="171" t="s">
        <v>703</v>
      </c>
      <c r="F862" s="173">
        <v>0.32214286999999997</v>
      </c>
      <c r="G862" s="173">
        <v>0.37130389000000003</v>
      </c>
      <c r="H862" s="58">
        <f t="shared" si="26"/>
        <v>-0.13240103678956894</v>
      </c>
      <c r="I862" s="98">
        <f t="shared" si="27"/>
        <v>3.3065428916165859E-5</v>
      </c>
      <c r="J862" s="99">
        <v>34.161937899599998</v>
      </c>
      <c r="K862" s="197">
        <v>92.485217391304346</v>
      </c>
    </row>
    <row r="863" spans="1:11" x14ac:dyDescent="0.2">
      <c r="A863" s="171" t="s">
        <v>2397</v>
      </c>
      <c r="B863" s="184" t="s">
        <v>2392</v>
      </c>
      <c r="C863" s="171" t="s">
        <v>2181</v>
      </c>
      <c r="D863" s="171" t="s">
        <v>178</v>
      </c>
      <c r="E863" s="171" t="s">
        <v>703</v>
      </c>
      <c r="F863" s="173">
        <v>0.32018762000000001</v>
      </c>
      <c r="G863" s="173">
        <v>0.14833898000000001</v>
      </c>
      <c r="H863" s="58">
        <f t="shared" si="26"/>
        <v>1.1584860567330311</v>
      </c>
      <c r="I863" s="98">
        <f t="shared" si="27"/>
        <v>3.2864737900132093E-5</v>
      </c>
      <c r="J863" s="99">
        <v>1.5211655399999999</v>
      </c>
      <c r="K863" s="197">
        <v>32.369130434782612</v>
      </c>
    </row>
    <row r="864" spans="1:11" x14ac:dyDescent="0.2">
      <c r="A864" s="171" t="s">
        <v>3053</v>
      </c>
      <c r="B864" s="184" t="s">
        <v>1237</v>
      </c>
      <c r="C864" s="171" t="s">
        <v>509</v>
      </c>
      <c r="D864" s="171" t="s">
        <v>608</v>
      </c>
      <c r="E864" s="171" t="s">
        <v>180</v>
      </c>
      <c r="F864" s="173">
        <v>0.31906531999999999</v>
      </c>
      <c r="G864" s="173">
        <v>5.0765999999999999E-2</v>
      </c>
      <c r="H864" s="58">
        <f t="shared" si="26"/>
        <v>5.2850198952054521</v>
      </c>
      <c r="I864" s="98">
        <f t="shared" si="27"/>
        <v>3.2749542642597409E-5</v>
      </c>
      <c r="J864" s="99">
        <v>23.208601482799999</v>
      </c>
      <c r="K864" s="197">
        <v>7.2815217391304348</v>
      </c>
    </row>
    <row r="865" spans="1:11" x14ac:dyDescent="0.2">
      <c r="A865" s="171" t="s">
        <v>1352</v>
      </c>
      <c r="B865" s="184" t="s">
        <v>202</v>
      </c>
      <c r="C865" s="171" t="s">
        <v>2181</v>
      </c>
      <c r="D865" s="171" t="s">
        <v>178</v>
      </c>
      <c r="E865" s="171" t="s">
        <v>703</v>
      </c>
      <c r="F865" s="173">
        <v>0.31713190999999996</v>
      </c>
      <c r="G865" s="173">
        <v>0.51101178999999997</v>
      </c>
      <c r="H865" s="58">
        <f t="shared" si="26"/>
        <v>-0.37940392725576844</v>
      </c>
      <c r="I865" s="98">
        <f t="shared" si="27"/>
        <v>3.2551093330586234E-5</v>
      </c>
      <c r="J865" s="99">
        <v>8.9800631600000003</v>
      </c>
      <c r="K865" s="197">
        <v>19.74195652173913</v>
      </c>
    </row>
    <row r="866" spans="1:11" x14ac:dyDescent="0.2">
      <c r="A866" s="171" t="s">
        <v>1964</v>
      </c>
      <c r="B866" s="184" t="s">
        <v>317</v>
      </c>
      <c r="C866" s="171" t="s">
        <v>1239</v>
      </c>
      <c r="D866" s="171" t="s">
        <v>178</v>
      </c>
      <c r="E866" s="171" t="s">
        <v>703</v>
      </c>
      <c r="F866" s="173">
        <v>0.31550734999999996</v>
      </c>
      <c r="G866" s="173">
        <v>0.31708877000000002</v>
      </c>
      <c r="H866" s="58">
        <f t="shared" si="26"/>
        <v>-4.9873100204717025E-3</v>
      </c>
      <c r="I866" s="98">
        <f t="shared" si="27"/>
        <v>3.2384345039059411E-5</v>
      </c>
      <c r="J866" s="99">
        <v>20.982856550000001</v>
      </c>
      <c r="K866" s="197">
        <v>89.217478260869569</v>
      </c>
    </row>
    <row r="867" spans="1:11" x14ac:dyDescent="0.2">
      <c r="A867" s="171" t="s">
        <v>1658</v>
      </c>
      <c r="B867" s="184" t="s">
        <v>1659</v>
      </c>
      <c r="C867" s="171" t="s">
        <v>1239</v>
      </c>
      <c r="D867" s="171" t="s">
        <v>178</v>
      </c>
      <c r="E867" s="171" t="s">
        <v>703</v>
      </c>
      <c r="F867" s="173">
        <v>0.31431861999999999</v>
      </c>
      <c r="G867" s="173">
        <v>0.45077573999999998</v>
      </c>
      <c r="H867" s="58">
        <f t="shared" si="26"/>
        <v>-0.30271620207422878</v>
      </c>
      <c r="I867" s="98">
        <f t="shared" si="27"/>
        <v>3.226233126512267E-5</v>
      </c>
      <c r="J867" s="99">
        <v>11.41537113</v>
      </c>
      <c r="K867" s="197">
        <v>129.60126086956521</v>
      </c>
    </row>
    <row r="868" spans="1:11" x14ac:dyDescent="0.2">
      <c r="A868" s="171" t="s">
        <v>3145</v>
      </c>
      <c r="B868" s="184" t="s">
        <v>1883</v>
      </c>
      <c r="C868" s="171" t="s">
        <v>1672</v>
      </c>
      <c r="D868" s="171" t="s">
        <v>608</v>
      </c>
      <c r="E868" s="171" t="s">
        <v>703</v>
      </c>
      <c r="F868" s="173">
        <v>0.31042782000000002</v>
      </c>
      <c r="G868" s="173">
        <v>0</v>
      </c>
      <c r="H868" s="58" t="str">
        <f t="shared" si="26"/>
        <v/>
      </c>
      <c r="I868" s="98">
        <f t="shared" si="27"/>
        <v>3.1862971282929005E-5</v>
      </c>
      <c r="J868" s="99">
        <v>25.781242859433601</v>
      </c>
      <c r="K868" s="197">
        <v>140.3163043478261</v>
      </c>
    </row>
    <row r="869" spans="1:11" x14ac:dyDescent="0.2">
      <c r="A869" s="171" t="s">
        <v>2391</v>
      </c>
      <c r="B869" s="184" t="s">
        <v>2360</v>
      </c>
      <c r="C869" s="171" t="s">
        <v>509</v>
      </c>
      <c r="D869" s="171" t="s">
        <v>608</v>
      </c>
      <c r="E869" s="171" t="s">
        <v>2390</v>
      </c>
      <c r="F869" s="173">
        <v>0.30912670000000003</v>
      </c>
      <c r="G869" s="173">
        <v>0.29060265999999996</v>
      </c>
      <c r="H869" s="58">
        <f t="shared" si="26"/>
        <v>6.3743532147985338E-2</v>
      </c>
      <c r="I869" s="98">
        <f t="shared" si="27"/>
        <v>3.1729421560498702E-5</v>
      </c>
      <c r="J869" s="99">
        <v>33.245575250942998</v>
      </c>
      <c r="K869" s="197">
        <v>70.288086956521752</v>
      </c>
    </row>
    <row r="870" spans="1:11" x14ac:dyDescent="0.2">
      <c r="A870" s="171" t="s">
        <v>1464</v>
      </c>
      <c r="B870" s="184" t="s">
        <v>1465</v>
      </c>
      <c r="C870" s="171" t="s">
        <v>2188</v>
      </c>
      <c r="D870" s="171" t="s">
        <v>608</v>
      </c>
      <c r="E870" s="171" t="s">
        <v>703</v>
      </c>
      <c r="F870" s="173">
        <v>0.30850495999999999</v>
      </c>
      <c r="G870" s="173">
        <v>8.9392399999999993E-3</v>
      </c>
      <c r="H870" s="58">
        <f t="shared" si="26"/>
        <v>33.511318635588708</v>
      </c>
      <c r="I870" s="98">
        <f t="shared" si="27"/>
        <v>3.1665604845342664E-5</v>
      </c>
      <c r="J870" s="99">
        <v>3.3141753676976</v>
      </c>
      <c r="K870" s="197">
        <v>75.517913043478259</v>
      </c>
    </row>
    <row r="871" spans="1:11" x14ac:dyDescent="0.2">
      <c r="A871" s="171" t="s">
        <v>2295</v>
      </c>
      <c r="B871" s="184" t="s">
        <v>227</v>
      </c>
      <c r="C871" s="171" t="s">
        <v>234</v>
      </c>
      <c r="D871" s="171" t="s">
        <v>179</v>
      </c>
      <c r="E871" s="171" t="s">
        <v>180</v>
      </c>
      <c r="F871" s="173">
        <v>0.30430856000000001</v>
      </c>
      <c r="G871" s="173">
        <v>1.5534530000000001E-2</v>
      </c>
      <c r="H871" s="58">
        <f t="shared" si="26"/>
        <v>18.589170705518608</v>
      </c>
      <c r="I871" s="98">
        <f t="shared" si="27"/>
        <v>3.1234877429572764E-5</v>
      </c>
      <c r="J871" s="99">
        <v>33.257009089999997</v>
      </c>
      <c r="K871" s="197">
        <v>62.623217391304337</v>
      </c>
    </row>
    <row r="872" spans="1:11" x14ac:dyDescent="0.2">
      <c r="A872" s="171" t="s">
        <v>3162</v>
      </c>
      <c r="B872" s="184" t="s">
        <v>2378</v>
      </c>
      <c r="C872" s="171" t="s">
        <v>2268</v>
      </c>
      <c r="D872" s="171" t="s">
        <v>178</v>
      </c>
      <c r="E872" s="171" t="s">
        <v>703</v>
      </c>
      <c r="F872" s="173">
        <v>0.30347291999999998</v>
      </c>
      <c r="G872" s="173">
        <v>1.9834200000000001E-3</v>
      </c>
      <c r="H872" s="58" t="str">
        <f t="shared" si="26"/>
        <v/>
      </c>
      <c r="I872" s="98">
        <f t="shared" si="27"/>
        <v>3.114910556375588E-5</v>
      </c>
      <c r="J872" s="99">
        <v>31.200690100000003</v>
      </c>
      <c r="K872" s="197">
        <v>25.682956521739129</v>
      </c>
    </row>
    <row r="873" spans="1:11" x14ac:dyDescent="0.2">
      <c r="A873" s="171" t="s">
        <v>3043</v>
      </c>
      <c r="B873" s="184" t="s">
        <v>272</v>
      </c>
      <c r="C873" s="171" t="s">
        <v>639</v>
      </c>
      <c r="D873" s="171" t="s">
        <v>178</v>
      </c>
      <c r="E873" s="171" t="s">
        <v>703</v>
      </c>
      <c r="F873" s="173">
        <v>0.29742440000000003</v>
      </c>
      <c r="G873" s="173">
        <v>0.32061243</v>
      </c>
      <c r="H873" s="58">
        <f t="shared" si="26"/>
        <v>-7.2324176576684773E-2</v>
      </c>
      <c r="I873" s="98">
        <f t="shared" si="27"/>
        <v>3.0528272614362945E-5</v>
      </c>
      <c r="J873" s="99">
        <v>21.069745199</v>
      </c>
      <c r="K873" s="197">
        <v>112.0967391304348</v>
      </c>
    </row>
    <row r="874" spans="1:11" x14ac:dyDescent="0.2">
      <c r="A874" s="171" t="s">
        <v>1284</v>
      </c>
      <c r="B874" s="184" t="s">
        <v>421</v>
      </c>
      <c r="C874" s="171" t="s">
        <v>1239</v>
      </c>
      <c r="D874" s="171" t="s">
        <v>178</v>
      </c>
      <c r="E874" s="171" t="s">
        <v>703</v>
      </c>
      <c r="F874" s="173">
        <v>0.29578356</v>
      </c>
      <c r="G874" s="173">
        <v>1.67046417</v>
      </c>
      <c r="H874" s="58">
        <f t="shared" si="26"/>
        <v>-0.82293331080546317</v>
      </c>
      <c r="I874" s="98">
        <f t="shared" si="27"/>
        <v>3.0359853309031733E-5</v>
      </c>
      <c r="J874" s="99">
        <v>6.6087106599999998</v>
      </c>
      <c r="K874" s="197">
        <v>122.98108695652169</v>
      </c>
    </row>
    <row r="875" spans="1:11" x14ac:dyDescent="0.2">
      <c r="A875" s="171" t="s">
        <v>1489</v>
      </c>
      <c r="B875" s="184" t="s">
        <v>400</v>
      </c>
      <c r="C875" s="171" t="s">
        <v>637</v>
      </c>
      <c r="D875" s="171" t="s">
        <v>178</v>
      </c>
      <c r="E875" s="171" t="s">
        <v>703</v>
      </c>
      <c r="F875" s="173">
        <v>0.29526493999999998</v>
      </c>
      <c r="G875" s="173">
        <v>0.18803001999999999</v>
      </c>
      <c r="H875" s="58">
        <f t="shared" si="26"/>
        <v>0.57030744346035811</v>
      </c>
      <c r="I875" s="98">
        <f t="shared" si="27"/>
        <v>3.0306621049865161E-5</v>
      </c>
      <c r="J875" s="99">
        <v>32.17680884</v>
      </c>
      <c r="K875" s="197">
        <v>92.117043478260868</v>
      </c>
    </row>
    <row r="876" spans="1:11" x14ac:dyDescent="0.2">
      <c r="A876" s="171" t="s">
        <v>2141</v>
      </c>
      <c r="B876" s="184" t="s">
        <v>2142</v>
      </c>
      <c r="C876" s="171" t="s">
        <v>1672</v>
      </c>
      <c r="D876" s="171" t="s">
        <v>179</v>
      </c>
      <c r="E876" s="171" t="s">
        <v>703</v>
      </c>
      <c r="F876" s="173">
        <v>0.29391703000000002</v>
      </c>
      <c r="G876" s="173">
        <v>7.2014649999999999E-2</v>
      </c>
      <c r="H876" s="58">
        <f t="shared" si="26"/>
        <v>3.0813505307600613</v>
      </c>
      <c r="I876" s="98">
        <f t="shared" si="27"/>
        <v>3.016826870237913E-5</v>
      </c>
      <c r="J876" s="99">
        <v>1.2955029499999999</v>
      </c>
      <c r="K876" s="197">
        <v>126.1662173913044</v>
      </c>
    </row>
    <row r="877" spans="1:11" x14ac:dyDescent="0.2">
      <c r="A877" s="171" t="s">
        <v>3064</v>
      </c>
      <c r="B877" s="184" t="s">
        <v>450</v>
      </c>
      <c r="C877" s="171" t="s">
        <v>639</v>
      </c>
      <c r="D877" s="171" t="s">
        <v>179</v>
      </c>
      <c r="E877" s="171" t="s">
        <v>703</v>
      </c>
      <c r="F877" s="173">
        <v>0.29272665999999997</v>
      </c>
      <c r="G877" s="173">
        <v>4.0209140899999998</v>
      </c>
      <c r="H877" s="58">
        <f t="shared" si="26"/>
        <v>-0.92719897678788754</v>
      </c>
      <c r="I877" s="98">
        <f t="shared" si="27"/>
        <v>3.0046086595356435E-5</v>
      </c>
      <c r="J877" s="99">
        <v>74.682560160000008</v>
      </c>
      <c r="K877" s="197">
        <v>9.6923478260869569</v>
      </c>
    </row>
    <row r="878" spans="1:11" x14ac:dyDescent="0.2">
      <c r="A878" s="171" t="s">
        <v>2428</v>
      </c>
      <c r="B878" s="184" t="s">
        <v>2440</v>
      </c>
      <c r="C878" s="171" t="s">
        <v>2238</v>
      </c>
      <c r="D878" s="171" t="s">
        <v>608</v>
      </c>
      <c r="E878" s="171" t="s">
        <v>2390</v>
      </c>
      <c r="F878" s="173">
        <v>0.28461415000000001</v>
      </c>
      <c r="G878" s="173">
        <v>0.54234289000000002</v>
      </c>
      <c r="H878" s="58">
        <f t="shared" si="26"/>
        <v>-0.47521364205585881</v>
      </c>
      <c r="I878" s="98">
        <f t="shared" si="27"/>
        <v>2.9213401325194526E-5</v>
      </c>
      <c r="J878" s="99">
        <v>21.064072289999999</v>
      </c>
      <c r="K878" s="197">
        <v>83.195913043478257</v>
      </c>
    </row>
    <row r="879" spans="1:11" x14ac:dyDescent="0.2">
      <c r="A879" s="171" t="s">
        <v>3029</v>
      </c>
      <c r="B879" s="184" t="s">
        <v>2022</v>
      </c>
      <c r="C879" s="171" t="s">
        <v>509</v>
      </c>
      <c r="D879" s="171" t="s">
        <v>608</v>
      </c>
      <c r="E879" s="171" t="s">
        <v>180</v>
      </c>
      <c r="F879" s="173">
        <v>0.27904250000000003</v>
      </c>
      <c r="G879" s="173">
        <v>0.24235330999999999</v>
      </c>
      <c r="H879" s="58">
        <f t="shared" si="26"/>
        <v>0.15138720407821138</v>
      </c>
      <c r="I879" s="98">
        <f t="shared" si="27"/>
        <v>2.8641515326225325E-5</v>
      </c>
      <c r="J879" s="99">
        <v>10.811006206661999</v>
      </c>
      <c r="K879" s="197">
        <v>39.109043478260872</v>
      </c>
    </row>
    <row r="880" spans="1:11" x14ac:dyDescent="0.2">
      <c r="A880" s="171" t="s">
        <v>2307</v>
      </c>
      <c r="B880" s="184" t="s">
        <v>1043</v>
      </c>
      <c r="C880" s="171" t="s">
        <v>509</v>
      </c>
      <c r="D880" s="171" t="s">
        <v>178</v>
      </c>
      <c r="E880" s="171" t="s">
        <v>180</v>
      </c>
      <c r="F880" s="173">
        <v>0.27868100000000001</v>
      </c>
      <c r="G880" s="173">
        <v>23.65362841</v>
      </c>
      <c r="H880" s="58">
        <f t="shared" si="26"/>
        <v>-0.98821825577160993</v>
      </c>
      <c r="I880" s="98">
        <f t="shared" si="27"/>
        <v>2.860441019782936E-5</v>
      </c>
      <c r="J880" s="99">
        <v>1.7496199476000001</v>
      </c>
      <c r="K880" s="197">
        <v>11.83321739130435</v>
      </c>
    </row>
    <row r="881" spans="1:11" x14ac:dyDescent="0.2">
      <c r="A881" s="171" t="s">
        <v>2994</v>
      </c>
      <c r="B881" s="184" t="s">
        <v>2651</v>
      </c>
      <c r="C881" s="171" t="s">
        <v>638</v>
      </c>
      <c r="D881" s="171" t="s">
        <v>608</v>
      </c>
      <c r="E881" s="171" t="s">
        <v>703</v>
      </c>
      <c r="F881" s="173">
        <v>0.27767684999999998</v>
      </c>
      <c r="G881" s="173">
        <v>0.25018792000000001</v>
      </c>
      <c r="H881" s="58">
        <f t="shared" si="26"/>
        <v>0.10987313056521653</v>
      </c>
      <c r="I881" s="98">
        <f t="shared" si="27"/>
        <v>2.8501342107431553E-5</v>
      </c>
      <c r="J881" s="99">
        <v>20.886595679999999</v>
      </c>
      <c r="K881" s="197">
        <v>94.353739130434775</v>
      </c>
    </row>
    <row r="882" spans="1:11" x14ac:dyDescent="0.2">
      <c r="A882" s="171" t="s">
        <v>1372</v>
      </c>
      <c r="B882" s="184" t="s">
        <v>204</v>
      </c>
      <c r="C882" s="171" t="s">
        <v>2181</v>
      </c>
      <c r="D882" s="171" t="s">
        <v>178</v>
      </c>
      <c r="E882" s="171" t="s">
        <v>703</v>
      </c>
      <c r="F882" s="173">
        <v>0.26641032000000003</v>
      </c>
      <c r="G882" s="173">
        <v>10.496696310000001</v>
      </c>
      <c r="H882" s="58">
        <f t="shared" si="26"/>
        <v>-0.97461960295581807</v>
      </c>
      <c r="I882" s="98">
        <f t="shared" si="27"/>
        <v>2.7344921520358344E-5</v>
      </c>
      <c r="J882" s="99">
        <v>11.64735984</v>
      </c>
      <c r="K882" s="197">
        <v>19.238608695652179</v>
      </c>
    </row>
    <row r="883" spans="1:11" x14ac:dyDescent="0.2">
      <c r="A883" s="171" t="s">
        <v>1101</v>
      </c>
      <c r="B883" s="184" t="s">
        <v>1070</v>
      </c>
      <c r="C883" s="171" t="s">
        <v>2188</v>
      </c>
      <c r="D883" s="171" t="s">
        <v>179</v>
      </c>
      <c r="E883" s="171" t="s">
        <v>180</v>
      </c>
      <c r="F883" s="173">
        <v>0.26372093000000002</v>
      </c>
      <c r="G883" s="173">
        <v>0.17315179999999999</v>
      </c>
      <c r="H883" s="58">
        <f t="shared" si="26"/>
        <v>0.52306201841390054</v>
      </c>
      <c r="I883" s="98">
        <f t="shared" si="27"/>
        <v>2.706887681425373E-5</v>
      </c>
      <c r="J883" s="99">
        <v>18.2901959401364</v>
      </c>
      <c r="K883" s="197">
        <v>54.617695652173907</v>
      </c>
    </row>
    <row r="884" spans="1:11" x14ac:dyDescent="0.2">
      <c r="A884" s="171" t="s">
        <v>2298</v>
      </c>
      <c r="B884" s="184" t="s">
        <v>95</v>
      </c>
      <c r="C884" s="171" t="s">
        <v>509</v>
      </c>
      <c r="D884" s="171" t="s">
        <v>608</v>
      </c>
      <c r="E884" s="171" t="s">
        <v>180</v>
      </c>
      <c r="F884" s="173">
        <v>0.26308085999999997</v>
      </c>
      <c r="G884" s="173">
        <v>0.66223307999999992</v>
      </c>
      <c r="H884" s="58">
        <f t="shared" si="26"/>
        <v>-0.60273675848388608</v>
      </c>
      <c r="I884" s="98">
        <f t="shared" si="27"/>
        <v>2.700317866893587E-5</v>
      </c>
      <c r="J884" s="99">
        <v>73.632683473538989</v>
      </c>
      <c r="K884" s="197">
        <v>78.487086956521736</v>
      </c>
    </row>
    <row r="885" spans="1:11" x14ac:dyDescent="0.2">
      <c r="A885" s="171" t="s">
        <v>3026</v>
      </c>
      <c r="B885" s="184" t="s">
        <v>1821</v>
      </c>
      <c r="C885" s="171" t="s">
        <v>638</v>
      </c>
      <c r="D885" s="171" t="s">
        <v>608</v>
      </c>
      <c r="E885" s="171" t="s">
        <v>703</v>
      </c>
      <c r="F885" s="173">
        <v>0.26202593000000002</v>
      </c>
      <c r="G885" s="173">
        <v>2.4769395599999999</v>
      </c>
      <c r="H885" s="58">
        <f t="shared" si="26"/>
        <v>-0.89421383782170283</v>
      </c>
      <c r="I885" s="98">
        <f t="shared" si="27"/>
        <v>2.689489841140129E-5</v>
      </c>
      <c r="J885" s="99">
        <v>66.583662750000002</v>
      </c>
      <c r="K885" s="197">
        <v>31.216217391304351</v>
      </c>
    </row>
    <row r="886" spans="1:11" x14ac:dyDescent="0.2">
      <c r="A886" s="171" t="s">
        <v>2310</v>
      </c>
      <c r="B886" s="184" t="s">
        <v>253</v>
      </c>
      <c r="C886" s="171" t="s">
        <v>509</v>
      </c>
      <c r="D886" s="171" t="s">
        <v>179</v>
      </c>
      <c r="E886" s="171" t="s">
        <v>703</v>
      </c>
      <c r="F886" s="173">
        <v>0.26129492999999998</v>
      </c>
      <c r="G886" s="173">
        <v>1.132185E-2</v>
      </c>
      <c r="H886" s="58">
        <f t="shared" si="26"/>
        <v>22.078819274235215</v>
      </c>
      <c r="I886" s="98">
        <f t="shared" si="27"/>
        <v>2.6819867017604747E-5</v>
      </c>
      <c r="J886" s="99">
        <v>20.162083460400002</v>
      </c>
      <c r="K886" s="197">
        <v>46.438043478260859</v>
      </c>
    </row>
    <row r="887" spans="1:11" x14ac:dyDescent="0.2">
      <c r="A887" s="171" t="s">
        <v>1895</v>
      </c>
      <c r="B887" s="184" t="s">
        <v>1887</v>
      </c>
      <c r="C887" s="171" t="s">
        <v>1893</v>
      </c>
      <c r="D887" s="171" t="s">
        <v>608</v>
      </c>
      <c r="E887" s="171" t="s">
        <v>703</v>
      </c>
      <c r="F887" s="173">
        <v>0.25843103000000001</v>
      </c>
      <c r="G887" s="173">
        <v>1.2392820000000001E-2</v>
      </c>
      <c r="H887" s="58">
        <f t="shared" si="26"/>
        <v>19.853286822531111</v>
      </c>
      <c r="I887" s="98">
        <f t="shared" si="27"/>
        <v>2.6525910234165752E-5</v>
      </c>
      <c r="J887" s="99">
        <v>1.114719625</v>
      </c>
      <c r="K887" s="197">
        <v>343.57706250000001</v>
      </c>
    </row>
    <row r="888" spans="1:11" x14ac:dyDescent="0.2">
      <c r="A888" s="171" t="s">
        <v>2986</v>
      </c>
      <c r="B888" s="184" t="s">
        <v>2446</v>
      </c>
      <c r="C888" s="171" t="s">
        <v>2268</v>
      </c>
      <c r="D888" s="171" t="s">
        <v>179</v>
      </c>
      <c r="E888" s="171" t="s">
        <v>2390</v>
      </c>
      <c r="F888" s="173">
        <v>0.25722412</v>
      </c>
      <c r="G888" s="173">
        <v>9.0156340000000001E-2</v>
      </c>
      <c r="H888" s="58">
        <f t="shared" si="26"/>
        <v>1.8530896440560918</v>
      </c>
      <c r="I888" s="98">
        <f t="shared" si="27"/>
        <v>2.6402030426386022E-5</v>
      </c>
      <c r="J888" s="99">
        <v>195.06678640999999</v>
      </c>
      <c r="K888" s="197">
        <v>42.490782608695653</v>
      </c>
    </row>
    <row r="889" spans="1:11" x14ac:dyDescent="0.2">
      <c r="A889" s="171" t="s">
        <v>1959</v>
      </c>
      <c r="B889" s="184" t="s">
        <v>1069</v>
      </c>
      <c r="C889" s="171" t="s">
        <v>2188</v>
      </c>
      <c r="D889" s="171" t="s">
        <v>179</v>
      </c>
      <c r="E889" s="171" t="s">
        <v>180</v>
      </c>
      <c r="F889" s="173">
        <v>0.25593710000000003</v>
      </c>
      <c r="G889" s="173">
        <v>1.4611940400000001</v>
      </c>
      <c r="H889" s="58">
        <f t="shared" si="26"/>
        <v>-0.82484386536369936</v>
      </c>
      <c r="I889" s="98">
        <f t="shared" si="27"/>
        <v>2.6269927957926353E-5</v>
      </c>
      <c r="J889" s="99">
        <v>511.57759147366289</v>
      </c>
      <c r="K889" s="197">
        <v>14.701347826086961</v>
      </c>
    </row>
    <row r="890" spans="1:11" x14ac:dyDescent="0.2">
      <c r="A890" s="171" t="s">
        <v>1420</v>
      </c>
      <c r="B890" s="184" t="s">
        <v>171</v>
      </c>
      <c r="C890" s="171" t="s">
        <v>636</v>
      </c>
      <c r="D890" s="171" t="s">
        <v>178</v>
      </c>
      <c r="E890" s="171" t="s">
        <v>703</v>
      </c>
      <c r="F890" s="173">
        <v>0.25535289</v>
      </c>
      <c r="G890" s="173">
        <v>0.19199511</v>
      </c>
      <c r="H890" s="58">
        <f t="shared" si="26"/>
        <v>0.32999684210707247</v>
      </c>
      <c r="I890" s="98">
        <f t="shared" si="27"/>
        <v>2.6209963401743207E-5</v>
      </c>
      <c r="J890" s="99">
        <v>100.94544164999999</v>
      </c>
      <c r="K890" s="197">
        <v>17.490173913043481</v>
      </c>
    </row>
    <row r="891" spans="1:11" x14ac:dyDescent="0.2">
      <c r="A891" s="171" t="s">
        <v>1368</v>
      </c>
      <c r="B891" s="184" t="s">
        <v>243</v>
      </c>
      <c r="C891" s="171" t="s">
        <v>2181</v>
      </c>
      <c r="D891" s="171" t="s">
        <v>178</v>
      </c>
      <c r="E891" s="171" t="s">
        <v>703</v>
      </c>
      <c r="F891" s="173">
        <v>0.25509735</v>
      </c>
      <c r="G891" s="173">
        <v>0.66602139000000005</v>
      </c>
      <c r="H891" s="58">
        <f t="shared" si="26"/>
        <v>-0.61698324733984899</v>
      </c>
      <c r="I891" s="98">
        <f t="shared" si="27"/>
        <v>2.6183734232973347E-5</v>
      </c>
      <c r="J891" s="99">
        <v>3.95932839</v>
      </c>
      <c r="K891" s="197">
        <v>30.108304347826081</v>
      </c>
    </row>
    <row r="892" spans="1:11" x14ac:dyDescent="0.2">
      <c r="A892" s="171" t="s">
        <v>2905</v>
      </c>
      <c r="B892" s="184" t="s">
        <v>442</v>
      </c>
      <c r="C892" s="171" t="s">
        <v>639</v>
      </c>
      <c r="D892" s="171" t="s">
        <v>178</v>
      </c>
      <c r="E892" s="171" t="s">
        <v>703</v>
      </c>
      <c r="F892" s="173">
        <v>0.2548356</v>
      </c>
      <c r="G892" s="173">
        <v>0.44620082999999999</v>
      </c>
      <c r="H892" s="58">
        <f t="shared" si="26"/>
        <v>-0.42887690280629909</v>
      </c>
      <c r="I892" s="98">
        <f t="shared" si="27"/>
        <v>2.6156867656603657E-5</v>
      </c>
      <c r="J892" s="99">
        <v>52.513200079199997</v>
      </c>
      <c r="K892" s="197">
        <v>11.643695652173911</v>
      </c>
    </row>
    <row r="893" spans="1:11" x14ac:dyDescent="0.2">
      <c r="A893" s="171" t="s">
        <v>3081</v>
      </c>
      <c r="B893" s="184" t="s">
        <v>273</v>
      </c>
      <c r="C893" s="171" t="s">
        <v>639</v>
      </c>
      <c r="D893" s="171" t="s">
        <v>178</v>
      </c>
      <c r="E893" s="171" t="s">
        <v>703</v>
      </c>
      <c r="F893" s="173">
        <v>0.25096816</v>
      </c>
      <c r="G893" s="173">
        <v>0.25486331000000001</v>
      </c>
      <c r="H893" s="58">
        <f t="shared" si="26"/>
        <v>-1.528329048225896E-2</v>
      </c>
      <c r="I893" s="98">
        <f t="shared" si="27"/>
        <v>2.5759905394463454E-5</v>
      </c>
      <c r="J893" s="99">
        <v>28.349760614099999</v>
      </c>
      <c r="K893" s="197">
        <v>105.78400000000001</v>
      </c>
    </row>
    <row r="894" spans="1:11" x14ac:dyDescent="0.2">
      <c r="A894" s="171" t="s">
        <v>2321</v>
      </c>
      <c r="B894" s="184" t="s">
        <v>1989</v>
      </c>
      <c r="C894" s="171" t="s">
        <v>2188</v>
      </c>
      <c r="D894" s="171" t="s">
        <v>608</v>
      </c>
      <c r="E894" s="171" t="s">
        <v>180</v>
      </c>
      <c r="F894" s="173">
        <v>0.25091999999999998</v>
      </c>
      <c r="G894" s="173">
        <v>0</v>
      </c>
      <c r="H894" s="58" t="str">
        <f t="shared" si="26"/>
        <v/>
      </c>
      <c r="I894" s="98">
        <f t="shared" si="27"/>
        <v>2.5754962149695681E-5</v>
      </c>
      <c r="J894" s="99">
        <v>2.0697835742163999</v>
      </c>
      <c r="K894" s="197">
        <v>12.559913043478261</v>
      </c>
    </row>
    <row r="895" spans="1:11" x14ac:dyDescent="0.2">
      <c r="A895" s="171" t="s">
        <v>3070</v>
      </c>
      <c r="B895" s="184" t="s">
        <v>436</v>
      </c>
      <c r="C895" s="171" t="s">
        <v>639</v>
      </c>
      <c r="D895" s="171" t="s">
        <v>178</v>
      </c>
      <c r="E895" s="171" t="s">
        <v>703</v>
      </c>
      <c r="F895" s="173">
        <v>0.25079472000000003</v>
      </c>
      <c r="G895" s="173">
        <v>0.63362269999999998</v>
      </c>
      <c r="H895" s="58">
        <f t="shared" si="26"/>
        <v>-0.60418918072221839</v>
      </c>
      <c r="I895" s="98">
        <f t="shared" si="27"/>
        <v>2.5742103144203443E-5</v>
      </c>
      <c r="J895" s="99">
        <v>55.462781681499997</v>
      </c>
      <c r="K895" s="197">
        <v>14.14226086956522</v>
      </c>
    </row>
    <row r="896" spans="1:11" x14ac:dyDescent="0.2">
      <c r="A896" s="171" t="s">
        <v>2017</v>
      </c>
      <c r="B896" s="184" t="s">
        <v>2018</v>
      </c>
      <c r="C896" s="171" t="s">
        <v>1733</v>
      </c>
      <c r="D896" s="171" t="s">
        <v>178</v>
      </c>
      <c r="E896" s="171" t="s">
        <v>180</v>
      </c>
      <c r="F896" s="173">
        <v>0.25058999999999998</v>
      </c>
      <c r="G896" s="173">
        <v>3.0731999999999999E-3</v>
      </c>
      <c r="H896" s="58">
        <f t="shared" si="26"/>
        <v>80.540413900819985</v>
      </c>
      <c r="I896" s="98">
        <f t="shared" si="27"/>
        <v>2.5721090248255385E-5</v>
      </c>
      <c r="J896" s="99">
        <v>26.864999999999998</v>
      </c>
      <c r="K896" s="197">
        <v>82.356478260869565</v>
      </c>
    </row>
    <row r="897" spans="1:11" x14ac:dyDescent="0.2">
      <c r="A897" s="171" t="s">
        <v>3051</v>
      </c>
      <c r="B897" s="184" t="s">
        <v>263</v>
      </c>
      <c r="C897" s="171" t="s">
        <v>638</v>
      </c>
      <c r="D897" s="171" t="s">
        <v>179</v>
      </c>
      <c r="E897" s="171" t="s">
        <v>703</v>
      </c>
      <c r="F897" s="173">
        <v>0.24717826999999998</v>
      </c>
      <c r="G897" s="173">
        <v>0.59101691000000001</v>
      </c>
      <c r="H897" s="58">
        <f t="shared" si="26"/>
        <v>-0.58177462299682769</v>
      </c>
      <c r="I897" s="98">
        <f t="shared" si="27"/>
        <v>2.5370903029161724E-5</v>
      </c>
      <c r="J897" s="99">
        <v>26.082833401136401</v>
      </c>
      <c r="K897" s="197">
        <v>103.601</v>
      </c>
    </row>
    <row r="898" spans="1:11" x14ac:dyDescent="0.2">
      <c r="A898" s="171" t="s">
        <v>1373</v>
      </c>
      <c r="B898" s="184" t="s">
        <v>200</v>
      </c>
      <c r="C898" s="171" t="s">
        <v>2181</v>
      </c>
      <c r="D898" s="171" t="s">
        <v>178</v>
      </c>
      <c r="E898" s="171" t="s">
        <v>703</v>
      </c>
      <c r="F898" s="173">
        <v>0.24394870000000002</v>
      </c>
      <c r="G898" s="173">
        <v>0.47948382000000001</v>
      </c>
      <c r="H898" s="58">
        <f t="shared" si="26"/>
        <v>-0.49122641927729693</v>
      </c>
      <c r="I898" s="98">
        <f t="shared" si="27"/>
        <v>2.5039413099663111E-5</v>
      </c>
      <c r="J898" s="99">
        <v>5.2893876100000004</v>
      </c>
      <c r="K898" s="197">
        <v>21.138391304347831</v>
      </c>
    </row>
    <row r="899" spans="1:11" x14ac:dyDescent="0.2">
      <c r="A899" s="171" t="s">
        <v>1242</v>
      </c>
      <c r="B899" s="184" t="s">
        <v>226</v>
      </c>
      <c r="C899" s="171" t="s">
        <v>1239</v>
      </c>
      <c r="D899" s="171" t="s">
        <v>178</v>
      </c>
      <c r="E899" s="171" t="s">
        <v>703</v>
      </c>
      <c r="F899" s="173">
        <v>0.23971306000000001</v>
      </c>
      <c r="G899" s="173">
        <v>4.8624129999999995E-2</v>
      </c>
      <c r="H899" s="58">
        <f t="shared" si="26"/>
        <v>3.9299197744000773</v>
      </c>
      <c r="I899" s="98">
        <f t="shared" si="27"/>
        <v>2.4604658006885585E-5</v>
      </c>
      <c r="J899" s="99">
        <v>3.5316292999999996</v>
      </c>
      <c r="K899" s="197">
        <v>13.84495652173913</v>
      </c>
    </row>
    <row r="900" spans="1:11" x14ac:dyDescent="0.2">
      <c r="A900" s="171" t="s">
        <v>1171</v>
      </c>
      <c r="B900" s="184" t="s">
        <v>19</v>
      </c>
      <c r="C900" s="171" t="s">
        <v>1150</v>
      </c>
      <c r="D900" s="171" t="s">
        <v>179</v>
      </c>
      <c r="E900" s="171" t="s">
        <v>180</v>
      </c>
      <c r="F900" s="173">
        <v>0.23757840999999999</v>
      </c>
      <c r="G900" s="173">
        <v>2.2749486000000001</v>
      </c>
      <c r="H900" s="58">
        <f t="shared" si="26"/>
        <v>-0.89556757018598132</v>
      </c>
      <c r="I900" s="98">
        <f t="shared" si="27"/>
        <v>2.4385552993523363E-5</v>
      </c>
      <c r="J900" s="99">
        <v>45.81060832</v>
      </c>
      <c r="K900" s="197">
        <v>13.28982608695652</v>
      </c>
    </row>
    <row r="901" spans="1:11" x14ac:dyDescent="0.2">
      <c r="A901" s="171" t="s">
        <v>2761</v>
      </c>
      <c r="B901" s="184" t="s">
        <v>2766</v>
      </c>
      <c r="C901" s="171" t="s">
        <v>2181</v>
      </c>
      <c r="D901" s="171" t="s">
        <v>178</v>
      </c>
      <c r="E901" s="171" t="s">
        <v>703</v>
      </c>
      <c r="F901" s="173">
        <v>0.23749979999999998</v>
      </c>
      <c r="G901" s="173">
        <v>2.1214009999999998E-2</v>
      </c>
      <c r="H901" s="58">
        <f t="shared" si="26"/>
        <v>10.195422270471258</v>
      </c>
      <c r="I901" s="98">
        <f t="shared" si="27"/>
        <v>2.4377484296031782E-5</v>
      </c>
      <c r="J901" s="99">
        <v>9.5640026799999998</v>
      </c>
      <c r="K901" s="197">
        <v>19.559750000000001</v>
      </c>
    </row>
    <row r="902" spans="1:11" x14ac:dyDescent="0.2">
      <c r="A902" s="171" t="s">
        <v>2288</v>
      </c>
      <c r="B902" s="184" t="s">
        <v>1083</v>
      </c>
      <c r="C902" s="171" t="s">
        <v>509</v>
      </c>
      <c r="D902" s="171" t="s">
        <v>178</v>
      </c>
      <c r="E902" s="171" t="s">
        <v>703</v>
      </c>
      <c r="F902" s="173">
        <v>0.22812892999999998</v>
      </c>
      <c r="G902" s="173">
        <v>0.29943034999999996</v>
      </c>
      <c r="H902" s="58">
        <f t="shared" si="26"/>
        <v>-0.23812355694738352</v>
      </c>
      <c r="I902" s="98">
        <f t="shared" si="27"/>
        <v>2.341563828072922E-5</v>
      </c>
      <c r="J902" s="99">
        <v>52.919364218000005</v>
      </c>
      <c r="K902" s="197">
        <v>12.547391304347819</v>
      </c>
    </row>
    <row r="903" spans="1:11" x14ac:dyDescent="0.2">
      <c r="A903" s="171" t="s">
        <v>1113</v>
      </c>
      <c r="B903" s="184" t="s">
        <v>940</v>
      </c>
      <c r="C903" s="171" t="s">
        <v>2188</v>
      </c>
      <c r="D903" s="171" t="s">
        <v>608</v>
      </c>
      <c r="E903" s="171" t="s">
        <v>703</v>
      </c>
      <c r="F903" s="173">
        <v>0.22378817000000001</v>
      </c>
      <c r="G903" s="173">
        <v>0.90061592000000001</v>
      </c>
      <c r="H903" s="58">
        <f t="shared" ref="H903:H966" si="28">IF(ISERROR(F903/G903-1),"",IF((F903/G903-1)&gt;10000%,"",F903/G903-1))</f>
        <v>-0.75151652882174236</v>
      </c>
      <c r="I903" s="98">
        <f t="shared" ref="I903:I966" si="29">F903/$F$1158</f>
        <v>2.2970093447711078E-5</v>
      </c>
      <c r="J903" s="99">
        <v>370.97083715512014</v>
      </c>
      <c r="K903" s="197">
        <v>86.635391304347834</v>
      </c>
    </row>
    <row r="904" spans="1:11" x14ac:dyDescent="0.2">
      <c r="A904" s="171" t="s">
        <v>2322</v>
      </c>
      <c r="B904" s="184" t="s">
        <v>1988</v>
      </c>
      <c r="C904" s="171" t="s">
        <v>2188</v>
      </c>
      <c r="D904" s="171" t="s">
        <v>608</v>
      </c>
      <c r="E904" s="171" t="s">
        <v>180</v>
      </c>
      <c r="F904" s="173">
        <v>0.21729704</v>
      </c>
      <c r="G904" s="173">
        <v>4.4539999999999998E-4</v>
      </c>
      <c r="H904" s="58" t="str">
        <f t="shared" si="28"/>
        <v/>
      </c>
      <c r="I904" s="98">
        <f t="shared" si="29"/>
        <v>2.2303830067116648E-5</v>
      </c>
      <c r="J904" s="99">
        <v>2.6084783763248005</v>
      </c>
      <c r="K904" s="197">
        <v>9.5327826086956513</v>
      </c>
    </row>
    <row r="905" spans="1:11" x14ac:dyDescent="0.2">
      <c r="A905" s="171" t="s">
        <v>2485</v>
      </c>
      <c r="B905" s="171" t="s">
        <v>2486</v>
      </c>
      <c r="C905" s="171" t="s">
        <v>2268</v>
      </c>
      <c r="D905" s="171" t="s">
        <v>179</v>
      </c>
      <c r="E905" s="171" t="s">
        <v>703</v>
      </c>
      <c r="F905" s="173">
        <v>0.21722422</v>
      </c>
      <c r="G905" s="173">
        <v>0.27010856999999999</v>
      </c>
      <c r="H905" s="58">
        <f t="shared" si="28"/>
        <v>-0.19578923393656111</v>
      </c>
      <c r="I905" s="98">
        <f t="shared" si="29"/>
        <v>2.2296355667532153E-5</v>
      </c>
      <c r="J905" s="99">
        <v>2.02377472</v>
      </c>
      <c r="K905" s="197">
        <v>53.39039130434783</v>
      </c>
    </row>
    <row r="906" spans="1:11" x14ac:dyDescent="0.2">
      <c r="A906" s="171" t="s">
        <v>3191</v>
      </c>
      <c r="B906" s="172" t="s">
        <v>3194</v>
      </c>
      <c r="C906" s="172" t="s">
        <v>509</v>
      </c>
      <c r="D906" s="171" t="s">
        <v>608</v>
      </c>
      <c r="E906" s="171" t="s">
        <v>2390</v>
      </c>
      <c r="F906" s="173">
        <v>0.21663248000000002</v>
      </c>
      <c r="G906" s="173"/>
      <c r="H906" s="58" t="str">
        <f t="shared" si="28"/>
        <v/>
      </c>
      <c r="I906" s="98">
        <f t="shared" si="29"/>
        <v>2.2235618216143425E-5</v>
      </c>
      <c r="J906" s="99">
        <v>2.0180250000000002</v>
      </c>
      <c r="K906" s="197">
        <v>128.8005882352941</v>
      </c>
    </row>
    <row r="907" spans="1:11" x14ac:dyDescent="0.2">
      <c r="A907" s="171" t="s">
        <v>3117</v>
      </c>
      <c r="B907" s="184" t="s">
        <v>376</v>
      </c>
      <c r="C907" s="171" t="s">
        <v>1239</v>
      </c>
      <c r="D907" s="171" t="s">
        <v>179</v>
      </c>
      <c r="E907" s="171" t="s">
        <v>2390</v>
      </c>
      <c r="F907" s="173">
        <v>0.21238460999999997</v>
      </c>
      <c r="G907" s="173">
        <v>4.747237E-2</v>
      </c>
      <c r="H907" s="58">
        <f t="shared" si="28"/>
        <v>3.4738573195313398</v>
      </c>
      <c r="I907" s="98">
        <f t="shared" si="29"/>
        <v>2.179960781017009E-5</v>
      </c>
      <c r="J907" s="99">
        <v>8.3109247800000006</v>
      </c>
      <c r="K907" s="197">
        <v>68.278086956521733</v>
      </c>
    </row>
    <row r="908" spans="1:11" x14ac:dyDescent="0.2">
      <c r="A908" s="171" t="s">
        <v>2297</v>
      </c>
      <c r="B908" s="184" t="s">
        <v>1987</v>
      </c>
      <c r="C908" s="171" t="s">
        <v>2188</v>
      </c>
      <c r="D908" s="171" t="s">
        <v>608</v>
      </c>
      <c r="E908" s="171" t="s">
        <v>180</v>
      </c>
      <c r="F908" s="173">
        <v>0.21170415000000001</v>
      </c>
      <c r="G908" s="173">
        <v>0.10219399999999999</v>
      </c>
      <c r="H908" s="58">
        <f t="shared" si="28"/>
        <v>1.0715907978942014</v>
      </c>
      <c r="I908" s="98">
        <f t="shared" si="29"/>
        <v>2.1729763949400198E-5</v>
      </c>
      <c r="J908" s="99">
        <v>19.802451908178799</v>
      </c>
      <c r="K908" s="197">
        <v>66.361782608695648</v>
      </c>
    </row>
    <row r="909" spans="1:11" x14ac:dyDescent="0.2">
      <c r="A909" s="171" t="s">
        <v>1961</v>
      </c>
      <c r="B909" s="185" t="s">
        <v>1917</v>
      </c>
      <c r="C909" s="171" t="s">
        <v>509</v>
      </c>
      <c r="D909" s="171" t="s">
        <v>608</v>
      </c>
      <c r="E909" s="171" t="s">
        <v>180</v>
      </c>
      <c r="F909" s="173">
        <v>0.21158001000000001</v>
      </c>
      <c r="G909" s="173">
        <v>1.17191405</v>
      </c>
      <c r="H909" s="58">
        <f t="shared" si="28"/>
        <v>-0.81945774094951762</v>
      </c>
      <c r="I909" s="98">
        <f t="shared" si="29"/>
        <v>2.1717021955931111E-5</v>
      </c>
      <c r="J909" s="99">
        <v>27.082805388300002</v>
      </c>
      <c r="K909" s="197">
        <v>39.867434782608697</v>
      </c>
    </row>
    <row r="910" spans="1:11" x14ac:dyDescent="0.2">
      <c r="A910" s="171" t="s">
        <v>1204</v>
      </c>
      <c r="B910" s="184" t="s">
        <v>1205</v>
      </c>
      <c r="C910" s="171" t="s">
        <v>234</v>
      </c>
      <c r="D910" s="171" t="s">
        <v>179</v>
      </c>
      <c r="E910" s="171" t="s">
        <v>180</v>
      </c>
      <c r="F910" s="173">
        <v>0.21110424</v>
      </c>
      <c r="G910" s="173">
        <v>0.29350539000000003</v>
      </c>
      <c r="H910" s="58">
        <f t="shared" si="28"/>
        <v>-0.28074833651266173</v>
      </c>
      <c r="I910" s="98">
        <f t="shared" si="29"/>
        <v>2.1668187911845504E-5</v>
      </c>
      <c r="J910" s="99">
        <v>12.42362911</v>
      </c>
      <c r="K910" s="197">
        <v>61.510739130434779</v>
      </c>
    </row>
    <row r="911" spans="1:11" x14ac:dyDescent="0.2">
      <c r="A911" s="171" t="s">
        <v>3073</v>
      </c>
      <c r="B911" s="184" t="s">
        <v>175</v>
      </c>
      <c r="C911" s="171" t="s">
        <v>639</v>
      </c>
      <c r="D911" s="171" t="s">
        <v>178</v>
      </c>
      <c r="E911" s="171" t="s">
        <v>180</v>
      </c>
      <c r="F911" s="173">
        <v>0.20740828</v>
      </c>
      <c r="G911" s="173">
        <v>0.19283912</v>
      </c>
      <c r="H911" s="58">
        <f t="shared" si="28"/>
        <v>7.5550852959710646E-2</v>
      </c>
      <c r="I911" s="98">
        <f t="shared" si="29"/>
        <v>2.1288826721399187E-5</v>
      </c>
      <c r="J911" s="99">
        <v>73.334867982999995</v>
      </c>
      <c r="K911" s="197">
        <v>85.107869565217385</v>
      </c>
    </row>
    <row r="912" spans="1:11" x14ac:dyDescent="0.2">
      <c r="A912" s="171" t="s">
        <v>1678</v>
      </c>
      <c r="B912" s="184" t="s">
        <v>153</v>
      </c>
      <c r="C912" s="171" t="s">
        <v>636</v>
      </c>
      <c r="D912" s="171" t="s">
        <v>178</v>
      </c>
      <c r="E912" s="171" t="s">
        <v>703</v>
      </c>
      <c r="F912" s="173">
        <v>0.20293561999999998</v>
      </c>
      <c r="G912" s="173">
        <v>0.68032811999999998</v>
      </c>
      <c r="H912" s="58">
        <f t="shared" si="28"/>
        <v>-0.70170919879072469</v>
      </c>
      <c r="I912" s="98">
        <f t="shared" si="29"/>
        <v>2.0829743392017479E-5</v>
      </c>
      <c r="J912" s="99">
        <v>46.425032999999999</v>
      </c>
      <c r="K912" s="197">
        <v>10.750434782608689</v>
      </c>
    </row>
    <row r="913" spans="1:11" x14ac:dyDescent="0.2">
      <c r="A913" s="171" t="s">
        <v>2425</v>
      </c>
      <c r="B913" s="184" t="s">
        <v>2436</v>
      </c>
      <c r="C913" s="171" t="s">
        <v>1672</v>
      </c>
      <c r="D913" s="171" t="s">
        <v>179</v>
      </c>
      <c r="E913" s="171" t="s">
        <v>703</v>
      </c>
      <c r="F913" s="173">
        <v>0.20283722000000001</v>
      </c>
      <c r="G913" s="173">
        <v>3.0524490000000001E-2</v>
      </c>
      <c r="H913" s="58">
        <f t="shared" si="28"/>
        <v>5.6450649953529117</v>
      </c>
      <c r="I913" s="98">
        <f t="shared" si="29"/>
        <v>2.081964340686074E-5</v>
      </c>
      <c r="J913" s="99">
        <v>1.5439437300000001</v>
      </c>
      <c r="K913" s="197">
        <v>130.7760434782609</v>
      </c>
    </row>
    <row r="914" spans="1:11" x14ac:dyDescent="0.2">
      <c r="A914" s="171" t="s">
        <v>2502</v>
      </c>
      <c r="B914" s="184" t="s">
        <v>107</v>
      </c>
      <c r="C914" s="171" t="s">
        <v>509</v>
      </c>
      <c r="D914" s="171" t="s">
        <v>608</v>
      </c>
      <c r="E914" s="171" t="s">
        <v>703</v>
      </c>
      <c r="F914" s="173">
        <v>0.20224417</v>
      </c>
      <c r="G914" s="173">
        <v>0.39259877000000004</v>
      </c>
      <c r="H914" s="58">
        <f t="shared" si="28"/>
        <v>-0.48485786137333042</v>
      </c>
      <c r="I914" s="98">
        <f t="shared" si="29"/>
        <v>2.0758771494287499E-5</v>
      </c>
      <c r="J914" s="99">
        <v>16.0653343032</v>
      </c>
      <c r="K914" s="197">
        <v>30.305347826086962</v>
      </c>
    </row>
    <row r="915" spans="1:11" x14ac:dyDescent="0.2">
      <c r="A915" s="171" t="s">
        <v>1168</v>
      </c>
      <c r="B915" s="184" t="s">
        <v>22</v>
      </c>
      <c r="C915" s="171" t="s">
        <v>1150</v>
      </c>
      <c r="D915" s="171" t="s">
        <v>179</v>
      </c>
      <c r="E915" s="171" t="s">
        <v>180</v>
      </c>
      <c r="F915" s="173">
        <v>0.20130873000000002</v>
      </c>
      <c r="G915" s="173">
        <v>0.22663902</v>
      </c>
      <c r="H915" s="58">
        <f t="shared" si="28"/>
        <v>-0.11176491144375744</v>
      </c>
      <c r="I915" s="98">
        <f t="shared" si="29"/>
        <v>2.0662755944338071E-5</v>
      </c>
      <c r="J915" s="99">
        <v>10.53047194</v>
      </c>
      <c r="K915" s="197">
        <v>39.304999999999993</v>
      </c>
    </row>
    <row r="916" spans="1:11" x14ac:dyDescent="0.2">
      <c r="A916" s="171" t="s">
        <v>1626</v>
      </c>
      <c r="B916" s="184" t="s">
        <v>1627</v>
      </c>
      <c r="C916" s="171" t="s">
        <v>2188</v>
      </c>
      <c r="D916" s="171" t="s">
        <v>608</v>
      </c>
      <c r="E916" s="171" t="s">
        <v>180</v>
      </c>
      <c r="F916" s="173">
        <v>0.20116175</v>
      </c>
      <c r="G916" s="173">
        <v>0.50816115000000006</v>
      </c>
      <c r="H916" s="58">
        <f t="shared" si="28"/>
        <v>-0.60413788027675874</v>
      </c>
      <c r="I916" s="98">
        <f t="shared" si="29"/>
        <v>2.064766960472081E-5</v>
      </c>
      <c r="J916" s="99">
        <v>9.41630784</v>
      </c>
      <c r="K916" s="197">
        <v>17.65652173913044</v>
      </c>
    </row>
    <row r="917" spans="1:11" x14ac:dyDescent="0.2">
      <c r="A917" s="171" t="s">
        <v>2399</v>
      </c>
      <c r="B917" s="184" t="s">
        <v>2395</v>
      </c>
      <c r="C917" s="171" t="s">
        <v>638</v>
      </c>
      <c r="D917" s="171" t="s">
        <v>608</v>
      </c>
      <c r="E917" s="171" t="s">
        <v>703</v>
      </c>
      <c r="F917" s="173">
        <v>0.19780457000000001</v>
      </c>
      <c r="G917" s="173">
        <v>0.74637310999999995</v>
      </c>
      <c r="H917" s="58">
        <f t="shared" si="28"/>
        <v>-0.73497897050444383</v>
      </c>
      <c r="I917" s="98">
        <f t="shared" si="29"/>
        <v>2.0303081513577357E-5</v>
      </c>
      <c r="J917" s="99">
        <v>997.48939545688995</v>
      </c>
      <c r="K917" s="197">
        <v>44.224391304347833</v>
      </c>
    </row>
    <row r="918" spans="1:11" x14ac:dyDescent="0.2">
      <c r="A918" s="171" t="s">
        <v>1382</v>
      </c>
      <c r="B918" s="184" t="s">
        <v>66</v>
      </c>
      <c r="C918" s="171" t="s">
        <v>2238</v>
      </c>
      <c r="D918" s="171" t="s">
        <v>179</v>
      </c>
      <c r="E918" s="171" t="s">
        <v>180</v>
      </c>
      <c r="F918" s="173">
        <v>0.19396351000000001</v>
      </c>
      <c r="G918" s="173">
        <v>0.22816029000000002</v>
      </c>
      <c r="H918" s="58">
        <f t="shared" si="28"/>
        <v>-0.1498805072521604</v>
      </c>
      <c r="I918" s="98">
        <f t="shared" si="29"/>
        <v>1.9908826950709871E-5</v>
      </c>
      <c r="J918" s="99">
        <v>11.142009285</v>
      </c>
      <c r="K918" s="197">
        <v>103.4616956521739</v>
      </c>
    </row>
    <row r="919" spans="1:11" x14ac:dyDescent="0.2">
      <c r="A919" s="171" t="s">
        <v>1602</v>
      </c>
      <c r="B919" s="184" t="s">
        <v>1598</v>
      </c>
      <c r="C919" s="171" t="s">
        <v>2188</v>
      </c>
      <c r="D919" s="171" t="s">
        <v>179</v>
      </c>
      <c r="E919" s="171" t="s">
        <v>703</v>
      </c>
      <c r="F919" s="173">
        <v>0.19321589</v>
      </c>
      <c r="G919" s="173">
        <v>0.17337792000000002</v>
      </c>
      <c r="H919" s="58">
        <f t="shared" si="28"/>
        <v>0.11442039447698971</v>
      </c>
      <c r="I919" s="98">
        <f t="shared" si="29"/>
        <v>1.9832089644786246E-5</v>
      </c>
      <c r="J919" s="99">
        <v>24.410894149999997</v>
      </c>
      <c r="K919" s="197">
        <v>63.676782608695653</v>
      </c>
    </row>
    <row r="920" spans="1:11" x14ac:dyDescent="0.2">
      <c r="A920" s="171" t="s">
        <v>1412</v>
      </c>
      <c r="B920" s="184" t="s">
        <v>164</v>
      </c>
      <c r="C920" s="171" t="s">
        <v>636</v>
      </c>
      <c r="D920" s="171" t="s">
        <v>178</v>
      </c>
      <c r="E920" s="171" t="s">
        <v>703</v>
      </c>
      <c r="F920" s="173">
        <v>0.1910336</v>
      </c>
      <c r="G920" s="173">
        <v>0.13905167999999998</v>
      </c>
      <c r="H920" s="58">
        <f t="shared" si="28"/>
        <v>0.37383165740967694</v>
      </c>
      <c r="I920" s="98">
        <f t="shared" si="29"/>
        <v>1.9608094760561556E-5</v>
      </c>
      <c r="J920" s="99">
        <v>42.805884509999998</v>
      </c>
      <c r="K920" s="197">
        <v>17.951521739130431</v>
      </c>
    </row>
    <row r="921" spans="1:11" x14ac:dyDescent="0.2">
      <c r="A921" s="171" t="s">
        <v>1713</v>
      </c>
      <c r="B921" s="184" t="s">
        <v>1714</v>
      </c>
      <c r="C921" s="171" t="s">
        <v>636</v>
      </c>
      <c r="D921" s="171" t="s">
        <v>178</v>
      </c>
      <c r="E921" s="171" t="s">
        <v>703</v>
      </c>
      <c r="F921" s="173">
        <v>0.18772951000000002</v>
      </c>
      <c r="G921" s="173">
        <v>1.2445810800000001</v>
      </c>
      <c r="H921" s="58">
        <f t="shared" si="28"/>
        <v>-0.84916249088408124</v>
      </c>
      <c r="I921" s="98">
        <f t="shared" si="29"/>
        <v>1.9268955939864968E-5</v>
      </c>
      <c r="J921" s="99">
        <v>36.698751639999998</v>
      </c>
      <c r="K921" s="197">
        <v>53.968086956521731</v>
      </c>
    </row>
    <row r="922" spans="1:11" x14ac:dyDescent="0.2">
      <c r="A922" s="171" t="s">
        <v>1391</v>
      </c>
      <c r="B922" s="184" t="s">
        <v>1597</v>
      </c>
      <c r="C922" s="171" t="s">
        <v>2188</v>
      </c>
      <c r="D922" s="171" t="s">
        <v>179</v>
      </c>
      <c r="E922" s="171" t="s">
        <v>703</v>
      </c>
      <c r="F922" s="173">
        <v>0.18599607000000001</v>
      </c>
      <c r="G922" s="173">
        <v>0.33121117999999999</v>
      </c>
      <c r="H922" s="58">
        <f t="shared" si="28"/>
        <v>-0.4384366191986635</v>
      </c>
      <c r="I922" s="98">
        <f t="shared" si="29"/>
        <v>1.9091031973705361E-5</v>
      </c>
      <c r="J922" s="99">
        <v>21.23084085</v>
      </c>
      <c r="K922" s="197">
        <v>65.434347826086963</v>
      </c>
    </row>
    <row r="923" spans="1:11" x14ac:dyDescent="0.2">
      <c r="A923" s="171" t="s">
        <v>2385</v>
      </c>
      <c r="B923" s="184" t="s">
        <v>2386</v>
      </c>
      <c r="C923" s="171" t="s">
        <v>2268</v>
      </c>
      <c r="D923" s="171" t="s">
        <v>178</v>
      </c>
      <c r="E923" s="171" t="s">
        <v>703</v>
      </c>
      <c r="F923" s="173">
        <v>0.18523341000000001</v>
      </c>
      <c r="G923" s="173">
        <v>0.46705759999999996</v>
      </c>
      <c r="H923" s="58">
        <f t="shared" si="28"/>
        <v>-0.6034034988403999</v>
      </c>
      <c r="I923" s="98">
        <f t="shared" si="29"/>
        <v>1.9012750930213065E-5</v>
      </c>
      <c r="J923" s="99">
        <v>52.738588380000003</v>
      </c>
      <c r="K923" s="197">
        <v>24.0515652173913</v>
      </c>
    </row>
    <row r="924" spans="1:11" x14ac:dyDescent="0.2">
      <c r="A924" s="171" t="s">
        <v>1674</v>
      </c>
      <c r="B924" s="184" t="s">
        <v>697</v>
      </c>
      <c r="C924" s="171" t="s">
        <v>636</v>
      </c>
      <c r="D924" s="171" t="s">
        <v>178</v>
      </c>
      <c r="E924" s="171" t="s">
        <v>703</v>
      </c>
      <c r="F924" s="173">
        <v>0.18294484</v>
      </c>
      <c r="G924" s="173">
        <v>7.4380669999999996E-2</v>
      </c>
      <c r="H924" s="58">
        <f t="shared" si="28"/>
        <v>1.4595750481946452</v>
      </c>
      <c r="I924" s="98">
        <f t="shared" si="29"/>
        <v>1.8777847240882086E-5</v>
      </c>
      <c r="J924" s="99">
        <v>52.790590000000002</v>
      </c>
      <c r="K924" s="197">
        <v>13.23895652173913</v>
      </c>
    </row>
    <row r="925" spans="1:11" x14ac:dyDescent="0.2">
      <c r="A925" s="171" t="s">
        <v>1395</v>
      </c>
      <c r="B925" s="184" t="s">
        <v>1591</v>
      </c>
      <c r="C925" s="171" t="s">
        <v>2188</v>
      </c>
      <c r="D925" s="171" t="s">
        <v>179</v>
      </c>
      <c r="E925" s="171" t="s">
        <v>703</v>
      </c>
      <c r="F925" s="173">
        <v>0.18292078000000001</v>
      </c>
      <c r="G925" s="173">
        <v>0.72949723999999994</v>
      </c>
      <c r="H925" s="58">
        <f t="shared" si="28"/>
        <v>-0.74925089504108333</v>
      </c>
      <c r="I925" s="98">
        <f t="shared" si="29"/>
        <v>1.8775377671340713E-5</v>
      </c>
      <c r="J925" s="99">
        <v>22.265823839999999</v>
      </c>
      <c r="K925" s="197">
        <v>54.436739130434788</v>
      </c>
    </row>
    <row r="926" spans="1:11" x14ac:dyDescent="0.2">
      <c r="A926" s="171" t="s">
        <v>3078</v>
      </c>
      <c r="B926" s="184" t="s">
        <v>502</v>
      </c>
      <c r="C926" s="171" t="s">
        <v>639</v>
      </c>
      <c r="D926" s="171" t="s">
        <v>178</v>
      </c>
      <c r="E926" s="171" t="s">
        <v>703</v>
      </c>
      <c r="F926" s="173">
        <v>0.18133770999999999</v>
      </c>
      <c r="G926" s="173">
        <v>0.10641326</v>
      </c>
      <c r="H926" s="58">
        <f t="shared" si="28"/>
        <v>0.70408941517250767</v>
      </c>
      <c r="I926" s="98">
        <f t="shared" si="29"/>
        <v>1.8612888001604067E-5</v>
      </c>
      <c r="J926" s="99">
        <v>39.346400634999995</v>
      </c>
      <c r="K926" s="197">
        <v>54.135173913043467</v>
      </c>
    </row>
    <row r="927" spans="1:11" x14ac:dyDescent="0.2">
      <c r="A927" s="171" t="s">
        <v>3003</v>
      </c>
      <c r="B927" s="184" t="s">
        <v>2024</v>
      </c>
      <c r="C927" s="171" t="s">
        <v>509</v>
      </c>
      <c r="D927" s="171" t="s">
        <v>608</v>
      </c>
      <c r="E927" s="171" t="s">
        <v>180</v>
      </c>
      <c r="F927" s="173">
        <v>0.17506229999999998</v>
      </c>
      <c r="G927" s="173">
        <v>0.22170918000000001</v>
      </c>
      <c r="H927" s="58">
        <f t="shared" si="28"/>
        <v>-0.21039670075907557</v>
      </c>
      <c r="I927" s="98">
        <f t="shared" si="29"/>
        <v>1.7968766580339034E-5</v>
      </c>
      <c r="J927" s="99">
        <v>28.593982862636</v>
      </c>
      <c r="K927" s="197">
        <v>61.549652173913053</v>
      </c>
    </row>
    <row r="928" spans="1:11" x14ac:dyDescent="0.2">
      <c r="A928" s="171" t="s">
        <v>1600</v>
      </c>
      <c r="B928" s="184" t="s">
        <v>1601</v>
      </c>
      <c r="C928" s="171" t="s">
        <v>2238</v>
      </c>
      <c r="D928" s="171" t="s">
        <v>179</v>
      </c>
      <c r="E928" s="171" t="s">
        <v>180</v>
      </c>
      <c r="F928" s="173">
        <v>0.17478578</v>
      </c>
      <c r="G928" s="173">
        <v>0.13927059999999999</v>
      </c>
      <c r="H928" s="58">
        <f t="shared" si="28"/>
        <v>0.25500845117347093</v>
      </c>
      <c r="I928" s="98">
        <f t="shared" si="29"/>
        <v>1.7940383979774579E-5</v>
      </c>
      <c r="J928" s="99">
        <v>82.99052721000001</v>
      </c>
      <c r="K928" s="197">
        <v>81.446086956521739</v>
      </c>
    </row>
    <row r="929" spans="1:11" x14ac:dyDescent="0.2">
      <c r="A929" s="171" t="s">
        <v>3128</v>
      </c>
      <c r="B929" s="184" t="s">
        <v>2377</v>
      </c>
      <c r="C929" s="171" t="s">
        <v>2268</v>
      </c>
      <c r="D929" s="171" t="s">
        <v>178</v>
      </c>
      <c r="E929" s="171" t="s">
        <v>703</v>
      </c>
      <c r="F929" s="173">
        <v>0.1747108</v>
      </c>
      <c r="G929" s="173">
        <v>2.9820759999999998E-2</v>
      </c>
      <c r="H929" s="58">
        <f t="shared" si="28"/>
        <v>4.8586970955803945</v>
      </c>
      <c r="I929" s="98">
        <f t="shared" si="29"/>
        <v>1.7932687873198838E-5</v>
      </c>
      <c r="J929" s="99">
        <v>51.252490993589198</v>
      </c>
      <c r="K929" s="197">
        <v>50.275043478260869</v>
      </c>
    </row>
    <row r="930" spans="1:11" x14ac:dyDescent="0.2">
      <c r="A930" s="171" t="s">
        <v>3025</v>
      </c>
      <c r="B930" s="184" t="s">
        <v>501</v>
      </c>
      <c r="C930" s="171" t="s">
        <v>639</v>
      </c>
      <c r="D930" s="171" t="s">
        <v>178</v>
      </c>
      <c r="E930" s="171" t="s">
        <v>703</v>
      </c>
      <c r="F930" s="173">
        <v>0.16920826</v>
      </c>
      <c r="G930" s="173">
        <v>0.59306636000000001</v>
      </c>
      <c r="H930" s="58">
        <f t="shared" si="28"/>
        <v>-0.71468916227182411</v>
      </c>
      <c r="I930" s="98">
        <f t="shared" si="29"/>
        <v>1.7367895471528242E-5</v>
      </c>
      <c r="J930" s="99">
        <v>31.787040126399997</v>
      </c>
      <c r="K930" s="197">
        <v>83.716391304347823</v>
      </c>
    </row>
    <row r="931" spans="1:11" x14ac:dyDescent="0.2">
      <c r="A931" s="171" t="s">
        <v>3032</v>
      </c>
      <c r="B931" s="184" t="s">
        <v>1799</v>
      </c>
      <c r="C931" s="171" t="s">
        <v>2183</v>
      </c>
      <c r="D931" s="171" t="s">
        <v>179</v>
      </c>
      <c r="E931" s="171" t="s">
        <v>180</v>
      </c>
      <c r="F931" s="173">
        <v>0.16891751999999999</v>
      </c>
      <c r="G931" s="173">
        <v>4.6786772399999998</v>
      </c>
      <c r="H931" s="58">
        <f t="shared" si="28"/>
        <v>-0.96389630843609975</v>
      </c>
      <c r="I931" s="98">
        <f t="shared" si="29"/>
        <v>1.7338053299938081E-5</v>
      </c>
      <c r="J931" s="99">
        <v>44.823917229999999</v>
      </c>
      <c r="K931" s="197">
        <v>69.964565217391311</v>
      </c>
    </row>
    <row r="932" spans="1:11" x14ac:dyDescent="0.2">
      <c r="A932" s="171" t="s">
        <v>1137</v>
      </c>
      <c r="B932" s="184" t="s">
        <v>1138</v>
      </c>
      <c r="C932" s="171" t="s">
        <v>2188</v>
      </c>
      <c r="D932" s="171" t="s">
        <v>608</v>
      </c>
      <c r="E932" s="171" t="s">
        <v>180</v>
      </c>
      <c r="F932" s="173">
        <v>0.16873972000000001</v>
      </c>
      <c r="G932" s="173">
        <v>0.62238130000000003</v>
      </c>
      <c r="H932" s="58">
        <f t="shared" si="28"/>
        <v>-0.7288804788961365</v>
      </c>
      <c r="I932" s="98">
        <f t="shared" si="29"/>
        <v>1.7319803530010553E-5</v>
      </c>
      <c r="J932" s="99">
        <v>43.743680558984003</v>
      </c>
      <c r="K932" s="197">
        <v>82.349043478260867</v>
      </c>
    </row>
    <row r="933" spans="1:11" x14ac:dyDescent="0.2">
      <c r="A933" s="171" t="s">
        <v>1666</v>
      </c>
      <c r="B933" s="184" t="s">
        <v>1667</v>
      </c>
      <c r="C933" s="171" t="s">
        <v>1672</v>
      </c>
      <c r="D933" s="171" t="s">
        <v>179</v>
      </c>
      <c r="E933" s="171" t="s">
        <v>180</v>
      </c>
      <c r="F933" s="173">
        <v>0.16828934000000001</v>
      </c>
      <c r="G933" s="173">
        <v>0.35654485999999996</v>
      </c>
      <c r="H933" s="58">
        <f t="shared" si="28"/>
        <v>-0.52799953419606149</v>
      </c>
      <c r="I933" s="98">
        <f t="shared" si="29"/>
        <v>1.7273575569493337E-5</v>
      </c>
      <c r="J933" s="99">
        <v>12.299396243971199</v>
      </c>
      <c r="K933" s="197">
        <v>154.23060869565219</v>
      </c>
    </row>
    <row r="934" spans="1:11" x14ac:dyDescent="0.2">
      <c r="A934" s="171" t="s">
        <v>3034</v>
      </c>
      <c r="B934" s="184" t="s">
        <v>651</v>
      </c>
      <c r="C934" s="171" t="s">
        <v>639</v>
      </c>
      <c r="D934" s="171" t="s">
        <v>178</v>
      </c>
      <c r="E934" s="171" t="s">
        <v>180</v>
      </c>
      <c r="F934" s="173">
        <v>0.16494507</v>
      </c>
      <c r="G934" s="173">
        <v>0.17401282999999998</v>
      </c>
      <c r="H934" s="58">
        <f t="shared" si="28"/>
        <v>-5.2109720875179066E-2</v>
      </c>
      <c r="I934" s="98">
        <f t="shared" si="29"/>
        <v>1.6930312588191079E-5</v>
      </c>
      <c r="J934" s="99">
        <v>49.329180233999999</v>
      </c>
      <c r="K934" s="197">
        <v>25.954478260869561</v>
      </c>
    </row>
    <row r="935" spans="1:11" x14ac:dyDescent="0.2">
      <c r="A935" s="171" t="s">
        <v>3057</v>
      </c>
      <c r="B935" s="184" t="s">
        <v>237</v>
      </c>
      <c r="C935" s="171" t="s">
        <v>639</v>
      </c>
      <c r="D935" s="171" t="s">
        <v>178</v>
      </c>
      <c r="E935" s="171" t="s">
        <v>180</v>
      </c>
      <c r="F935" s="173">
        <v>0.1637149</v>
      </c>
      <c r="G935" s="173">
        <v>0.32846725999999998</v>
      </c>
      <c r="H935" s="58">
        <f t="shared" si="28"/>
        <v>-0.50157924415358779</v>
      </c>
      <c r="I935" s="98">
        <f t="shared" si="29"/>
        <v>1.6804045324570435E-5</v>
      </c>
      <c r="J935" s="99">
        <v>104.00311935679998</v>
      </c>
      <c r="K935" s="197">
        <v>89.872521739130448</v>
      </c>
    </row>
    <row r="936" spans="1:11" x14ac:dyDescent="0.2">
      <c r="A936" s="171" t="s">
        <v>1980</v>
      </c>
      <c r="B936" s="184" t="s">
        <v>181</v>
      </c>
      <c r="C936" s="171" t="s">
        <v>1239</v>
      </c>
      <c r="D936" s="171" t="s">
        <v>178</v>
      </c>
      <c r="E936" s="171" t="s">
        <v>703</v>
      </c>
      <c r="F936" s="173">
        <v>0.16355582000000002</v>
      </c>
      <c r="G936" s="173">
        <v>0.17822654999999998</v>
      </c>
      <c r="H936" s="58">
        <f t="shared" si="28"/>
        <v>-8.2315064730815735E-2</v>
      </c>
      <c r="I936" s="98">
        <f t="shared" si="29"/>
        <v>1.6787717015233703E-5</v>
      </c>
      <c r="J936" s="99">
        <v>5.9860477100000002</v>
      </c>
      <c r="K936" s="197">
        <v>91.312695652173915</v>
      </c>
    </row>
    <row r="937" spans="1:11" x14ac:dyDescent="0.2">
      <c r="A937" s="171" t="s">
        <v>3142</v>
      </c>
      <c r="B937" s="184" t="s">
        <v>72</v>
      </c>
      <c r="C937" s="171" t="s">
        <v>2183</v>
      </c>
      <c r="D937" s="171" t="s">
        <v>179</v>
      </c>
      <c r="E937" s="171" t="s">
        <v>180</v>
      </c>
      <c r="F937" s="173">
        <v>0.16128629999999999</v>
      </c>
      <c r="G937" s="173">
        <v>0.19382982000000001</v>
      </c>
      <c r="H937" s="58">
        <f t="shared" si="28"/>
        <v>-0.16789738544874067</v>
      </c>
      <c r="I937" s="98">
        <f t="shared" si="29"/>
        <v>1.6554768658394958E-5</v>
      </c>
      <c r="J937" s="99">
        <v>112.67359665000001</v>
      </c>
      <c r="K937" s="197">
        <v>40.741217391304353</v>
      </c>
    </row>
    <row r="938" spans="1:11" x14ac:dyDescent="0.2">
      <c r="A938" s="171" t="s">
        <v>1254</v>
      </c>
      <c r="B938" s="184" t="s">
        <v>480</v>
      </c>
      <c r="C938" s="171" t="s">
        <v>1239</v>
      </c>
      <c r="D938" s="171" t="s">
        <v>178</v>
      </c>
      <c r="E938" s="171" t="s">
        <v>703</v>
      </c>
      <c r="F938" s="173">
        <v>0.16108151000000001</v>
      </c>
      <c r="G938" s="173">
        <v>1.981045E-2</v>
      </c>
      <c r="H938" s="58">
        <f t="shared" si="28"/>
        <v>7.1311383638433252</v>
      </c>
      <c r="I938" s="98">
        <f t="shared" si="29"/>
        <v>1.6533748577498114E-5</v>
      </c>
      <c r="J938" s="99">
        <v>6.0174435700000002</v>
      </c>
      <c r="K938" s="197">
        <v>62.856782608695653</v>
      </c>
    </row>
    <row r="939" spans="1:11" x14ac:dyDescent="0.2">
      <c r="A939" s="171" t="s">
        <v>3109</v>
      </c>
      <c r="B939" s="184" t="s">
        <v>901</v>
      </c>
      <c r="C939" s="171" t="s">
        <v>639</v>
      </c>
      <c r="D939" s="171" t="s">
        <v>178</v>
      </c>
      <c r="E939" s="171" t="s">
        <v>703</v>
      </c>
      <c r="F939" s="173">
        <v>0.16021357</v>
      </c>
      <c r="G939" s="173">
        <v>5.1725010000000002E-2</v>
      </c>
      <c r="H939" s="58">
        <f t="shared" si="28"/>
        <v>2.0974101309985245</v>
      </c>
      <c r="I939" s="98">
        <f t="shared" si="29"/>
        <v>1.6444661371025109E-5</v>
      </c>
      <c r="J939" s="99">
        <v>11.608076907000001</v>
      </c>
      <c r="K939" s="197">
        <v>97.723565217391297</v>
      </c>
    </row>
    <row r="940" spans="1:11" x14ac:dyDescent="0.2">
      <c r="A940" s="171" t="s">
        <v>3138</v>
      </c>
      <c r="B940" s="184" t="s">
        <v>1172</v>
      </c>
      <c r="C940" s="171" t="s">
        <v>2183</v>
      </c>
      <c r="D940" s="171" t="s">
        <v>179</v>
      </c>
      <c r="E940" s="171" t="s">
        <v>180</v>
      </c>
      <c r="F940" s="173">
        <v>0.15894117999999999</v>
      </c>
      <c r="G940" s="173">
        <v>0.1402157</v>
      </c>
      <c r="H940" s="58">
        <f t="shared" si="28"/>
        <v>0.13354766976879184</v>
      </c>
      <c r="I940" s="98">
        <f t="shared" si="29"/>
        <v>1.6314060556862618E-5</v>
      </c>
      <c r="J940" s="99">
        <v>226.3107019</v>
      </c>
      <c r="K940" s="197">
        <v>79.750565217391298</v>
      </c>
    </row>
    <row r="941" spans="1:11" x14ac:dyDescent="0.2">
      <c r="A941" s="171" t="s">
        <v>1268</v>
      </c>
      <c r="B941" s="184" t="s">
        <v>406</v>
      </c>
      <c r="C941" s="171" t="s">
        <v>1239</v>
      </c>
      <c r="D941" s="171" t="s">
        <v>178</v>
      </c>
      <c r="E941" s="171" t="s">
        <v>703</v>
      </c>
      <c r="F941" s="173">
        <v>0.15790858999999999</v>
      </c>
      <c r="G941" s="173">
        <v>0.10917573</v>
      </c>
      <c r="H941" s="58">
        <f t="shared" si="28"/>
        <v>0.44637081886239716</v>
      </c>
      <c r="I941" s="98">
        <f t="shared" si="29"/>
        <v>1.6208073324413417E-5</v>
      </c>
      <c r="J941" s="99">
        <v>11.423352060000001</v>
      </c>
      <c r="K941" s="197">
        <v>66.992826086956526</v>
      </c>
    </row>
    <row r="942" spans="1:11" x14ac:dyDescent="0.2">
      <c r="A942" s="171" t="s">
        <v>2777</v>
      </c>
      <c r="B942" s="172" t="s">
        <v>2784</v>
      </c>
      <c r="C942" s="172" t="s">
        <v>638</v>
      </c>
      <c r="D942" s="171" t="s">
        <v>608</v>
      </c>
      <c r="E942" s="171" t="s">
        <v>703</v>
      </c>
      <c r="F942" s="173">
        <v>0.15546997000000001</v>
      </c>
      <c r="G942" s="173">
        <v>7.9025000000000005E-4</v>
      </c>
      <c r="H942" s="58" t="str">
        <f t="shared" si="28"/>
        <v/>
      </c>
      <c r="I942" s="98">
        <f t="shared" si="29"/>
        <v>1.5957768184139661E-5</v>
      </c>
      <c r="J942" s="99">
        <v>134.7729722</v>
      </c>
      <c r="K942" s="197">
        <v>31.36183333333333</v>
      </c>
    </row>
    <row r="943" spans="1:11" x14ac:dyDescent="0.2">
      <c r="A943" s="171" t="s">
        <v>3083</v>
      </c>
      <c r="B943" s="184" t="s">
        <v>1640</v>
      </c>
      <c r="C943" s="171" t="s">
        <v>691</v>
      </c>
      <c r="D943" s="171" t="s">
        <v>178</v>
      </c>
      <c r="E943" s="171" t="s">
        <v>703</v>
      </c>
      <c r="F943" s="173">
        <v>0.15380413000000001</v>
      </c>
      <c r="G943" s="173">
        <v>0.28538361000000001</v>
      </c>
      <c r="H943" s="58">
        <f t="shared" si="28"/>
        <v>-0.46106179678643766</v>
      </c>
      <c r="I943" s="98">
        <f t="shared" si="29"/>
        <v>1.5786782825669038E-5</v>
      </c>
      <c r="J943" s="99">
        <v>108.39664639999999</v>
      </c>
      <c r="K943" s="197">
        <v>25.63352173913044</v>
      </c>
    </row>
    <row r="944" spans="1:11" x14ac:dyDescent="0.2">
      <c r="A944" s="171" t="s">
        <v>1165</v>
      </c>
      <c r="B944" s="184" t="s">
        <v>235</v>
      </c>
      <c r="C944" s="171" t="s">
        <v>1150</v>
      </c>
      <c r="D944" s="171" t="s">
        <v>179</v>
      </c>
      <c r="E944" s="171" t="s">
        <v>180</v>
      </c>
      <c r="F944" s="173">
        <v>0.15135283999999999</v>
      </c>
      <c r="G944" s="173">
        <v>0.28818371999999998</v>
      </c>
      <c r="H944" s="58">
        <f t="shared" si="28"/>
        <v>-0.47480433662248511</v>
      </c>
      <c r="I944" s="98">
        <f t="shared" si="29"/>
        <v>1.5535177209664223E-5</v>
      </c>
      <c r="J944" s="99">
        <v>34.84340323</v>
      </c>
      <c r="K944" s="197">
        <v>68.428956521739124</v>
      </c>
    </row>
    <row r="945" spans="1:11" x14ac:dyDescent="0.2">
      <c r="A945" s="171" t="s">
        <v>3099</v>
      </c>
      <c r="B945" s="184" t="s">
        <v>652</v>
      </c>
      <c r="C945" s="171" t="s">
        <v>639</v>
      </c>
      <c r="D945" s="171" t="s">
        <v>178</v>
      </c>
      <c r="E945" s="171" t="s">
        <v>180</v>
      </c>
      <c r="F945" s="173">
        <v>0.14800004</v>
      </c>
      <c r="G945" s="173">
        <v>6.9307529999999992E-2</v>
      </c>
      <c r="H945" s="58">
        <f t="shared" si="28"/>
        <v>1.1354106833701909</v>
      </c>
      <c r="I945" s="98">
        <f t="shared" si="29"/>
        <v>1.5191038691030796E-5</v>
      </c>
      <c r="J945" s="99">
        <v>75.135823925599993</v>
      </c>
      <c r="K945" s="197">
        <v>52.142434782608689</v>
      </c>
    </row>
    <row r="946" spans="1:11" x14ac:dyDescent="0.2">
      <c r="A946" s="171" t="s">
        <v>2291</v>
      </c>
      <c r="B946" s="184" t="s">
        <v>219</v>
      </c>
      <c r="C946" s="171" t="s">
        <v>234</v>
      </c>
      <c r="D946" s="171" t="s">
        <v>179</v>
      </c>
      <c r="E946" s="171" t="s">
        <v>180</v>
      </c>
      <c r="F946" s="173">
        <v>0.14753117000000002</v>
      </c>
      <c r="G946" s="173">
        <v>1.4997112800000001</v>
      </c>
      <c r="H946" s="58">
        <f t="shared" si="28"/>
        <v>-0.90162695182235342</v>
      </c>
      <c r="I946" s="98">
        <f t="shared" si="29"/>
        <v>1.5142912877611668E-5</v>
      </c>
      <c r="J946" s="99">
        <v>156.92285659999999</v>
      </c>
      <c r="K946" s="197">
        <v>32.724521739130431</v>
      </c>
    </row>
    <row r="947" spans="1:11" x14ac:dyDescent="0.2">
      <c r="A947" s="171" t="s">
        <v>1673</v>
      </c>
      <c r="B947" s="184" t="s">
        <v>160</v>
      </c>
      <c r="C947" s="171" t="s">
        <v>636</v>
      </c>
      <c r="D947" s="171" t="s">
        <v>178</v>
      </c>
      <c r="E947" s="171" t="s">
        <v>703</v>
      </c>
      <c r="F947" s="173">
        <v>0.14702235999999999</v>
      </c>
      <c r="G947" s="173">
        <v>0.74573006000000008</v>
      </c>
      <c r="H947" s="58">
        <f t="shared" si="28"/>
        <v>-0.80284774895623756</v>
      </c>
      <c r="I947" s="98">
        <f t="shared" si="29"/>
        <v>1.5090687537697005E-5</v>
      </c>
      <c r="J947" s="99">
        <v>243.8492</v>
      </c>
      <c r="K947" s="197">
        <v>4.9572608695652169</v>
      </c>
    </row>
    <row r="948" spans="1:11" x14ac:dyDescent="0.2">
      <c r="A948" s="171" t="s">
        <v>3126</v>
      </c>
      <c r="B948" s="184" t="s">
        <v>1588</v>
      </c>
      <c r="C948" s="171" t="s">
        <v>2188</v>
      </c>
      <c r="D948" s="171" t="s">
        <v>179</v>
      </c>
      <c r="E948" s="171" t="s">
        <v>703</v>
      </c>
      <c r="F948" s="173">
        <v>0.14613991000000001</v>
      </c>
      <c r="G948" s="173">
        <v>0.43685683000000003</v>
      </c>
      <c r="H948" s="58">
        <f t="shared" si="28"/>
        <v>-0.66547413256649779</v>
      </c>
      <c r="I948" s="98">
        <f t="shared" si="29"/>
        <v>1.5000110993981884E-5</v>
      </c>
      <c r="J948" s="99">
        <v>74.333000909999996</v>
      </c>
      <c r="K948" s="197">
        <v>29.265826086956519</v>
      </c>
    </row>
    <row r="949" spans="1:11" x14ac:dyDescent="0.2">
      <c r="A949" s="171" t="s">
        <v>1384</v>
      </c>
      <c r="B949" s="184" t="s">
        <v>1595</v>
      </c>
      <c r="C949" s="171" t="s">
        <v>2188</v>
      </c>
      <c r="D949" s="171" t="s">
        <v>179</v>
      </c>
      <c r="E949" s="171" t="s">
        <v>703</v>
      </c>
      <c r="F949" s="173">
        <v>0.14585210999999998</v>
      </c>
      <c r="G949" s="173">
        <v>0.12486628999999999</v>
      </c>
      <c r="H949" s="58">
        <f t="shared" si="28"/>
        <v>0.16806633719957564</v>
      </c>
      <c r="I949" s="98">
        <f t="shared" si="29"/>
        <v>1.4970570590240916E-5</v>
      </c>
      <c r="J949" s="99">
        <v>19.96641091</v>
      </c>
      <c r="K949" s="197">
        <v>49.694347826086961</v>
      </c>
    </row>
    <row r="950" spans="1:11" x14ac:dyDescent="0.2">
      <c r="A950" s="171" t="s">
        <v>1847</v>
      </c>
      <c r="B950" s="184" t="s">
        <v>1841</v>
      </c>
      <c r="C950" s="171" t="s">
        <v>1672</v>
      </c>
      <c r="D950" s="171" t="s">
        <v>608</v>
      </c>
      <c r="E950" s="171" t="s">
        <v>180</v>
      </c>
      <c r="F950" s="173">
        <v>0.14307955</v>
      </c>
      <c r="G950" s="173">
        <v>0.14788754999999998</v>
      </c>
      <c r="H950" s="58">
        <f t="shared" si="28"/>
        <v>-3.2511188399564239E-2</v>
      </c>
      <c r="I950" s="98">
        <f t="shared" si="29"/>
        <v>1.4685989138552093E-5</v>
      </c>
      <c r="J950" s="99">
        <v>12.9964812765116</v>
      </c>
      <c r="K950" s="197">
        <v>161.15773913043481</v>
      </c>
    </row>
    <row r="951" spans="1:11" x14ac:dyDescent="0.2">
      <c r="A951" s="171" t="s">
        <v>2147</v>
      </c>
      <c r="B951" s="184" t="s">
        <v>2148</v>
      </c>
      <c r="C951" s="171" t="s">
        <v>639</v>
      </c>
      <c r="D951" s="171" t="s">
        <v>179</v>
      </c>
      <c r="E951" s="171" t="s">
        <v>703</v>
      </c>
      <c r="F951" s="173">
        <v>0.14304320000000001</v>
      </c>
      <c r="G951" s="173">
        <v>3.9163719999999999E-2</v>
      </c>
      <c r="H951" s="58">
        <f t="shared" si="28"/>
        <v>2.6524415964571295</v>
      </c>
      <c r="I951" s="98">
        <f t="shared" si="29"/>
        <v>1.4682258097287382E-5</v>
      </c>
      <c r="J951" s="99">
        <v>64.405317299999993</v>
      </c>
      <c r="K951" s="197">
        <v>14.854217391304349</v>
      </c>
    </row>
    <row r="952" spans="1:11" x14ac:dyDescent="0.2">
      <c r="A952" s="171" t="s">
        <v>1212</v>
      </c>
      <c r="B952" s="184" t="s">
        <v>1213</v>
      </c>
      <c r="C952" s="171" t="s">
        <v>234</v>
      </c>
      <c r="D952" s="171" t="s">
        <v>179</v>
      </c>
      <c r="E952" s="171" t="s">
        <v>180</v>
      </c>
      <c r="F952" s="173">
        <v>0.13961463000000002</v>
      </c>
      <c r="G952" s="173">
        <v>0.42266955</v>
      </c>
      <c r="H952" s="58">
        <f t="shared" si="28"/>
        <v>-0.6696837281039052</v>
      </c>
      <c r="I952" s="98">
        <f t="shared" si="29"/>
        <v>1.4330342384799012E-5</v>
      </c>
      <c r="J952" s="99">
        <v>5.9682831859999999</v>
      </c>
      <c r="K952" s="197">
        <v>92.791739130434777</v>
      </c>
    </row>
    <row r="953" spans="1:11" x14ac:dyDescent="0.2">
      <c r="A953" s="171" t="s">
        <v>1270</v>
      </c>
      <c r="B953" s="184" t="s">
        <v>409</v>
      </c>
      <c r="C953" s="171" t="s">
        <v>1239</v>
      </c>
      <c r="D953" s="171" t="s">
        <v>178</v>
      </c>
      <c r="E953" s="171" t="s">
        <v>703</v>
      </c>
      <c r="F953" s="173">
        <v>0.13889101999999998</v>
      </c>
      <c r="G953" s="173">
        <v>1.7737778999999998</v>
      </c>
      <c r="H953" s="58">
        <f t="shared" si="28"/>
        <v>-0.92169762629244623</v>
      </c>
      <c r="I953" s="98">
        <f t="shared" si="29"/>
        <v>1.425606951631048E-5</v>
      </c>
      <c r="J953" s="99">
        <v>8.0071131199999996</v>
      </c>
      <c r="K953" s="197">
        <v>80.634695652173917</v>
      </c>
    </row>
    <row r="954" spans="1:11" x14ac:dyDescent="0.2">
      <c r="A954" s="171" t="s">
        <v>2430</v>
      </c>
      <c r="B954" s="184" t="s">
        <v>2445</v>
      </c>
      <c r="C954" s="171" t="s">
        <v>639</v>
      </c>
      <c r="D954" s="171" t="s">
        <v>178</v>
      </c>
      <c r="E954" s="171" t="s">
        <v>703</v>
      </c>
      <c r="F954" s="173">
        <v>0.13882135000000001</v>
      </c>
      <c r="G954" s="173">
        <v>1.5336000000000001E-2</v>
      </c>
      <c r="H954" s="58">
        <f t="shared" si="28"/>
        <v>8.0519920448617626</v>
      </c>
      <c r="I954" s="98">
        <f t="shared" si="29"/>
        <v>1.4248918439421558E-5</v>
      </c>
      <c r="J954" s="99">
        <v>77.893175203970046</v>
      </c>
      <c r="K954" s="197">
        <v>57.569478260869573</v>
      </c>
    </row>
    <row r="955" spans="1:11" x14ac:dyDescent="0.2">
      <c r="A955" s="171" t="s">
        <v>2318</v>
      </c>
      <c r="B955" s="184" t="s">
        <v>1993</v>
      </c>
      <c r="C955" s="171" t="s">
        <v>2188</v>
      </c>
      <c r="D955" s="171" t="s">
        <v>608</v>
      </c>
      <c r="E955" s="171" t="s">
        <v>180</v>
      </c>
      <c r="F955" s="173">
        <v>0.13667919000000001</v>
      </c>
      <c r="G955" s="173">
        <v>0.20357920999999998</v>
      </c>
      <c r="H955" s="58">
        <f t="shared" si="28"/>
        <v>-0.32861911587140935</v>
      </c>
      <c r="I955" s="98">
        <f t="shared" si="29"/>
        <v>1.4029042583696258E-5</v>
      </c>
      <c r="J955" s="99">
        <v>17.26238103</v>
      </c>
      <c r="K955" s="197">
        <v>47.316391304347817</v>
      </c>
    </row>
    <row r="956" spans="1:11" x14ac:dyDescent="0.2">
      <c r="A956" s="171" t="s">
        <v>3125</v>
      </c>
      <c r="B956" s="184" t="s">
        <v>1188</v>
      </c>
      <c r="C956" s="171" t="s">
        <v>234</v>
      </c>
      <c r="D956" s="171" t="s">
        <v>608</v>
      </c>
      <c r="E956" s="171" t="s">
        <v>703</v>
      </c>
      <c r="F956" s="173">
        <v>0.13403552999999999</v>
      </c>
      <c r="G956" s="173">
        <v>4.4354029999999996E-2</v>
      </c>
      <c r="H956" s="58">
        <f t="shared" si="28"/>
        <v>2.0219470474272576</v>
      </c>
      <c r="I956" s="98">
        <f t="shared" si="29"/>
        <v>1.3757691701994262E-5</v>
      </c>
      <c r="J956" s="99">
        <v>186.27090290000001</v>
      </c>
      <c r="K956" s="197">
        <v>74.850260869565219</v>
      </c>
    </row>
    <row r="957" spans="1:11" x14ac:dyDescent="0.2">
      <c r="A957" s="171" t="s">
        <v>1845</v>
      </c>
      <c r="B957" s="184" t="s">
        <v>1848</v>
      </c>
      <c r="C957" s="171" t="s">
        <v>1239</v>
      </c>
      <c r="D957" s="171" t="s">
        <v>178</v>
      </c>
      <c r="E957" s="171" t="s">
        <v>703</v>
      </c>
      <c r="F957" s="173">
        <v>0.13297017999999999</v>
      </c>
      <c r="G957" s="173">
        <v>7.6281199999999993E-2</v>
      </c>
      <c r="H957" s="58">
        <f t="shared" si="28"/>
        <v>0.74315794717440209</v>
      </c>
      <c r="I957" s="98">
        <f t="shared" si="29"/>
        <v>1.3648341913511166E-5</v>
      </c>
      <c r="J957" s="99">
        <v>5.2148144900000002</v>
      </c>
      <c r="K957" s="197">
        <v>45.212695652173913</v>
      </c>
    </row>
    <row r="958" spans="1:11" x14ac:dyDescent="0.2">
      <c r="A958" s="171" t="s">
        <v>3069</v>
      </c>
      <c r="B958" s="172" t="s">
        <v>2468</v>
      </c>
      <c r="C958" s="172" t="s">
        <v>691</v>
      </c>
      <c r="D958" s="171" t="s">
        <v>178</v>
      </c>
      <c r="E958" s="171" t="s">
        <v>703</v>
      </c>
      <c r="F958" s="173">
        <v>0.13283808999999999</v>
      </c>
      <c r="G958" s="173">
        <v>0.15774433999999998</v>
      </c>
      <c r="H958" s="58">
        <f t="shared" si="28"/>
        <v>-0.15788997564033036</v>
      </c>
      <c r="I958" s="98">
        <f t="shared" si="29"/>
        <v>1.3634783915143746E-5</v>
      </c>
      <c r="J958" s="99">
        <v>50.915886840000006</v>
      </c>
      <c r="K958" s="197">
        <v>107.7080909090909</v>
      </c>
    </row>
    <row r="959" spans="1:11" x14ac:dyDescent="0.2">
      <c r="A959" s="171" t="s">
        <v>2365</v>
      </c>
      <c r="B959" s="184" t="s">
        <v>2366</v>
      </c>
      <c r="C959" s="171" t="s">
        <v>2268</v>
      </c>
      <c r="D959" s="171" t="s">
        <v>178</v>
      </c>
      <c r="E959" s="171" t="s">
        <v>703</v>
      </c>
      <c r="F959" s="173">
        <v>0.13201495000000002</v>
      </c>
      <c r="G959" s="173">
        <v>2.6355779999999999E-2</v>
      </c>
      <c r="H959" s="58">
        <f t="shared" si="28"/>
        <v>4.0089562896639759</v>
      </c>
      <c r="I959" s="98">
        <f t="shared" si="29"/>
        <v>1.3550295075896576E-5</v>
      </c>
      <c r="J959" s="99">
        <v>124.78656246</v>
      </c>
      <c r="K959" s="197">
        <v>21.686565217391301</v>
      </c>
    </row>
    <row r="960" spans="1:11" x14ac:dyDescent="0.2">
      <c r="A960" s="171" t="s">
        <v>1126</v>
      </c>
      <c r="B960" s="184" t="s">
        <v>942</v>
      </c>
      <c r="C960" s="171" t="s">
        <v>2188</v>
      </c>
      <c r="D960" s="171" t="s">
        <v>179</v>
      </c>
      <c r="E960" s="171" t="s">
        <v>180</v>
      </c>
      <c r="F960" s="173">
        <v>0.13177111999999999</v>
      </c>
      <c r="G960" s="173">
        <v>0.11922745</v>
      </c>
      <c r="H960" s="58">
        <f t="shared" si="28"/>
        <v>0.10520790304581706</v>
      </c>
      <c r="I960" s="98">
        <f t="shared" si="29"/>
        <v>1.3525267846417216E-5</v>
      </c>
      <c r="J960" s="99">
        <v>112.6079313951542</v>
      </c>
      <c r="K960" s="197">
        <v>54.935695652173912</v>
      </c>
    </row>
    <row r="961" spans="1:11" x14ac:dyDescent="0.2">
      <c r="A961" s="171" t="s">
        <v>2254</v>
      </c>
      <c r="B961" s="184" t="s">
        <v>1085</v>
      </c>
      <c r="C961" s="171" t="s">
        <v>509</v>
      </c>
      <c r="D961" s="171" t="s">
        <v>178</v>
      </c>
      <c r="E961" s="171" t="s">
        <v>180</v>
      </c>
      <c r="F961" s="173">
        <v>0.13033934999999999</v>
      </c>
      <c r="G961" s="173">
        <v>4.5678400000000001E-2</v>
      </c>
      <c r="H961" s="58">
        <f t="shared" si="28"/>
        <v>1.8534132106203369</v>
      </c>
      <c r="I961" s="98">
        <f t="shared" si="29"/>
        <v>1.3378307930280321E-5</v>
      </c>
      <c r="J961" s="99">
        <v>7.3428656075999994</v>
      </c>
      <c r="K961" s="197">
        <v>26.04534782608696</v>
      </c>
    </row>
    <row r="962" spans="1:11" x14ac:dyDescent="0.2">
      <c r="A962" s="171" t="s">
        <v>1408</v>
      </c>
      <c r="B962" s="184" t="s">
        <v>49</v>
      </c>
      <c r="C962" s="171" t="s">
        <v>636</v>
      </c>
      <c r="D962" s="171" t="s">
        <v>178</v>
      </c>
      <c r="E962" s="171" t="s">
        <v>703</v>
      </c>
      <c r="F962" s="173">
        <v>0.12695553000000001</v>
      </c>
      <c r="G962" s="173">
        <v>0.65920223</v>
      </c>
      <c r="H962" s="58">
        <f t="shared" si="28"/>
        <v>-0.80741034507726106</v>
      </c>
      <c r="I962" s="98">
        <f t="shared" si="29"/>
        <v>1.3030985452911507E-5</v>
      </c>
      <c r="J962" s="99">
        <v>18.347193480000001</v>
      </c>
      <c r="K962" s="197">
        <v>28.245956521739132</v>
      </c>
    </row>
    <row r="963" spans="1:11" x14ac:dyDescent="0.2">
      <c r="A963" s="171" t="s">
        <v>1281</v>
      </c>
      <c r="B963" s="184" t="s">
        <v>1132</v>
      </c>
      <c r="C963" s="171" t="s">
        <v>1239</v>
      </c>
      <c r="D963" s="171" t="s">
        <v>178</v>
      </c>
      <c r="E963" s="171" t="s">
        <v>703</v>
      </c>
      <c r="F963" s="173">
        <v>0.12654613000000001</v>
      </c>
      <c r="G963" s="173">
        <v>7.8702449999999993E-2</v>
      </c>
      <c r="H963" s="58">
        <f t="shared" si="28"/>
        <v>0.60790585299441147</v>
      </c>
      <c r="I963" s="98">
        <f t="shared" si="29"/>
        <v>1.2988963766700421E-5</v>
      </c>
      <c r="J963" s="99">
        <v>4.5497151499999999</v>
      </c>
      <c r="K963" s="197">
        <v>83.732130434782604</v>
      </c>
    </row>
    <row r="964" spans="1:11" x14ac:dyDescent="0.2">
      <c r="A964" s="171" t="s">
        <v>1967</v>
      </c>
      <c r="B964" s="184" t="s">
        <v>313</v>
      </c>
      <c r="C964" s="171" t="s">
        <v>1239</v>
      </c>
      <c r="D964" s="171" t="s">
        <v>178</v>
      </c>
      <c r="E964" s="171" t="s">
        <v>703</v>
      </c>
      <c r="F964" s="173">
        <v>0.12646984999999999</v>
      </c>
      <c r="G964" s="173">
        <v>2.0735689999999998E-2</v>
      </c>
      <c r="H964" s="58">
        <f t="shared" si="28"/>
        <v>5.0991387313371295</v>
      </c>
      <c r="I964" s="98">
        <f t="shared" si="29"/>
        <v>1.2981134225361432E-5</v>
      </c>
      <c r="J964" s="99">
        <v>10.644093079999999</v>
      </c>
      <c r="K964" s="197">
        <v>47.2688695652174</v>
      </c>
    </row>
    <row r="965" spans="1:11" x14ac:dyDescent="0.2">
      <c r="A965" s="171" t="s">
        <v>1415</v>
      </c>
      <c r="B965" s="184" t="s">
        <v>165</v>
      </c>
      <c r="C965" s="171" t="s">
        <v>636</v>
      </c>
      <c r="D965" s="171" t="s">
        <v>178</v>
      </c>
      <c r="E965" s="171" t="s">
        <v>703</v>
      </c>
      <c r="F965" s="173">
        <v>0.12607851</v>
      </c>
      <c r="G965" s="173">
        <v>0.28821100999999999</v>
      </c>
      <c r="H965" s="58">
        <f t="shared" si="28"/>
        <v>-0.56254790543914335</v>
      </c>
      <c r="I965" s="98">
        <f t="shared" si="29"/>
        <v>1.2940966255938263E-5</v>
      </c>
      <c r="J965" s="99">
        <v>38.008204859999999</v>
      </c>
      <c r="K965" s="197">
        <v>16.833391304347831</v>
      </c>
    </row>
    <row r="966" spans="1:11" x14ac:dyDescent="0.2">
      <c r="A966" s="171" t="s">
        <v>3007</v>
      </c>
      <c r="B966" s="184" t="s">
        <v>2139</v>
      </c>
      <c r="C966" s="171" t="s">
        <v>638</v>
      </c>
      <c r="D966" s="171" t="s">
        <v>179</v>
      </c>
      <c r="E966" s="171" t="s">
        <v>703</v>
      </c>
      <c r="F966" s="173">
        <v>0.12481808</v>
      </c>
      <c r="G966" s="173">
        <v>0.12949469</v>
      </c>
      <c r="H966" s="58">
        <f t="shared" si="28"/>
        <v>-3.6114299358529611E-2</v>
      </c>
      <c r="I966" s="98">
        <f t="shared" si="29"/>
        <v>1.2811593041597671E-5</v>
      </c>
      <c r="J966" s="99">
        <v>25.015984546714002</v>
      </c>
      <c r="K966" s="197">
        <v>77.496695652173912</v>
      </c>
    </row>
    <row r="967" spans="1:11" x14ac:dyDescent="0.2">
      <c r="A967" s="171" t="s">
        <v>1937</v>
      </c>
      <c r="B967" s="184" t="s">
        <v>1222</v>
      </c>
      <c r="C967" s="171" t="s">
        <v>2268</v>
      </c>
      <c r="D967" s="171" t="s">
        <v>178</v>
      </c>
      <c r="E967" s="171" t="s">
        <v>703</v>
      </c>
      <c r="F967" s="173">
        <v>0.12138697</v>
      </c>
      <c r="G967" s="173">
        <v>3.8051245599999999</v>
      </c>
      <c r="H967" s="58">
        <f t="shared" ref="H967:H1030" si="30">IF(ISERROR(F967/G967-1),"",IF((F967/G967-1)&gt;10000%,"",F967/G967-1))</f>
        <v>-0.96809908109814935</v>
      </c>
      <c r="I967" s="98">
        <f t="shared" ref="I967:I1030" si="31">F967/$F$1158</f>
        <v>1.2459416618110337E-5</v>
      </c>
      <c r="J967" s="99">
        <v>1093.9054556400001</v>
      </c>
      <c r="K967" s="197">
        <v>12.51578260869565</v>
      </c>
    </row>
    <row r="968" spans="1:11" x14ac:dyDescent="0.2">
      <c r="A968" s="171" t="s">
        <v>2460</v>
      </c>
      <c r="B968" s="184" t="s">
        <v>2762</v>
      </c>
      <c r="C968" s="171" t="s">
        <v>2268</v>
      </c>
      <c r="D968" s="171" t="s">
        <v>179</v>
      </c>
      <c r="E968" s="171" t="s">
        <v>703</v>
      </c>
      <c r="F968" s="173">
        <v>0.11980307000000001</v>
      </c>
      <c r="G968" s="173">
        <v>3.8210879999999996E-2</v>
      </c>
      <c r="H968" s="58">
        <f t="shared" si="30"/>
        <v>2.1353130312623008</v>
      </c>
      <c r="I968" s="98">
        <f t="shared" si="31"/>
        <v>1.2296841755409464E-5</v>
      </c>
      <c r="J968" s="99">
        <v>88.405814469999996</v>
      </c>
      <c r="K968" s="197">
        <v>39.594869565217387</v>
      </c>
    </row>
    <row r="969" spans="1:11" x14ac:dyDescent="0.2">
      <c r="A969" s="171" t="s">
        <v>2965</v>
      </c>
      <c r="B969" s="184" t="s">
        <v>440</v>
      </c>
      <c r="C969" s="171" t="s">
        <v>639</v>
      </c>
      <c r="D969" s="171" t="s">
        <v>178</v>
      </c>
      <c r="E969" s="171" t="s">
        <v>703</v>
      </c>
      <c r="F969" s="173">
        <v>0.11880775</v>
      </c>
      <c r="G969" s="173">
        <v>0.21423882</v>
      </c>
      <c r="H969" s="58">
        <f t="shared" si="30"/>
        <v>-0.44544247396433567</v>
      </c>
      <c r="I969" s="98">
        <f t="shared" si="31"/>
        <v>1.2194679994980502E-5</v>
      </c>
      <c r="J969" s="99">
        <v>28.225450459800001</v>
      </c>
      <c r="K969" s="197">
        <v>18.093260869565221</v>
      </c>
    </row>
    <row r="970" spans="1:11" x14ac:dyDescent="0.2">
      <c r="A970" s="171" t="s">
        <v>3107</v>
      </c>
      <c r="B970" s="184" t="s">
        <v>1002</v>
      </c>
      <c r="C970" s="171" t="s">
        <v>639</v>
      </c>
      <c r="D970" s="171" t="s">
        <v>179</v>
      </c>
      <c r="E970" s="171" t="s">
        <v>703</v>
      </c>
      <c r="F970" s="173">
        <v>0.11745871000000001</v>
      </c>
      <c r="G970" s="173">
        <v>0.37621521999999996</v>
      </c>
      <c r="H970" s="58">
        <f t="shared" si="30"/>
        <v>-0.68778852168713422</v>
      </c>
      <c r="I970" s="98">
        <f t="shared" si="31"/>
        <v>1.2056211661892565E-5</v>
      </c>
      <c r="J970" s="99">
        <v>45.472650600000001</v>
      </c>
      <c r="K970" s="197">
        <v>6.4502173913043483</v>
      </c>
    </row>
    <row r="971" spans="1:11" x14ac:dyDescent="0.2">
      <c r="A971" s="171" t="s">
        <v>1385</v>
      </c>
      <c r="B971" s="184" t="s">
        <v>1596</v>
      </c>
      <c r="C971" s="171" t="s">
        <v>2188</v>
      </c>
      <c r="D971" s="171" t="s">
        <v>179</v>
      </c>
      <c r="E971" s="171" t="s">
        <v>703</v>
      </c>
      <c r="F971" s="173">
        <v>0.11699733</v>
      </c>
      <c r="G971" s="173">
        <v>7.8831029999999996E-2</v>
      </c>
      <c r="H971" s="58">
        <f t="shared" si="30"/>
        <v>0.48415325792394182</v>
      </c>
      <c r="I971" s="98">
        <f t="shared" si="31"/>
        <v>1.2008854637994003E-5</v>
      </c>
      <c r="J971" s="99">
        <v>196.02673031999998</v>
      </c>
      <c r="K971" s="197">
        <v>25.381</v>
      </c>
    </row>
    <row r="972" spans="1:11" x14ac:dyDescent="0.2">
      <c r="A972" s="171" t="s">
        <v>3105</v>
      </c>
      <c r="B972" s="184" t="s">
        <v>2381</v>
      </c>
      <c r="C972" s="171" t="s">
        <v>2268</v>
      </c>
      <c r="D972" s="171" t="s">
        <v>179</v>
      </c>
      <c r="E972" s="171" t="s">
        <v>703</v>
      </c>
      <c r="F972" s="173">
        <v>0.11508439999999999</v>
      </c>
      <c r="G972" s="173">
        <v>0.22511526000000001</v>
      </c>
      <c r="H972" s="58">
        <f t="shared" si="30"/>
        <v>-0.48877566096585379</v>
      </c>
      <c r="I972" s="98">
        <f t="shared" si="31"/>
        <v>1.1812507436714641E-5</v>
      </c>
      <c r="J972" s="99">
        <v>1.2077583999999999</v>
      </c>
      <c r="K972" s="197">
        <v>33.190260869565208</v>
      </c>
    </row>
    <row r="973" spans="1:11" x14ac:dyDescent="0.2">
      <c r="A973" s="171" t="s">
        <v>2551</v>
      </c>
      <c r="B973" s="184" t="s">
        <v>2176</v>
      </c>
      <c r="C973" s="171" t="s">
        <v>638</v>
      </c>
      <c r="D973" s="171" t="s">
        <v>608</v>
      </c>
      <c r="E973" s="171" t="s">
        <v>180</v>
      </c>
      <c r="F973" s="173">
        <v>0.1138753</v>
      </c>
      <c r="G973" s="173">
        <v>1.0436967399999999</v>
      </c>
      <c r="H973" s="58">
        <f t="shared" si="30"/>
        <v>-0.89089234867208644</v>
      </c>
      <c r="I973" s="98">
        <f t="shared" si="31"/>
        <v>1.1688402842679901E-5</v>
      </c>
      <c r="J973" s="99">
        <v>237.50049046999999</v>
      </c>
      <c r="K973" s="197">
        <v>18.289565217391299</v>
      </c>
    </row>
    <row r="974" spans="1:11" x14ac:dyDescent="0.2">
      <c r="A974" s="171" t="s">
        <v>1411</v>
      </c>
      <c r="B974" s="184" t="s">
        <v>163</v>
      </c>
      <c r="C974" s="171" t="s">
        <v>636</v>
      </c>
      <c r="D974" s="171" t="s">
        <v>178</v>
      </c>
      <c r="E974" s="171" t="s">
        <v>703</v>
      </c>
      <c r="F974" s="173">
        <v>0.11233935</v>
      </c>
      <c r="G974" s="173">
        <v>3.2370400000000001E-3</v>
      </c>
      <c r="H974" s="58">
        <f t="shared" si="30"/>
        <v>33.704344092133553</v>
      </c>
      <c r="I974" s="98">
        <f t="shared" si="31"/>
        <v>1.153074966990043E-5</v>
      </c>
      <c r="J974" s="99">
        <v>22.231028300000002</v>
      </c>
      <c r="K974" s="197">
        <v>16.425826086956519</v>
      </c>
    </row>
    <row r="975" spans="1:11" x14ac:dyDescent="0.2">
      <c r="A975" s="171" t="s">
        <v>2429</v>
      </c>
      <c r="B975" s="184" t="s">
        <v>2444</v>
      </c>
      <c r="C975" s="171" t="s">
        <v>639</v>
      </c>
      <c r="D975" s="171" t="s">
        <v>179</v>
      </c>
      <c r="E975" s="171" t="s">
        <v>2390</v>
      </c>
      <c r="F975" s="173">
        <v>0.10881544</v>
      </c>
      <c r="G975" s="173">
        <v>3.6851230000000006E-2</v>
      </c>
      <c r="H975" s="58">
        <f t="shared" si="30"/>
        <v>1.9528306110813665</v>
      </c>
      <c r="I975" s="98">
        <f t="shared" si="31"/>
        <v>1.116904805715958E-5</v>
      </c>
      <c r="J975" s="99">
        <v>125.78650259904113</v>
      </c>
      <c r="K975" s="197">
        <v>22.23760869565217</v>
      </c>
    </row>
    <row r="976" spans="1:11" x14ac:dyDescent="0.2">
      <c r="A976" s="171" t="s">
        <v>3095</v>
      </c>
      <c r="B976" s="184" t="s">
        <v>2770</v>
      </c>
      <c r="C976" s="171" t="s">
        <v>2183</v>
      </c>
      <c r="D976" s="171" t="s">
        <v>179</v>
      </c>
      <c r="E976" s="171" t="s">
        <v>2390</v>
      </c>
      <c r="F976" s="173">
        <v>0.10716250999999999</v>
      </c>
      <c r="G976" s="173">
        <v>0.38695002000000001</v>
      </c>
      <c r="H976" s="58">
        <f t="shared" si="30"/>
        <v>-0.72305852316534325</v>
      </c>
      <c r="I976" s="98">
        <f t="shared" si="31"/>
        <v>1.0999387808530149E-5</v>
      </c>
      <c r="J976" s="99">
        <v>0.60002283000000001</v>
      </c>
      <c r="K976" s="197">
        <v>40.023083333333332</v>
      </c>
    </row>
    <row r="977" spans="1:11" x14ac:dyDescent="0.2">
      <c r="A977" s="171" t="s">
        <v>3093</v>
      </c>
      <c r="B977" s="184" t="s">
        <v>2369</v>
      </c>
      <c r="C977" s="171" t="s">
        <v>2268</v>
      </c>
      <c r="D977" s="171" t="s">
        <v>179</v>
      </c>
      <c r="E977" s="171" t="s">
        <v>703</v>
      </c>
      <c r="F977" s="173">
        <v>0.10620889999999999</v>
      </c>
      <c r="G977" s="173">
        <v>5.238934E-2</v>
      </c>
      <c r="H977" s="58">
        <f t="shared" si="30"/>
        <v>1.0272998285529078</v>
      </c>
      <c r="I977" s="98">
        <f t="shared" si="31"/>
        <v>1.0901507251158991E-5</v>
      </c>
      <c r="J977" s="99">
        <v>191.97848612000001</v>
      </c>
      <c r="K977" s="197">
        <v>37.587391304347832</v>
      </c>
    </row>
    <row r="978" spans="1:11" x14ac:dyDescent="0.2">
      <c r="A978" s="171" t="s">
        <v>2947</v>
      </c>
      <c r="B978" s="184" t="s">
        <v>2443</v>
      </c>
      <c r="C978" s="171" t="s">
        <v>639</v>
      </c>
      <c r="D978" s="171" t="s">
        <v>178</v>
      </c>
      <c r="E978" s="171" t="s">
        <v>703</v>
      </c>
      <c r="F978" s="173">
        <v>0.10556718</v>
      </c>
      <c r="G978" s="173">
        <v>0.57197538000000003</v>
      </c>
      <c r="H978" s="58">
        <f t="shared" si="30"/>
        <v>-0.81543404892707094</v>
      </c>
      <c r="I978" s="98">
        <f t="shared" si="31"/>
        <v>1.0835639746333935E-5</v>
      </c>
      <c r="J978" s="99">
        <v>595.04563251745299</v>
      </c>
      <c r="K978" s="197">
        <v>14.861217391304351</v>
      </c>
    </row>
    <row r="979" spans="1:11" x14ac:dyDescent="0.2">
      <c r="A979" s="171" t="s">
        <v>3050</v>
      </c>
      <c r="B979" s="184" t="s">
        <v>1128</v>
      </c>
      <c r="C979" s="171" t="s">
        <v>2183</v>
      </c>
      <c r="D979" s="171" t="s">
        <v>179</v>
      </c>
      <c r="E979" s="171" t="s">
        <v>180</v>
      </c>
      <c r="F979" s="173">
        <v>0.10424239</v>
      </c>
      <c r="G979" s="173">
        <v>9.3110529999999997E-2</v>
      </c>
      <c r="H979" s="58">
        <f t="shared" si="30"/>
        <v>0.1195553284896993</v>
      </c>
      <c r="I979" s="98">
        <f t="shared" si="31"/>
        <v>1.0699660484791233E-5</v>
      </c>
      <c r="J979" s="99">
        <v>11.199899789845201</v>
      </c>
      <c r="K979" s="197">
        <v>160.874</v>
      </c>
    </row>
    <row r="980" spans="1:11" x14ac:dyDescent="0.2">
      <c r="A980" s="171" t="s">
        <v>3132</v>
      </c>
      <c r="B980" s="184" t="s">
        <v>438</v>
      </c>
      <c r="C980" s="171" t="s">
        <v>639</v>
      </c>
      <c r="D980" s="171" t="s">
        <v>178</v>
      </c>
      <c r="E980" s="171" t="s">
        <v>703</v>
      </c>
      <c r="F980" s="173">
        <v>0.10340352</v>
      </c>
      <c r="G980" s="173">
        <v>0.25478879999999998</v>
      </c>
      <c r="H980" s="58">
        <f t="shared" si="30"/>
        <v>-0.59415986887963679</v>
      </c>
      <c r="I980" s="98">
        <f t="shared" si="31"/>
        <v>1.0613557084908738E-5</v>
      </c>
      <c r="J980" s="99">
        <v>5.2464359644999998</v>
      </c>
      <c r="K980" s="197">
        <v>20.893478260869561</v>
      </c>
    </row>
    <row r="981" spans="1:11" x14ac:dyDescent="0.2">
      <c r="A981" s="171" t="s">
        <v>2649</v>
      </c>
      <c r="B981" s="172" t="s">
        <v>2650</v>
      </c>
      <c r="C981" s="172" t="s">
        <v>2646</v>
      </c>
      <c r="D981" s="171" t="s">
        <v>179</v>
      </c>
      <c r="E981" s="171" t="s">
        <v>2390</v>
      </c>
      <c r="F981" s="173">
        <v>0.10047811999999999</v>
      </c>
      <c r="G981" s="173">
        <v>6.8584190000000003E-2</v>
      </c>
      <c r="H981" s="58">
        <f t="shared" si="30"/>
        <v>0.46503326787121035</v>
      </c>
      <c r="I981" s="98">
        <f t="shared" si="31"/>
        <v>1.0313287810746775E-5</v>
      </c>
      <c r="J981" s="99">
        <v>26.5890378449864</v>
      </c>
      <c r="K981" s="197">
        <v>35.742090909090912</v>
      </c>
    </row>
    <row r="982" spans="1:11" x14ac:dyDescent="0.2">
      <c r="A982" s="171" t="s">
        <v>3031</v>
      </c>
      <c r="B982" s="184" t="s">
        <v>445</v>
      </c>
      <c r="C982" s="171" t="s">
        <v>639</v>
      </c>
      <c r="D982" s="171" t="s">
        <v>178</v>
      </c>
      <c r="E982" s="171" t="s">
        <v>703</v>
      </c>
      <c r="F982" s="173">
        <v>9.9838460000000004E-2</v>
      </c>
      <c r="G982" s="173">
        <v>0.71485032999999998</v>
      </c>
      <c r="H982" s="58">
        <f t="shared" si="30"/>
        <v>-0.86033655464634107</v>
      </c>
      <c r="I982" s="98">
        <f t="shared" si="31"/>
        <v>1.0247631748700409E-5</v>
      </c>
      <c r="J982" s="99">
        <v>45.632780327199995</v>
      </c>
      <c r="K982" s="197">
        <v>12.858130434782611</v>
      </c>
    </row>
    <row r="983" spans="1:11" x14ac:dyDescent="0.2">
      <c r="A983" s="171" t="s">
        <v>1258</v>
      </c>
      <c r="B983" s="184" t="s">
        <v>407</v>
      </c>
      <c r="C983" s="171" t="s">
        <v>1239</v>
      </c>
      <c r="D983" s="171" t="s">
        <v>178</v>
      </c>
      <c r="E983" s="171" t="s">
        <v>703</v>
      </c>
      <c r="F983" s="173">
        <v>9.7070009999999998E-2</v>
      </c>
      <c r="G983" s="173">
        <v>0.20617492000000001</v>
      </c>
      <c r="H983" s="58">
        <f t="shared" si="30"/>
        <v>-0.52918613961387739</v>
      </c>
      <c r="I983" s="98">
        <f t="shared" si="31"/>
        <v>9.963472156147702E-6</v>
      </c>
      <c r="J983" s="99">
        <v>11.78389376</v>
      </c>
      <c r="K983" s="197">
        <v>80.393043478260864</v>
      </c>
    </row>
    <row r="984" spans="1:11" x14ac:dyDescent="0.2">
      <c r="A984" s="171" t="s">
        <v>1445</v>
      </c>
      <c r="B984" s="184" t="s">
        <v>1439</v>
      </c>
      <c r="C984" s="171" t="s">
        <v>637</v>
      </c>
      <c r="D984" s="171" t="s">
        <v>608</v>
      </c>
      <c r="E984" s="171" t="s">
        <v>703</v>
      </c>
      <c r="F984" s="173">
        <v>9.6811670000000002E-2</v>
      </c>
      <c r="G984" s="173">
        <v>8.4713049999999998E-2</v>
      </c>
      <c r="H984" s="58">
        <f t="shared" si="30"/>
        <v>0.14281884550255253</v>
      </c>
      <c r="I984" s="98">
        <f t="shared" si="31"/>
        <v>9.9369555894262283E-6</v>
      </c>
      <c r="J984" s="99">
        <v>24.552800000000001</v>
      </c>
      <c r="K984" s="197">
        <v>226.76165217391301</v>
      </c>
    </row>
    <row r="985" spans="1:11" x14ac:dyDescent="0.2">
      <c r="A985" s="171" t="s">
        <v>1643</v>
      </c>
      <c r="B985" s="184" t="s">
        <v>1644</v>
      </c>
      <c r="C985" s="171" t="s">
        <v>2188</v>
      </c>
      <c r="D985" s="171" t="s">
        <v>608</v>
      </c>
      <c r="E985" s="171" t="s">
        <v>703</v>
      </c>
      <c r="F985" s="173">
        <v>9.4881339999999995E-2</v>
      </c>
      <c r="G985" s="173">
        <v>5.5893999999999999E-2</v>
      </c>
      <c r="H985" s="58">
        <f t="shared" si="30"/>
        <v>0.69752281103517366</v>
      </c>
      <c r="I985" s="98">
        <f t="shared" si="31"/>
        <v>9.7388224151618328E-6</v>
      </c>
      <c r="J985" s="99">
        <v>3.2073025400000001</v>
      </c>
      <c r="K985" s="197">
        <v>45.525956521739133</v>
      </c>
    </row>
    <row r="986" spans="1:11" x14ac:dyDescent="0.2">
      <c r="A986" s="171" t="s">
        <v>1383</v>
      </c>
      <c r="B986" s="184" t="s">
        <v>250</v>
      </c>
      <c r="C986" s="171" t="s">
        <v>2181</v>
      </c>
      <c r="D986" s="171" t="s">
        <v>178</v>
      </c>
      <c r="E986" s="171" t="s">
        <v>703</v>
      </c>
      <c r="F986" s="173">
        <v>9.3109289999999997E-2</v>
      </c>
      <c r="G986" s="173">
        <v>0.32358967</v>
      </c>
      <c r="H986" s="58">
        <f t="shared" si="30"/>
        <v>-0.71226124121947398</v>
      </c>
      <c r="I986" s="98">
        <f t="shared" si="31"/>
        <v>9.5569354365337105E-6</v>
      </c>
      <c r="J986" s="99">
        <v>83.203801819999995</v>
      </c>
      <c r="K986" s="197">
        <v>18.09947826086956</v>
      </c>
    </row>
    <row r="987" spans="1:11" x14ac:dyDescent="0.2">
      <c r="A987" s="171" t="s">
        <v>3140</v>
      </c>
      <c r="B987" s="184" t="s">
        <v>1442</v>
      </c>
      <c r="C987" s="171" t="s">
        <v>2181</v>
      </c>
      <c r="D987" s="171" t="s">
        <v>178</v>
      </c>
      <c r="E987" s="171" t="s">
        <v>703</v>
      </c>
      <c r="F987" s="173">
        <v>9.2443149999999988E-2</v>
      </c>
      <c r="G987" s="173">
        <v>0.11225124</v>
      </c>
      <c r="H987" s="58">
        <f t="shared" si="30"/>
        <v>-0.17646210411573193</v>
      </c>
      <c r="I987" s="98">
        <f t="shared" si="31"/>
        <v>9.4885614110020744E-6</v>
      </c>
      <c r="J987" s="99">
        <v>485.73971017733828</v>
      </c>
      <c r="K987" s="197">
        <v>30.82504347826087</v>
      </c>
    </row>
    <row r="988" spans="1:11" x14ac:dyDescent="0.2">
      <c r="A988" s="171" t="s">
        <v>2145</v>
      </c>
      <c r="B988" s="184" t="s">
        <v>2146</v>
      </c>
      <c r="C988" s="171" t="s">
        <v>639</v>
      </c>
      <c r="D988" s="171" t="s">
        <v>179</v>
      </c>
      <c r="E988" s="171" t="s">
        <v>703</v>
      </c>
      <c r="F988" s="173">
        <v>9.2105850000000003E-2</v>
      </c>
      <c r="G988" s="173">
        <v>0.11897633000000001</v>
      </c>
      <c r="H988" s="58">
        <f t="shared" si="30"/>
        <v>-0.22584727567239637</v>
      </c>
      <c r="I988" s="98">
        <f t="shared" si="31"/>
        <v>9.4539402220450679E-6</v>
      </c>
      <c r="J988" s="99">
        <v>252.82101216000001</v>
      </c>
      <c r="K988" s="197">
        <v>6.7300869565217392</v>
      </c>
    </row>
    <row r="989" spans="1:11" x14ac:dyDescent="0.2">
      <c r="A989" s="171" t="s">
        <v>2776</v>
      </c>
      <c r="B989" s="172" t="s">
        <v>2783</v>
      </c>
      <c r="C989" s="172" t="s">
        <v>2183</v>
      </c>
      <c r="D989" s="171" t="s">
        <v>178</v>
      </c>
      <c r="E989" s="171" t="s">
        <v>703</v>
      </c>
      <c r="F989" s="173">
        <v>9.1401330000000003E-2</v>
      </c>
      <c r="G989" s="173">
        <v>4.0080300000000001E-3</v>
      </c>
      <c r="H989" s="58">
        <f t="shared" si="30"/>
        <v>21.80455236113502</v>
      </c>
      <c r="I989" s="98">
        <f t="shared" si="31"/>
        <v>9.3816267917337978E-6</v>
      </c>
      <c r="J989" s="99">
        <v>32.768793780044</v>
      </c>
      <c r="K989" s="197">
        <v>29.997166666666669</v>
      </c>
    </row>
    <row r="990" spans="1:11" x14ac:dyDescent="0.2">
      <c r="A990" s="171" t="s">
        <v>2312</v>
      </c>
      <c r="B990" s="184" t="s">
        <v>1773</v>
      </c>
      <c r="C990" s="171" t="s">
        <v>639</v>
      </c>
      <c r="D990" s="171" t="s">
        <v>178</v>
      </c>
      <c r="E990" s="171" t="s">
        <v>703</v>
      </c>
      <c r="F990" s="173">
        <v>9.0922359999999994E-2</v>
      </c>
      <c r="G990" s="173">
        <v>8.4361679999999994E-2</v>
      </c>
      <c r="H990" s="58">
        <f t="shared" si="30"/>
        <v>7.7768484458820675E-2</v>
      </c>
      <c r="I990" s="98">
        <f t="shared" si="31"/>
        <v>9.3324642928463448E-6</v>
      </c>
      <c r="J990" s="99">
        <v>13.316705364500001</v>
      </c>
      <c r="K990" s="197">
        <v>59.202739130434793</v>
      </c>
    </row>
    <row r="991" spans="1:11" x14ac:dyDescent="0.2">
      <c r="A991" s="171" t="s">
        <v>3112</v>
      </c>
      <c r="B991" s="184" t="s">
        <v>174</v>
      </c>
      <c r="C991" s="171" t="s">
        <v>639</v>
      </c>
      <c r="D991" s="171" t="s">
        <v>178</v>
      </c>
      <c r="E991" s="171" t="s">
        <v>180</v>
      </c>
      <c r="F991" s="173">
        <v>8.9726420000000001E-2</v>
      </c>
      <c r="G991" s="173">
        <v>0.16414793999999999</v>
      </c>
      <c r="H991" s="58">
        <f t="shared" si="30"/>
        <v>-0.45338077346569194</v>
      </c>
      <c r="I991" s="98">
        <f t="shared" si="31"/>
        <v>9.2097104691841939E-6</v>
      </c>
      <c r="J991" s="99">
        <v>15.221987934999998</v>
      </c>
      <c r="K991" s="197">
        <v>110.4870434782609</v>
      </c>
    </row>
    <row r="992" spans="1:11" x14ac:dyDescent="0.2">
      <c r="A992" s="171" t="s">
        <v>3113</v>
      </c>
      <c r="B992" s="184" t="s">
        <v>1625</v>
      </c>
      <c r="C992" s="171" t="s">
        <v>639</v>
      </c>
      <c r="D992" s="171" t="s">
        <v>179</v>
      </c>
      <c r="E992" s="171" t="s">
        <v>703</v>
      </c>
      <c r="F992" s="173">
        <v>8.8203530000000002E-2</v>
      </c>
      <c r="G992" s="173">
        <v>5.4600910000000002E-2</v>
      </c>
      <c r="H992" s="58">
        <f t="shared" si="30"/>
        <v>0.6154223436935391</v>
      </c>
      <c r="I992" s="98">
        <f t="shared" si="31"/>
        <v>9.0533978025647532E-6</v>
      </c>
      <c r="J992" s="99">
        <v>89.733368400000003</v>
      </c>
      <c r="K992" s="197">
        <v>8.3680434782608693</v>
      </c>
    </row>
    <row r="993" spans="1:11" x14ac:dyDescent="0.2">
      <c r="A993" s="171" t="s">
        <v>2981</v>
      </c>
      <c r="B993" s="184" t="s">
        <v>1804</v>
      </c>
      <c r="C993" s="171" t="s">
        <v>2183</v>
      </c>
      <c r="D993" s="171" t="s">
        <v>179</v>
      </c>
      <c r="E993" s="171" t="s">
        <v>180</v>
      </c>
      <c r="F993" s="173">
        <v>8.807886999999999E-2</v>
      </c>
      <c r="G993" s="173">
        <v>0.82433310999999998</v>
      </c>
      <c r="H993" s="58">
        <f t="shared" si="30"/>
        <v>-0.89315136207497481</v>
      </c>
      <c r="I993" s="98">
        <f t="shared" si="31"/>
        <v>9.0406024351903647E-6</v>
      </c>
      <c r="J993" s="99">
        <v>39.329755799999994</v>
      </c>
      <c r="K993" s="197">
        <v>44.110913043478263</v>
      </c>
    </row>
    <row r="994" spans="1:11" x14ac:dyDescent="0.2">
      <c r="A994" s="171" t="s">
        <v>1263</v>
      </c>
      <c r="B994" s="184" t="s">
        <v>418</v>
      </c>
      <c r="C994" s="171" t="s">
        <v>1239</v>
      </c>
      <c r="D994" s="171" t="s">
        <v>178</v>
      </c>
      <c r="E994" s="171" t="s">
        <v>703</v>
      </c>
      <c r="F994" s="173">
        <v>8.4463730000000001E-2</v>
      </c>
      <c r="G994" s="173">
        <v>1.4469010000000001E-2</v>
      </c>
      <c r="H994" s="58">
        <f t="shared" si="30"/>
        <v>4.8375611047334957</v>
      </c>
      <c r="I994" s="98">
        <f t="shared" si="31"/>
        <v>8.6695367813331576E-6</v>
      </c>
      <c r="J994" s="99">
        <v>12.21402969</v>
      </c>
      <c r="K994" s="197">
        <v>68.413478260869567</v>
      </c>
    </row>
    <row r="995" spans="1:11" x14ac:dyDescent="0.2">
      <c r="A995" s="171" t="s">
        <v>1490</v>
      </c>
      <c r="B995" s="184" t="s">
        <v>1189</v>
      </c>
      <c r="C995" s="171" t="s">
        <v>234</v>
      </c>
      <c r="D995" s="171" t="s">
        <v>179</v>
      </c>
      <c r="E995" s="171" t="s">
        <v>180</v>
      </c>
      <c r="F995" s="173">
        <v>8.4273870000000001E-2</v>
      </c>
      <c r="G995" s="173">
        <v>4.4534749999999998E-2</v>
      </c>
      <c r="H995" s="58">
        <f t="shared" si="30"/>
        <v>0.89231712314540901</v>
      </c>
      <c r="I995" s="98">
        <f t="shared" si="31"/>
        <v>8.6500491473711722E-6</v>
      </c>
      <c r="J995" s="99">
        <v>14.47979239</v>
      </c>
      <c r="K995" s="197">
        <v>114.1959130434783</v>
      </c>
    </row>
    <row r="996" spans="1:11" x14ac:dyDescent="0.2">
      <c r="A996" s="171" t="s">
        <v>3161</v>
      </c>
      <c r="B996" s="184" t="s">
        <v>1809</v>
      </c>
      <c r="C996" s="171" t="s">
        <v>2183</v>
      </c>
      <c r="D996" s="171" t="s">
        <v>179</v>
      </c>
      <c r="E996" s="171" t="s">
        <v>180</v>
      </c>
      <c r="F996" s="173">
        <v>8.4049280000000004E-2</v>
      </c>
      <c r="G996" s="173">
        <v>0</v>
      </c>
      <c r="H996" s="58" t="str">
        <f t="shared" si="30"/>
        <v/>
      </c>
      <c r="I996" s="98">
        <f t="shared" si="31"/>
        <v>8.6269967523879113E-6</v>
      </c>
      <c r="J996" s="99">
        <v>11.073579154548401</v>
      </c>
      <c r="K996" s="197">
        <v>106.161652173913</v>
      </c>
    </row>
    <row r="997" spans="1:11" x14ac:dyDescent="0.2">
      <c r="A997" s="171" t="s">
        <v>1332</v>
      </c>
      <c r="B997" s="184" t="s">
        <v>1333</v>
      </c>
      <c r="C997" s="171" t="s">
        <v>2188</v>
      </c>
      <c r="D997" s="171" t="s">
        <v>608</v>
      </c>
      <c r="E997" s="171" t="s">
        <v>180</v>
      </c>
      <c r="F997" s="173">
        <v>8.3396360000000003E-2</v>
      </c>
      <c r="G997" s="173">
        <v>0.60179512999999996</v>
      </c>
      <c r="H997" s="58">
        <f t="shared" si="30"/>
        <v>-0.86142067982504278</v>
      </c>
      <c r="I997" s="98">
        <f t="shared" si="31"/>
        <v>8.5599796557563977E-6</v>
      </c>
      <c r="J997" s="99">
        <v>110.09030933429889</v>
      </c>
      <c r="K997" s="197">
        <v>34.382739130434778</v>
      </c>
    </row>
    <row r="998" spans="1:11" x14ac:dyDescent="0.2">
      <c r="A998" s="171" t="s">
        <v>1450</v>
      </c>
      <c r="B998" s="184" t="s">
        <v>1451</v>
      </c>
      <c r="C998" s="171" t="s">
        <v>636</v>
      </c>
      <c r="D998" s="171" t="s">
        <v>178</v>
      </c>
      <c r="E998" s="171" t="s">
        <v>703</v>
      </c>
      <c r="F998" s="173">
        <v>8.2709619999999998E-2</v>
      </c>
      <c r="G998" s="173">
        <v>9.2173619999999998E-2</v>
      </c>
      <c r="H998" s="58">
        <f t="shared" si="30"/>
        <v>-0.1026757981296601</v>
      </c>
      <c r="I998" s="98">
        <f t="shared" si="31"/>
        <v>8.4894912024378803E-6</v>
      </c>
      <c r="J998" s="99">
        <v>174.00767103999999</v>
      </c>
      <c r="K998" s="197">
        <v>16.075434782608699</v>
      </c>
    </row>
    <row r="999" spans="1:11" x14ac:dyDescent="0.2">
      <c r="A999" s="171" t="s">
        <v>1278</v>
      </c>
      <c r="B999" s="184" t="s">
        <v>119</v>
      </c>
      <c r="C999" s="171" t="s">
        <v>1239</v>
      </c>
      <c r="D999" s="171" t="s">
        <v>178</v>
      </c>
      <c r="E999" s="171" t="s">
        <v>703</v>
      </c>
      <c r="F999" s="173">
        <v>8.1406539999999999E-2</v>
      </c>
      <c r="G999" s="173">
        <v>0.19010195999999999</v>
      </c>
      <c r="H999" s="58">
        <f t="shared" si="30"/>
        <v>-0.57177432573551579</v>
      </c>
      <c r="I999" s="98">
        <f t="shared" si="31"/>
        <v>8.3557403014414463E-6</v>
      </c>
      <c r="J999" s="99">
        <v>7.4367812300000002</v>
      </c>
      <c r="K999" s="197">
        <v>77.332727272727283</v>
      </c>
    </row>
    <row r="1000" spans="1:11" x14ac:dyDescent="0.2">
      <c r="A1000" s="171" t="s">
        <v>2469</v>
      </c>
      <c r="B1000" s="172" t="s">
        <v>2470</v>
      </c>
      <c r="C1000" s="172" t="s">
        <v>1893</v>
      </c>
      <c r="D1000" s="171" t="s">
        <v>608</v>
      </c>
      <c r="E1000" s="171" t="s">
        <v>703</v>
      </c>
      <c r="F1000" s="173">
        <v>7.8760339999999998E-2</v>
      </c>
      <c r="G1000" s="173">
        <v>0</v>
      </c>
      <c r="H1000" s="58" t="str">
        <f t="shared" si="30"/>
        <v/>
      </c>
      <c r="I1000" s="98">
        <f t="shared" si="31"/>
        <v>8.0841287087404861E-6</v>
      </c>
      <c r="J1000" s="99">
        <v>2.3824999999999998</v>
      </c>
      <c r="K1000" s="197">
        <v>459.42200000000003</v>
      </c>
    </row>
    <row r="1001" spans="1:11" x14ac:dyDescent="0.2">
      <c r="A1001" s="171" t="s">
        <v>1504</v>
      </c>
      <c r="B1001" s="184" t="s">
        <v>1505</v>
      </c>
      <c r="C1001" s="171" t="s">
        <v>2238</v>
      </c>
      <c r="D1001" s="171" t="s">
        <v>608</v>
      </c>
      <c r="E1001" s="171" t="s">
        <v>180</v>
      </c>
      <c r="F1001" s="173">
        <v>7.8634609999999994E-2</v>
      </c>
      <c r="G1001" s="173">
        <v>1.487523E-2</v>
      </c>
      <c r="H1001" s="58">
        <f t="shared" si="30"/>
        <v>4.2862785987174652</v>
      </c>
      <c r="I1001" s="98">
        <f t="shared" si="31"/>
        <v>8.071223514291732E-6</v>
      </c>
      <c r="J1001" s="99">
        <v>36.000016000000002</v>
      </c>
      <c r="K1001" s="197">
        <v>131.2050555555555</v>
      </c>
    </row>
    <row r="1002" spans="1:11" x14ac:dyDescent="0.2">
      <c r="A1002" s="171" t="s">
        <v>1202</v>
      </c>
      <c r="B1002" s="184" t="s">
        <v>1203</v>
      </c>
      <c r="C1002" s="171" t="s">
        <v>234</v>
      </c>
      <c r="D1002" s="171" t="s">
        <v>179</v>
      </c>
      <c r="E1002" s="171" t="s">
        <v>180</v>
      </c>
      <c r="F1002" s="173">
        <v>7.8550600000000012E-2</v>
      </c>
      <c r="G1002" s="173">
        <v>0.13844024999999999</v>
      </c>
      <c r="H1002" s="58">
        <f t="shared" si="30"/>
        <v>-0.43260287380295814</v>
      </c>
      <c r="I1002" s="98">
        <f t="shared" si="31"/>
        <v>8.0626005493220401E-6</v>
      </c>
      <c r="J1002" s="99">
        <v>3.034375721</v>
      </c>
      <c r="K1002" s="197">
        <v>110.98873913043479</v>
      </c>
    </row>
    <row r="1003" spans="1:11" x14ac:dyDescent="0.2">
      <c r="A1003" s="171" t="s">
        <v>1091</v>
      </c>
      <c r="B1003" s="184" t="s">
        <v>1092</v>
      </c>
      <c r="C1003" s="171" t="s">
        <v>2188</v>
      </c>
      <c r="D1003" s="171" t="s">
        <v>608</v>
      </c>
      <c r="E1003" s="171" t="s">
        <v>180</v>
      </c>
      <c r="F1003" s="173">
        <v>7.746654E-2</v>
      </c>
      <c r="G1003" s="173">
        <v>2.9232380000000002E-2</v>
      </c>
      <c r="H1003" s="58">
        <f t="shared" si="30"/>
        <v>1.6500250749340286</v>
      </c>
      <c r="I1003" s="98">
        <f t="shared" si="31"/>
        <v>7.951330326669403E-6</v>
      </c>
      <c r="J1003" s="99">
        <v>19.782062026241203</v>
      </c>
      <c r="K1003" s="197">
        <v>83.257999999999996</v>
      </c>
    </row>
    <row r="1004" spans="1:11" x14ac:dyDescent="0.2">
      <c r="A1004" s="171" t="s">
        <v>2998</v>
      </c>
      <c r="B1004" s="184" t="s">
        <v>2371</v>
      </c>
      <c r="C1004" s="171" t="s">
        <v>2268</v>
      </c>
      <c r="D1004" s="171" t="s">
        <v>179</v>
      </c>
      <c r="E1004" s="171" t="s">
        <v>703</v>
      </c>
      <c r="F1004" s="173">
        <v>7.7263940000000003E-2</v>
      </c>
      <c r="G1004" s="173">
        <v>4.6355150000000005E-2</v>
      </c>
      <c r="H1004" s="58">
        <f t="shared" si="30"/>
        <v>0.66678222376585983</v>
      </c>
      <c r="I1004" s="98">
        <f t="shared" si="31"/>
        <v>7.9305350320275732E-6</v>
      </c>
      <c r="J1004" s="99">
        <v>92.813301670000001</v>
      </c>
      <c r="K1004" s="197">
        <v>24.978347826086949</v>
      </c>
    </row>
    <row r="1005" spans="1:11" x14ac:dyDescent="0.2">
      <c r="A1005" s="171" t="s">
        <v>1979</v>
      </c>
      <c r="B1005" s="184" t="s">
        <v>1777</v>
      </c>
      <c r="C1005" s="171" t="s">
        <v>509</v>
      </c>
      <c r="D1005" s="171" t="s">
        <v>608</v>
      </c>
      <c r="E1005" s="171" t="s">
        <v>180</v>
      </c>
      <c r="F1005" s="173">
        <v>7.4720969999999998E-2</v>
      </c>
      <c r="G1005" s="173">
        <v>1.2633729999999999E-2</v>
      </c>
      <c r="H1005" s="58">
        <f t="shared" si="30"/>
        <v>4.9144029514640568</v>
      </c>
      <c r="I1005" s="98">
        <f t="shared" si="31"/>
        <v>7.6695191859498903E-6</v>
      </c>
      <c r="J1005" s="99">
        <v>17.930363583599998</v>
      </c>
      <c r="K1005" s="197">
        <v>161.887</v>
      </c>
    </row>
    <row r="1006" spans="1:11" x14ac:dyDescent="0.2">
      <c r="A1006" s="171" t="s">
        <v>3156</v>
      </c>
      <c r="B1006" s="184" t="s">
        <v>2461</v>
      </c>
      <c r="C1006" s="171" t="s">
        <v>2268</v>
      </c>
      <c r="D1006" s="171" t="s">
        <v>178</v>
      </c>
      <c r="E1006" s="171" t="s">
        <v>703</v>
      </c>
      <c r="F1006" s="173">
        <v>7.248555000000001E-2</v>
      </c>
      <c r="G1006" s="173">
        <v>2.9545000000000001E-3</v>
      </c>
      <c r="H1006" s="58">
        <f t="shared" si="30"/>
        <v>23.53394821458792</v>
      </c>
      <c r="I1006" s="98">
        <f t="shared" si="31"/>
        <v>7.440070925593314E-6</v>
      </c>
      <c r="J1006" s="99">
        <v>99.019475970000002</v>
      </c>
      <c r="K1006" s="197">
        <v>38.131739130434781</v>
      </c>
    </row>
    <row r="1007" spans="1:11" x14ac:dyDescent="0.2">
      <c r="A1007" s="171" t="s">
        <v>1688</v>
      </c>
      <c r="B1007" s="184" t="s">
        <v>1635</v>
      </c>
      <c r="C1007" s="171" t="s">
        <v>636</v>
      </c>
      <c r="D1007" s="171" t="s">
        <v>178</v>
      </c>
      <c r="E1007" s="171" t="s">
        <v>703</v>
      </c>
      <c r="F1007" s="173">
        <v>7.2443580000000007E-2</v>
      </c>
      <c r="G1007" s="173">
        <v>0</v>
      </c>
      <c r="H1007" s="58" t="str">
        <f t="shared" si="30"/>
        <v/>
      </c>
      <c r="I1007" s="98">
        <f t="shared" si="31"/>
        <v>7.435763035582861E-6</v>
      </c>
      <c r="J1007" s="99">
        <v>135.67929556999999</v>
      </c>
      <c r="K1007" s="197">
        <v>5.7087826086956523</v>
      </c>
    </row>
    <row r="1008" spans="1:11" x14ac:dyDescent="0.2">
      <c r="A1008" s="171" t="s">
        <v>2674</v>
      </c>
      <c r="B1008" s="172" t="s">
        <v>2675</v>
      </c>
      <c r="C1008" s="172" t="s">
        <v>2268</v>
      </c>
      <c r="D1008" s="171" t="s">
        <v>178</v>
      </c>
      <c r="E1008" s="171" t="s">
        <v>703</v>
      </c>
      <c r="F1008" s="173">
        <v>7.1484240000000004E-2</v>
      </c>
      <c r="G1008" s="173">
        <v>0.14698</v>
      </c>
      <c r="H1008" s="58">
        <f t="shared" si="30"/>
        <v>-0.51364648251462786</v>
      </c>
      <c r="I1008" s="98">
        <f t="shared" si="31"/>
        <v>7.3372943388321468E-6</v>
      </c>
      <c r="J1008" s="99">
        <v>10.64453795</v>
      </c>
      <c r="K1008" s="197">
        <v>23.48107692307692</v>
      </c>
    </row>
    <row r="1009" spans="1:11" x14ac:dyDescent="0.2">
      <c r="A1009" s="171" t="s">
        <v>3135</v>
      </c>
      <c r="B1009" s="184" t="s">
        <v>2452</v>
      </c>
      <c r="C1009" s="171" t="s">
        <v>691</v>
      </c>
      <c r="D1009" s="171" t="s">
        <v>178</v>
      </c>
      <c r="E1009" s="171" t="s">
        <v>2390</v>
      </c>
      <c r="F1009" s="173">
        <v>7.0073609999999995E-2</v>
      </c>
      <c r="G1009" s="173">
        <v>9.228306E-2</v>
      </c>
      <c r="H1009" s="58">
        <f t="shared" si="30"/>
        <v>-0.24066659688137781</v>
      </c>
      <c r="I1009" s="98">
        <f t="shared" si="31"/>
        <v>7.192504277229941E-6</v>
      </c>
      <c r="J1009" s="99">
        <v>17.88</v>
      </c>
      <c r="K1009" s="197">
        <v>34.76795652173913</v>
      </c>
    </row>
    <row r="1010" spans="1:11" x14ac:dyDescent="0.2">
      <c r="A1010" s="171" t="s">
        <v>1109</v>
      </c>
      <c r="B1010" s="184" t="s">
        <v>693</v>
      </c>
      <c r="C1010" s="171" t="s">
        <v>2188</v>
      </c>
      <c r="D1010" s="171" t="s">
        <v>608</v>
      </c>
      <c r="E1010" s="171" t="s">
        <v>180</v>
      </c>
      <c r="F1010" s="173">
        <v>6.955103E-2</v>
      </c>
      <c r="G1010" s="173">
        <v>0.28685322999999996</v>
      </c>
      <c r="H1010" s="58">
        <f t="shared" si="30"/>
        <v>-0.75753792279068977</v>
      </c>
      <c r="I1010" s="98">
        <f t="shared" si="31"/>
        <v>7.1388655552460902E-6</v>
      </c>
      <c r="J1010" s="99">
        <v>22.693211605229198</v>
      </c>
      <c r="K1010" s="197">
        <v>28.815999999999999</v>
      </c>
    </row>
    <row r="1011" spans="1:11" x14ac:dyDescent="0.2">
      <c r="A1011" s="171" t="s">
        <v>1981</v>
      </c>
      <c r="B1011" s="184" t="s">
        <v>606</v>
      </c>
      <c r="C1011" s="171" t="s">
        <v>1150</v>
      </c>
      <c r="D1011" s="171" t="s">
        <v>179</v>
      </c>
      <c r="E1011" s="171" t="s">
        <v>180</v>
      </c>
      <c r="F1011" s="173">
        <v>6.7449559999999992E-2</v>
      </c>
      <c r="G1011" s="173">
        <v>4.8852989999999999E-2</v>
      </c>
      <c r="H1011" s="58">
        <f t="shared" si="30"/>
        <v>0.38066390613962398</v>
      </c>
      <c r="I1011" s="98">
        <f t="shared" si="31"/>
        <v>6.9231662076105049E-6</v>
      </c>
      <c r="J1011" s="99">
        <v>11.9095201</v>
      </c>
      <c r="K1011" s="197">
        <v>22.096130434782609</v>
      </c>
    </row>
    <row r="1012" spans="1:11" x14ac:dyDescent="0.2">
      <c r="A1012" s="171" t="s">
        <v>2109</v>
      </c>
      <c r="B1012" s="184" t="s">
        <v>2116</v>
      </c>
      <c r="C1012" s="171" t="s">
        <v>1672</v>
      </c>
      <c r="D1012" s="171" t="s">
        <v>608</v>
      </c>
      <c r="E1012" s="171" t="s">
        <v>703</v>
      </c>
      <c r="F1012" s="173">
        <v>6.4170089999999999E-2</v>
      </c>
      <c r="G1012" s="173">
        <v>6.1475189999999999E-2</v>
      </c>
      <c r="H1012" s="58">
        <f t="shared" si="30"/>
        <v>4.3837196761815633E-2</v>
      </c>
      <c r="I1012" s="98">
        <f t="shared" si="31"/>
        <v>6.5865544360456145E-6</v>
      </c>
      <c r="J1012" s="99">
        <v>4.0711709663744005</v>
      </c>
      <c r="K1012" s="197">
        <v>99.675705882352929</v>
      </c>
    </row>
    <row r="1013" spans="1:11" x14ac:dyDescent="0.2">
      <c r="A1013" s="171" t="s">
        <v>1282</v>
      </c>
      <c r="B1013" s="184" t="s">
        <v>616</v>
      </c>
      <c r="C1013" s="171" t="s">
        <v>1239</v>
      </c>
      <c r="D1013" s="171" t="s">
        <v>178</v>
      </c>
      <c r="E1013" s="171" t="s">
        <v>703</v>
      </c>
      <c r="F1013" s="173">
        <v>6.3703709999999997E-2</v>
      </c>
      <c r="G1013" s="173">
        <v>8.9003260000000001E-2</v>
      </c>
      <c r="H1013" s="58">
        <f t="shared" si="30"/>
        <v>-0.28425419473399072</v>
      </c>
      <c r="I1013" s="98">
        <f t="shared" si="31"/>
        <v>6.5386842015191706E-6</v>
      </c>
      <c r="J1013" s="99">
        <v>12.23718933</v>
      </c>
      <c r="K1013" s="197">
        <v>80.061130434782612</v>
      </c>
    </row>
    <row r="1014" spans="1:11" x14ac:dyDescent="0.2">
      <c r="A1014" s="171" t="s">
        <v>3166</v>
      </c>
      <c r="B1014" s="184" t="s">
        <v>1003</v>
      </c>
      <c r="C1014" s="171" t="s">
        <v>639</v>
      </c>
      <c r="D1014" s="171" t="s">
        <v>179</v>
      </c>
      <c r="E1014" s="171" t="s">
        <v>703</v>
      </c>
      <c r="F1014" s="173">
        <v>6.3605059999999991E-2</v>
      </c>
      <c r="G1014" s="173">
        <v>0.10821582</v>
      </c>
      <c r="H1014" s="58">
        <f t="shared" si="30"/>
        <v>-0.41223880205315644</v>
      </c>
      <c r="I1014" s="98">
        <f t="shared" si="31"/>
        <v>6.5285585558310327E-6</v>
      </c>
      <c r="J1014" s="99">
        <v>53.433403799999994</v>
      </c>
      <c r="K1014" s="197">
        <v>6.5263478260869574</v>
      </c>
    </row>
    <row r="1015" spans="1:11" x14ac:dyDescent="0.2">
      <c r="A1015" s="171" t="s">
        <v>1681</v>
      </c>
      <c r="B1015" s="184" t="s">
        <v>155</v>
      </c>
      <c r="C1015" s="171" t="s">
        <v>636</v>
      </c>
      <c r="D1015" s="171" t="s">
        <v>178</v>
      </c>
      <c r="E1015" s="171" t="s">
        <v>703</v>
      </c>
      <c r="F1015" s="173">
        <v>6.1714650000000003E-2</v>
      </c>
      <c r="G1015" s="173">
        <v>1.0861668400000002</v>
      </c>
      <c r="H1015" s="58">
        <f t="shared" si="30"/>
        <v>-0.9431812427637728</v>
      </c>
      <c r="I1015" s="98">
        <f t="shared" si="31"/>
        <v>6.334522855219659E-6</v>
      </c>
      <c r="J1015" s="99">
        <v>140.373898</v>
      </c>
      <c r="K1015" s="197">
        <v>7.6835217391304349</v>
      </c>
    </row>
    <row r="1016" spans="1:11" x14ac:dyDescent="0.2">
      <c r="A1016" s="171" t="s">
        <v>3088</v>
      </c>
      <c r="B1016" s="184" t="s">
        <v>1886</v>
      </c>
      <c r="C1016" s="171" t="s">
        <v>636</v>
      </c>
      <c r="D1016" s="171" t="s">
        <v>178</v>
      </c>
      <c r="E1016" s="171" t="s">
        <v>703</v>
      </c>
      <c r="F1016" s="173">
        <v>6.1383349999999996E-2</v>
      </c>
      <c r="G1016" s="173">
        <v>0.20792857000000001</v>
      </c>
      <c r="H1016" s="58">
        <f t="shared" si="30"/>
        <v>-0.70478636004662565</v>
      </c>
      <c r="I1016" s="98">
        <f t="shared" si="31"/>
        <v>6.3005175190161103E-6</v>
      </c>
      <c r="J1016" s="99">
        <v>30.09497</v>
      </c>
      <c r="K1016" s="197">
        <v>17.12343478260869</v>
      </c>
    </row>
    <row r="1017" spans="1:11" x14ac:dyDescent="0.2">
      <c r="A1017" s="171" t="s">
        <v>3074</v>
      </c>
      <c r="B1017" s="184" t="s">
        <v>232</v>
      </c>
      <c r="C1017" s="171" t="s">
        <v>509</v>
      </c>
      <c r="D1017" s="171" t="s">
        <v>608</v>
      </c>
      <c r="E1017" s="171" t="s">
        <v>703</v>
      </c>
      <c r="F1017" s="173">
        <v>6.1289000000000003E-2</v>
      </c>
      <c r="G1017" s="173">
        <v>0.18504823000000001</v>
      </c>
      <c r="H1017" s="58">
        <f t="shared" si="30"/>
        <v>-0.66879445428902506</v>
      </c>
      <c r="I1017" s="98">
        <f t="shared" si="31"/>
        <v>6.2908332344679536E-6</v>
      </c>
      <c r="J1017" s="99">
        <v>21.0635363994</v>
      </c>
      <c r="K1017" s="197">
        <v>30.019260869565219</v>
      </c>
    </row>
    <row r="1018" spans="1:11" x14ac:dyDescent="0.2">
      <c r="A1018" s="171" t="s">
        <v>1682</v>
      </c>
      <c r="B1018" s="184" t="s">
        <v>156</v>
      </c>
      <c r="C1018" s="171" t="s">
        <v>636</v>
      </c>
      <c r="D1018" s="171" t="s">
        <v>178</v>
      </c>
      <c r="E1018" s="171" t="s">
        <v>703</v>
      </c>
      <c r="F1018" s="173">
        <v>5.9315949999999999E-2</v>
      </c>
      <c r="G1018" s="173">
        <v>3.2185999999999998E-3</v>
      </c>
      <c r="H1018" s="58">
        <f t="shared" si="30"/>
        <v>17.429115143229975</v>
      </c>
      <c r="I1018" s="98">
        <f t="shared" si="31"/>
        <v>6.0883151885989229E-6</v>
      </c>
      <c r="J1018" s="99">
        <v>295.11691000000002</v>
      </c>
      <c r="K1018" s="197">
        <v>4.3105652173913054</v>
      </c>
    </row>
    <row r="1019" spans="1:11" x14ac:dyDescent="0.2">
      <c r="A1019" s="171" t="s">
        <v>1379</v>
      </c>
      <c r="B1019" s="184" t="s">
        <v>63</v>
      </c>
      <c r="C1019" s="171" t="s">
        <v>2238</v>
      </c>
      <c r="D1019" s="171" t="s">
        <v>179</v>
      </c>
      <c r="E1019" s="171" t="s">
        <v>180</v>
      </c>
      <c r="F1019" s="173">
        <v>5.8406039999999999E-2</v>
      </c>
      <c r="G1019" s="173">
        <v>1.438277E-2</v>
      </c>
      <c r="H1019" s="58">
        <f t="shared" si="30"/>
        <v>3.0608339005629652</v>
      </c>
      <c r="I1019" s="98">
        <f t="shared" si="31"/>
        <v>5.9949200921154637E-6</v>
      </c>
      <c r="J1019" s="99">
        <v>18.291014069999999</v>
      </c>
      <c r="K1019" s="197">
        <v>120.04513043478261</v>
      </c>
    </row>
    <row r="1020" spans="1:11" x14ac:dyDescent="0.2">
      <c r="A1020" s="171" t="s">
        <v>2951</v>
      </c>
      <c r="B1020" s="184" t="s">
        <v>148</v>
      </c>
      <c r="C1020" s="171" t="s">
        <v>638</v>
      </c>
      <c r="D1020" s="171" t="s">
        <v>179</v>
      </c>
      <c r="E1020" s="171" t="s">
        <v>703</v>
      </c>
      <c r="F1020" s="173">
        <v>5.770169E-2</v>
      </c>
      <c r="G1020" s="173">
        <v>8.5682110000000006E-2</v>
      </c>
      <c r="H1020" s="58">
        <f t="shared" si="30"/>
        <v>-0.32656081882203891</v>
      </c>
      <c r="I1020" s="98">
        <f t="shared" si="31"/>
        <v>5.9226241109655424E-6</v>
      </c>
      <c r="J1020" s="99">
        <v>140.64134930786778</v>
      </c>
      <c r="K1020" s="197">
        <v>80.447391304347818</v>
      </c>
    </row>
    <row r="1021" spans="1:11" x14ac:dyDescent="0.2">
      <c r="A1021" s="171" t="s">
        <v>3061</v>
      </c>
      <c r="B1021" s="184" t="s">
        <v>2462</v>
      </c>
      <c r="C1021" s="171" t="s">
        <v>2183</v>
      </c>
      <c r="D1021" s="171" t="s">
        <v>608</v>
      </c>
      <c r="E1021" s="171" t="s">
        <v>2390</v>
      </c>
      <c r="F1021" s="173">
        <v>5.7101589999999994E-2</v>
      </c>
      <c r="G1021" s="173">
        <v>7.4149989999999999E-2</v>
      </c>
      <c r="H1021" s="58">
        <f t="shared" si="30"/>
        <v>-0.22991776532943575</v>
      </c>
      <c r="I1021" s="98">
        <f t="shared" si="31"/>
        <v>5.8610285714069882E-6</v>
      </c>
      <c r="J1021" s="99">
        <v>40.01844792</v>
      </c>
      <c r="K1021" s="197">
        <v>56.18073913043478</v>
      </c>
    </row>
    <row r="1022" spans="1:11" x14ac:dyDescent="0.2">
      <c r="A1022" s="171" t="s">
        <v>3119</v>
      </c>
      <c r="B1022" s="184" t="s">
        <v>2380</v>
      </c>
      <c r="C1022" s="171" t="s">
        <v>2268</v>
      </c>
      <c r="D1022" s="171" t="s">
        <v>179</v>
      </c>
      <c r="E1022" s="171" t="s">
        <v>703</v>
      </c>
      <c r="F1022" s="173">
        <v>5.4333599999999996E-2</v>
      </c>
      <c r="G1022" s="173">
        <v>0.58140188000000004</v>
      </c>
      <c r="H1022" s="58">
        <f t="shared" si="30"/>
        <v>-0.90654725781072465</v>
      </c>
      <c r="I1022" s="98">
        <f t="shared" si="31"/>
        <v>5.5769161942320472E-6</v>
      </c>
      <c r="J1022" s="99">
        <v>3.9520391136212005</v>
      </c>
      <c r="K1022" s="197">
        <v>27.59717391304347</v>
      </c>
    </row>
    <row r="1023" spans="1:11" x14ac:dyDescent="0.2">
      <c r="A1023" s="171" t="s">
        <v>3127</v>
      </c>
      <c r="B1023" s="184" t="s">
        <v>269</v>
      </c>
      <c r="C1023" s="171" t="s">
        <v>639</v>
      </c>
      <c r="D1023" s="171" t="s">
        <v>178</v>
      </c>
      <c r="E1023" s="171" t="s">
        <v>703</v>
      </c>
      <c r="F1023" s="173">
        <v>5.3463830000000004E-2</v>
      </c>
      <c r="G1023" s="173">
        <v>0.59174245999999997</v>
      </c>
      <c r="H1023" s="58">
        <f t="shared" si="30"/>
        <v>-0.90965017112343094</v>
      </c>
      <c r="I1023" s="98">
        <f t="shared" si="31"/>
        <v>5.4876411526692365E-6</v>
      </c>
      <c r="J1023" s="99">
        <v>9.7286441672000006</v>
      </c>
      <c r="K1023" s="197">
        <v>120.0124782608696</v>
      </c>
    </row>
    <row r="1024" spans="1:11" x14ac:dyDescent="0.2">
      <c r="A1024" s="171" t="s">
        <v>2552</v>
      </c>
      <c r="B1024" s="184" t="s">
        <v>2052</v>
      </c>
      <c r="C1024" s="171" t="s">
        <v>638</v>
      </c>
      <c r="D1024" s="171" t="s">
        <v>179</v>
      </c>
      <c r="E1024" s="171" t="s">
        <v>180</v>
      </c>
      <c r="F1024" s="173">
        <v>5.2359999999999997E-2</v>
      </c>
      <c r="G1024" s="173">
        <v>0.71580107999999998</v>
      </c>
      <c r="H1024" s="58">
        <f t="shared" si="30"/>
        <v>-0.9268511860865033</v>
      </c>
      <c r="I1024" s="98">
        <f t="shared" si="31"/>
        <v>5.3743416951939499E-6</v>
      </c>
      <c r="J1024" s="99">
        <v>27.83198977</v>
      </c>
      <c r="K1024" s="197">
        <v>68.273217391304357</v>
      </c>
    </row>
    <row r="1025" spans="1:11" x14ac:dyDescent="0.2">
      <c r="A1025" s="171" t="s">
        <v>2424</v>
      </c>
      <c r="B1025" s="184" t="s">
        <v>2435</v>
      </c>
      <c r="C1025" s="171" t="s">
        <v>1672</v>
      </c>
      <c r="D1025" s="171" t="s">
        <v>179</v>
      </c>
      <c r="E1025" s="171" t="s">
        <v>703</v>
      </c>
      <c r="F1025" s="173">
        <v>5.2255999999999997E-2</v>
      </c>
      <c r="G1025" s="173">
        <v>0</v>
      </c>
      <c r="H1025" s="58" t="str">
        <f t="shared" si="30"/>
        <v/>
      </c>
      <c r="I1025" s="98">
        <f t="shared" si="31"/>
        <v>5.3636669141339778E-6</v>
      </c>
      <c r="J1025" s="99">
        <v>1.2035669933363999</v>
      </c>
      <c r="K1025" s="197">
        <v>111.331125</v>
      </c>
    </row>
    <row r="1026" spans="1:11" x14ac:dyDescent="0.2">
      <c r="A1026" s="171" t="s">
        <v>1697</v>
      </c>
      <c r="B1026" s="184" t="s">
        <v>683</v>
      </c>
      <c r="C1026" s="171" t="s">
        <v>636</v>
      </c>
      <c r="D1026" s="171" t="s">
        <v>178</v>
      </c>
      <c r="E1026" s="171" t="s">
        <v>703</v>
      </c>
      <c r="F1026" s="173">
        <v>5.1540169999999996E-2</v>
      </c>
      <c r="G1026" s="173">
        <v>0.15976295000000001</v>
      </c>
      <c r="H1026" s="58">
        <f t="shared" si="30"/>
        <v>-0.67739597948084973</v>
      </c>
      <c r="I1026" s="98">
        <f t="shared" si="31"/>
        <v>5.2901926013824366E-6</v>
      </c>
      <c r="J1026" s="99">
        <v>46.928280000000001</v>
      </c>
      <c r="K1026" s="197">
        <v>11.620086956521741</v>
      </c>
    </row>
    <row r="1027" spans="1:11" x14ac:dyDescent="0.2">
      <c r="A1027" s="171" t="s">
        <v>2992</v>
      </c>
      <c r="B1027" s="184" t="s">
        <v>2653</v>
      </c>
      <c r="C1027" s="171" t="s">
        <v>639</v>
      </c>
      <c r="D1027" s="171" t="s">
        <v>179</v>
      </c>
      <c r="E1027" s="171" t="s">
        <v>2390</v>
      </c>
      <c r="F1027" s="173">
        <v>5.1290599999999999E-2</v>
      </c>
      <c r="G1027" s="173">
        <v>0.13969310000000001</v>
      </c>
      <c r="H1027" s="58">
        <f t="shared" si="30"/>
        <v>-0.63283369042565463</v>
      </c>
      <c r="I1027" s="98">
        <f t="shared" si="31"/>
        <v>5.2645762061022697E-6</v>
      </c>
      <c r="J1027" s="99">
        <v>21.724619220000001</v>
      </c>
      <c r="K1027" s="197">
        <v>50.985363636363637</v>
      </c>
    </row>
    <row r="1028" spans="1:11" x14ac:dyDescent="0.2">
      <c r="A1028" s="171" t="s">
        <v>1695</v>
      </c>
      <c r="B1028" s="184" t="s">
        <v>1430</v>
      </c>
      <c r="C1028" s="171" t="s">
        <v>636</v>
      </c>
      <c r="D1028" s="171" t="s">
        <v>178</v>
      </c>
      <c r="E1028" s="171" t="s">
        <v>703</v>
      </c>
      <c r="F1028" s="173">
        <v>5.0867559999999999E-2</v>
      </c>
      <c r="G1028" s="173">
        <v>1.5451370000000001E-2</v>
      </c>
      <c r="H1028" s="58">
        <f t="shared" si="30"/>
        <v>2.29210678405863</v>
      </c>
      <c r="I1028" s="98">
        <f t="shared" si="31"/>
        <v>5.2211544812983187E-6</v>
      </c>
      <c r="J1028" s="99">
        <v>77.319395400000005</v>
      </c>
      <c r="K1028" s="197">
        <v>23.63860869565217</v>
      </c>
    </row>
    <row r="1029" spans="1:11" x14ac:dyDescent="0.2">
      <c r="A1029" s="171" t="s">
        <v>2599</v>
      </c>
      <c r="B1029" s="184" t="s">
        <v>2101</v>
      </c>
      <c r="C1029" s="171" t="s">
        <v>638</v>
      </c>
      <c r="D1029" s="171" t="s">
        <v>608</v>
      </c>
      <c r="E1029" s="171" t="s">
        <v>180</v>
      </c>
      <c r="F1029" s="173">
        <v>5.0718569999999998E-2</v>
      </c>
      <c r="G1029" s="173">
        <v>1.888428E-2</v>
      </c>
      <c r="H1029" s="58">
        <f t="shared" si="30"/>
        <v>1.6857560891916452</v>
      </c>
      <c r="I1029" s="98">
        <f t="shared" si="31"/>
        <v>5.2058618310086522E-6</v>
      </c>
      <c r="J1029" s="99">
        <v>98.343450422114799</v>
      </c>
      <c r="K1029" s="197">
        <v>90.138608695652181</v>
      </c>
    </row>
    <row r="1030" spans="1:11" x14ac:dyDescent="0.2">
      <c r="A1030" s="171" t="s">
        <v>1111</v>
      </c>
      <c r="B1030" s="184" t="s">
        <v>1044</v>
      </c>
      <c r="C1030" s="171" t="s">
        <v>2188</v>
      </c>
      <c r="D1030" s="171" t="s">
        <v>608</v>
      </c>
      <c r="E1030" s="171" t="s">
        <v>180</v>
      </c>
      <c r="F1030" s="173">
        <v>5.0700800000000004E-2</v>
      </c>
      <c r="G1030" s="173">
        <v>1.0927844600000001</v>
      </c>
      <c r="H1030" s="58">
        <f t="shared" si="30"/>
        <v>-0.95360402544523737</v>
      </c>
      <c r="I1030" s="98">
        <f t="shared" si="31"/>
        <v>5.2040378804371552E-6</v>
      </c>
      <c r="J1030" s="99">
        <v>12.04605002251</v>
      </c>
      <c r="K1030" s="197">
        <v>99.441999999999993</v>
      </c>
    </row>
    <row r="1031" spans="1:11" x14ac:dyDescent="0.2">
      <c r="A1031" s="171" t="s">
        <v>2011</v>
      </c>
      <c r="B1031" s="184" t="s">
        <v>1999</v>
      </c>
      <c r="C1031" s="171" t="s">
        <v>636</v>
      </c>
      <c r="D1031" s="171" t="s">
        <v>178</v>
      </c>
      <c r="E1031" s="171" t="s">
        <v>703</v>
      </c>
      <c r="F1031" s="173">
        <v>4.9452010000000005E-2</v>
      </c>
      <c r="G1031" s="173">
        <v>0.50324510999999994</v>
      </c>
      <c r="H1031" s="58">
        <f t="shared" ref="H1031:H1094" si="32">IF(ISERROR(F1031/G1031-1),"",IF((F1031/G1031-1)&gt;10000%,"",F1031/G1031-1))</f>
        <v>-0.90173374958377639</v>
      </c>
      <c r="I1031" s="98">
        <f t="shared" ref="I1031:I1094" si="33">F1031/$F$1158</f>
        <v>5.0758594204382774E-6</v>
      </c>
      <c r="J1031" s="99">
        <v>288.98031620999996</v>
      </c>
      <c r="K1031" s="197">
        <v>32.993521739130443</v>
      </c>
    </row>
    <row r="1032" spans="1:11" x14ac:dyDescent="0.2">
      <c r="A1032" s="171" t="s">
        <v>1974</v>
      </c>
      <c r="B1032" s="184" t="s">
        <v>319</v>
      </c>
      <c r="C1032" s="171" t="s">
        <v>1239</v>
      </c>
      <c r="D1032" s="171" t="s">
        <v>178</v>
      </c>
      <c r="E1032" s="171" t="s">
        <v>703</v>
      </c>
      <c r="F1032" s="173">
        <v>4.8650859999999997E-2</v>
      </c>
      <c r="G1032" s="173">
        <v>2.3660650000000002E-2</v>
      </c>
      <c r="H1032" s="58">
        <f t="shared" si="32"/>
        <v>1.0561928772032889</v>
      </c>
      <c r="I1032" s="98">
        <f t="shared" si="33"/>
        <v>4.9936276815325354E-6</v>
      </c>
      <c r="J1032" s="99">
        <v>3.9238975899999997</v>
      </c>
      <c r="K1032" s="197">
        <v>100.4561739130435</v>
      </c>
    </row>
    <row r="1033" spans="1:11" x14ac:dyDescent="0.2">
      <c r="A1033" s="171" t="s">
        <v>3002</v>
      </c>
      <c r="B1033" s="184" t="s">
        <v>2059</v>
      </c>
      <c r="C1033" s="171" t="s">
        <v>638</v>
      </c>
      <c r="D1033" s="171" t="s">
        <v>608</v>
      </c>
      <c r="E1033" s="171" t="s">
        <v>180</v>
      </c>
      <c r="F1033" s="173">
        <v>4.8109510000000001E-2</v>
      </c>
      <c r="G1033" s="173">
        <v>0.21377732000000002</v>
      </c>
      <c r="H1033" s="58">
        <f t="shared" si="32"/>
        <v>-0.77495503264799093</v>
      </c>
      <c r="I1033" s="98">
        <f t="shared" si="33"/>
        <v>4.9380623668516106E-6</v>
      </c>
      <c r="J1033" s="99">
        <v>249.20914080258837</v>
      </c>
      <c r="K1033" s="197">
        <v>58.422478260869568</v>
      </c>
    </row>
    <row r="1034" spans="1:11" x14ac:dyDescent="0.2">
      <c r="A1034" s="171" t="s">
        <v>2400</v>
      </c>
      <c r="B1034" s="184" t="s">
        <v>2396</v>
      </c>
      <c r="C1034" s="171" t="s">
        <v>638</v>
      </c>
      <c r="D1034" s="171" t="s">
        <v>608</v>
      </c>
      <c r="E1034" s="171" t="s">
        <v>703</v>
      </c>
      <c r="F1034" s="173">
        <v>4.7874E-2</v>
      </c>
      <c r="G1034" s="173">
        <v>0</v>
      </c>
      <c r="H1034" s="58" t="str">
        <f t="shared" si="32"/>
        <v/>
      </c>
      <c r="I1034" s="98">
        <f t="shared" si="33"/>
        <v>4.9138891198570505E-6</v>
      </c>
      <c r="J1034" s="99">
        <v>2.4015037825408001</v>
      </c>
      <c r="K1034" s="197">
        <v>59.218521739130431</v>
      </c>
    </row>
    <row r="1035" spans="1:11" x14ac:dyDescent="0.2">
      <c r="A1035" s="171" t="s">
        <v>3151</v>
      </c>
      <c r="B1035" s="184" t="s">
        <v>2438</v>
      </c>
      <c r="C1035" s="171" t="s">
        <v>2447</v>
      </c>
      <c r="D1035" s="171" t="s">
        <v>608</v>
      </c>
      <c r="E1035" s="171" t="s">
        <v>2390</v>
      </c>
      <c r="F1035" s="173">
        <v>4.7780660000000003E-2</v>
      </c>
      <c r="G1035" s="173">
        <v>1.2844360000000001E-2</v>
      </c>
      <c r="H1035" s="58">
        <f t="shared" si="32"/>
        <v>2.7199720344182192</v>
      </c>
      <c r="I1035" s="98">
        <f t="shared" si="33"/>
        <v>4.9043085038557259E-6</v>
      </c>
      <c r="J1035" s="99">
        <v>4.3230696101320003</v>
      </c>
      <c r="K1035" s="197">
        <v>210.3961333333333</v>
      </c>
    </row>
    <row r="1036" spans="1:11" x14ac:dyDescent="0.2">
      <c r="A1036" s="171" t="s">
        <v>3129</v>
      </c>
      <c r="B1036" s="184" t="s">
        <v>1928</v>
      </c>
      <c r="C1036" s="171" t="s">
        <v>638</v>
      </c>
      <c r="D1036" s="171" t="s">
        <v>179</v>
      </c>
      <c r="E1036" s="171" t="s">
        <v>703</v>
      </c>
      <c r="F1036" s="173">
        <v>4.7399150000000001E-2</v>
      </c>
      <c r="G1036" s="173">
        <v>5.6570530000000001E-2</v>
      </c>
      <c r="H1036" s="58">
        <f t="shared" si="32"/>
        <v>-0.16212292866975087</v>
      </c>
      <c r="I1036" s="98">
        <f t="shared" si="33"/>
        <v>4.865149506526974E-6</v>
      </c>
      <c r="J1036" s="99">
        <v>8.8301485132448008</v>
      </c>
      <c r="K1036" s="197">
        <v>111.4894347826087</v>
      </c>
    </row>
    <row r="1037" spans="1:11" x14ac:dyDescent="0.2">
      <c r="A1037" s="171" t="s">
        <v>3111</v>
      </c>
      <c r="B1037" s="184" t="s">
        <v>900</v>
      </c>
      <c r="C1037" s="171" t="s">
        <v>639</v>
      </c>
      <c r="D1037" s="171" t="s">
        <v>178</v>
      </c>
      <c r="E1037" s="171" t="s">
        <v>703</v>
      </c>
      <c r="F1037" s="173">
        <v>4.595817E-2</v>
      </c>
      <c r="G1037" s="173">
        <v>9.7519049999999996E-2</v>
      </c>
      <c r="H1037" s="58">
        <f t="shared" si="32"/>
        <v>-0.52872623348976422</v>
      </c>
      <c r="I1037" s="98">
        <f t="shared" si="33"/>
        <v>4.7172442564135172E-6</v>
      </c>
      <c r="J1037" s="99">
        <v>39.159511263599995</v>
      </c>
      <c r="K1037" s="197">
        <v>144.7313913043478</v>
      </c>
    </row>
    <row r="1038" spans="1:11" x14ac:dyDescent="0.2">
      <c r="A1038" s="171" t="s">
        <v>1478</v>
      </c>
      <c r="B1038" s="184" t="s">
        <v>1476</v>
      </c>
      <c r="C1038" s="171" t="s">
        <v>1239</v>
      </c>
      <c r="D1038" s="171" t="s">
        <v>178</v>
      </c>
      <c r="E1038" s="171" t="s">
        <v>703</v>
      </c>
      <c r="F1038" s="173">
        <v>4.5325709999999998E-2</v>
      </c>
      <c r="G1038" s="173">
        <v>3.6779970000000002E-2</v>
      </c>
      <c r="H1038" s="58">
        <f t="shared" si="32"/>
        <v>0.23234766096872828</v>
      </c>
      <c r="I1038" s="98">
        <f t="shared" si="33"/>
        <v>4.6523272176713018E-6</v>
      </c>
      <c r="J1038" s="99">
        <v>4.0842730999999999</v>
      </c>
      <c r="K1038" s="197">
        <v>78.358565217391302</v>
      </c>
    </row>
    <row r="1039" spans="1:11" x14ac:dyDescent="0.2">
      <c r="A1039" s="171" t="s">
        <v>2296</v>
      </c>
      <c r="B1039" s="184" t="s">
        <v>223</v>
      </c>
      <c r="C1039" s="171" t="s">
        <v>234</v>
      </c>
      <c r="D1039" s="171" t="s">
        <v>179</v>
      </c>
      <c r="E1039" s="171" t="s">
        <v>180</v>
      </c>
      <c r="F1039" s="173">
        <v>4.509502E-2</v>
      </c>
      <c r="G1039" s="173">
        <v>0.35031181</v>
      </c>
      <c r="H1039" s="58">
        <f t="shared" si="32"/>
        <v>-0.87127176785732685</v>
      </c>
      <c r="I1039" s="98">
        <f t="shared" si="33"/>
        <v>4.6286487057220227E-6</v>
      </c>
      <c r="J1039" s="99">
        <v>173.1825546</v>
      </c>
      <c r="K1039" s="197">
        <v>34.460521739130442</v>
      </c>
    </row>
    <row r="1040" spans="1:11" x14ac:dyDescent="0.2">
      <c r="A1040" s="171" t="s">
        <v>2963</v>
      </c>
      <c r="B1040" s="184" t="s">
        <v>1808</v>
      </c>
      <c r="C1040" s="171" t="s">
        <v>2183</v>
      </c>
      <c r="D1040" s="171" t="s">
        <v>179</v>
      </c>
      <c r="E1040" s="171" t="s">
        <v>180</v>
      </c>
      <c r="F1040" s="173">
        <v>4.4772099999999995E-2</v>
      </c>
      <c r="G1040" s="173">
        <v>0.50526746</v>
      </c>
      <c r="H1040" s="58">
        <f t="shared" si="32"/>
        <v>-0.91138930656646677</v>
      </c>
      <c r="I1040" s="98">
        <f t="shared" si="33"/>
        <v>4.5955035105308064E-6</v>
      </c>
      <c r="J1040" s="99">
        <v>72.129063655541202</v>
      </c>
      <c r="K1040" s="197">
        <v>98.146521739130435</v>
      </c>
    </row>
    <row r="1041" spans="1:11" x14ac:dyDescent="0.2">
      <c r="A1041" s="171" t="s">
        <v>3148</v>
      </c>
      <c r="B1041" s="184" t="s">
        <v>7</v>
      </c>
      <c r="C1041" s="171" t="s">
        <v>638</v>
      </c>
      <c r="D1041" s="171" t="s">
        <v>608</v>
      </c>
      <c r="E1041" s="171" t="s">
        <v>703</v>
      </c>
      <c r="F1041" s="173">
        <v>4.3915570000000001E-2</v>
      </c>
      <c r="G1041" s="173">
        <v>9.2584000000000004E-4</v>
      </c>
      <c r="H1041" s="58">
        <f t="shared" si="32"/>
        <v>46.433217402574961</v>
      </c>
      <c r="I1041" s="98">
        <f t="shared" si="33"/>
        <v>4.50758745071063E-6</v>
      </c>
      <c r="J1041" s="99">
        <v>57.066548220914399</v>
      </c>
      <c r="K1041" s="197">
        <v>5.3575652173913042</v>
      </c>
    </row>
    <row r="1042" spans="1:11" x14ac:dyDescent="0.2">
      <c r="A1042" s="171" t="s">
        <v>1652</v>
      </c>
      <c r="B1042" s="184" t="s">
        <v>1653</v>
      </c>
      <c r="C1042" s="171" t="s">
        <v>1239</v>
      </c>
      <c r="D1042" s="171" t="s">
        <v>178</v>
      </c>
      <c r="E1042" s="171" t="s">
        <v>703</v>
      </c>
      <c r="F1042" s="173">
        <v>4.3854449999999996E-2</v>
      </c>
      <c r="G1042" s="173">
        <v>3.3373670000000001E-2</v>
      </c>
      <c r="H1042" s="58">
        <f t="shared" si="32"/>
        <v>0.31404337611056854</v>
      </c>
      <c r="I1042" s="98">
        <f t="shared" si="33"/>
        <v>4.5013139639953843E-6</v>
      </c>
      <c r="J1042" s="99">
        <v>1.6295703700000002</v>
      </c>
      <c r="K1042" s="197">
        <v>68.839826086956521</v>
      </c>
    </row>
    <row r="1043" spans="1:11" x14ac:dyDescent="0.2">
      <c r="A1043" s="171" t="s">
        <v>1670</v>
      </c>
      <c r="B1043" s="184" t="s">
        <v>1671</v>
      </c>
      <c r="C1043" s="171" t="s">
        <v>1672</v>
      </c>
      <c r="D1043" s="171" t="s">
        <v>608</v>
      </c>
      <c r="E1043" s="171" t="s">
        <v>180</v>
      </c>
      <c r="F1043" s="173">
        <v>4.2817050000000002E-2</v>
      </c>
      <c r="G1043" s="173">
        <v>7.7858320000000009E-2</v>
      </c>
      <c r="H1043" s="58">
        <f t="shared" si="32"/>
        <v>-0.45006455315244409</v>
      </c>
      <c r="I1043" s="98">
        <f t="shared" si="33"/>
        <v>4.3948330229221567E-6</v>
      </c>
      <c r="J1043" s="99">
        <v>13.426009929999999</v>
      </c>
      <c r="K1043" s="197">
        <v>127.7357333333333</v>
      </c>
    </row>
    <row r="1044" spans="1:11" x14ac:dyDescent="0.2">
      <c r="A1044" s="171" t="s">
        <v>1381</v>
      </c>
      <c r="B1044" s="184" t="s">
        <v>65</v>
      </c>
      <c r="C1044" s="171" t="s">
        <v>2238</v>
      </c>
      <c r="D1044" s="171" t="s">
        <v>179</v>
      </c>
      <c r="E1044" s="171" t="s">
        <v>180</v>
      </c>
      <c r="F1044" s="173">
        <v>4.1849190000000001E-2</v>
      </c>
      <c r="G1044" s="173">
        <v>0.14612691</v>
      </c>
      <c r="H1044" s="58">
        <f t="shared" si="32"/>
        <v>-0.71361065528587442</v>
      </c>
      <c r="I1044" s="98">
        <f t="shared" si="33"/>
        <v>4.2954898152615305E-6</v>
      </c>
      <c r="J1044" s="99">
        <v>13.36501485</v>
      </c>
      <c r="K1044" s="197">
        <v>91.772565217391289</v>
      </c>
    </row>
    <row r="1045" spans="1:11" x14ac:dyDescent="0.2">
      <c r="A1045" s="171" t="s">
        <v>1970</v>
      </c>
      <c r="B1045" s="184" t="s">
        <v>688</v>
      </c>
      <c r="C1045" s="171" t="s">
        <v>1239</v>
      </c>
      <c r="D1045" s="171" t="s">
        <v>178</v>
      </c>
      <c r="E1045" s="171" t="s">
        <v>703</v>
      </c>
      <c r="F1045" s="173">
        <v>4.1558459999999998E-2</v>
      </c>
      <c r="G1045" s="173">
        <v>7.3038599999999997E-3</v>
      </c>
      <c r="H1045" s="58">
        <f t="shared" si="32"/>
        <v>4.6899310775398213</v>
      </c>
      <c r="I1045" s="98">
        <f t="shared" si="33"/>
        <v>4.2656486700926273E-6</v>
      </c>
      <c r="J1045" s="99">
        <v>3.1664755899999997</v>
      </c>
      <c r="K1045" s="197">
        <v>187.53304347826091</v>
      </c>
    </row>
    <row r="1046" spans="1:11" x14ac:dyDescent="0.2">
      <c r="A1046" s="171" t="s">
        <v>3115</v>
      </c>
      <c r="B1046" s="184" t="s">
        <v>8</v>
      </c>
      <c r="C1046" s="171" t="s">
        <v>638</v>
      </c>
      <c r="D1046" s="171" t="s">
        <v>608</v>
      </c>
      <c r="E1046" s="171" t="s">
        <v>703</v>
      </c>
      <c r="F1046" s="173">
        <v>4.0583679999999997E-2</v>
      </c>
      <c r="G1046" s="173">
        <v>1.6171900000000001E-3</v>
      </c>
      <c r="H1046" s="58">
        <f t="shared" si="32"/>
        <v>24.095183620972175</v>
      </c>
      <c r="I1046" s="98">
        <f t="shared" si="33"/>
        <v>4.1655951789230097E-6</v>
      </c>
      <c r="J1046" s="99">
        <v>560.89037027577956</v>
      </c>
      <c r="K1046" s="197">
        <v>7.7540869565217392</v>
      </c>
    </row>
    <row r="1047" spans="1:11" x14ac:dyDescent="0.2">
      <c r="A1047" s="171" t="s">
        <v>3101</v>
      </c>
      <c r="B1047" s="184" t="s">
        <v>431</v>
      </c>
      <c r="C1047" s="171" t="s">
        <v>639</v>
      </c>
      <c r="D1047" s="171" t="s">
        <v>178</v>
      </c>
      <c r="E1047" s="171" t="s">
        <v>703</v>
      </c>
      <c r="F1047" s="173">
        <v>4.0468489999999996E-2</v>
      </c>
      <c r="G1047" s="173">
        <v>0.30049577</v>
      </c>
      <c r="H1047" s="58">
        <f t="shared" si="32"/>
        <v>-0.8653275884715449</v>
      </c>
      <c r="I1047" s="98">
        <f t="shared" si="33"/>
        <v>4.1537718324778344E-6</v>
      </c>
      <c r="J1047" s="99">
        <v>22.1581590216</v>
      </c>
      <c r="K1047" s="197">
        <v>13.125173913043479</v>
      </c>
    </row>
    <row r="1048" spans="1:11" x14ac:dyDescent="0.2">
      <c r="A1048" s="171" t="s">
        <v>1156</v>
      </c>
      <c r="B1048" s="184" t="s">
        <v>26</v>
      </c>
      <c r="C1048" s="171" t="s">
        <v>1150</v>
      </c>
      <c r="D1048" s="171" t="s">
        <v>179</v>
      </c>
      <c r="E1048" s="171" t="s">
        <v>180</v>
      </c>
      <c r="F1048" s="173">
        <v>4.0282660000000005E-2</v>
      </c>
      <c r="G1048" s="173">
        <v>3.7936357099999998</v>
      </c>
      <c r="H1048" s="58">
        <f t="shared" si="32"/>
        <v>-0.98938151602331892</v>
      </c>
      <c r="I1048" s="98">
        <f t="shared" si="33"/>
        <v>4.1346978462819243E-6</v>
      </c>
      <c r="J1048" s="99">
        <v>39.203956324151974</v>
      </c>
      <c r="K1048" s="197">
        <v>61.321260869565222</v>
      </c>
    </row>
    <row r="1049" spans="1:11" x14ac:dyDescent="0.2">
      <c r="A1049" s="171" t="s">
        <v>1951</v>
      </c>
      <c r="B1049" s="184" t="s">
        <v>320</v>
      </c>
      <c r="C1049" s="171" t="s">
        <v>1239</v>
      </c>
      <c r="D1049" s="171" t="s">
        <v>178</v>
      </c>
      <c r="E1049" s="171" t="s">
        <v>703</v>
      </c>
      <c r="F1049" s="173">
        <v>3.9992550000000002E-2</v>
      </c>
      <c r="G1049" s="173">
        <v>3.6823750000000002E-2</v>
      </c>
      <c r="H1049" s="58">
        <f t="shared" si="32"/>
        <v>8.6053158627244608E-2</v>
      </c>
      <c r="I1049" s="98">
        <f t="shared" si="33"/>
        <v>4.1049203392308788E-6</v>
      </c>
      <c r="J1049" s="99">
        <v>3.0925996200000001</v>
      </c>
      <c r="K1049" s="197">
        <v>94.223782608695643</v>
      </c>
    </row>
    <row r="1050" spans="1:11" x14ac:dyDescent="0.2">
      <c r="A1050" s="171" t="s">
        <v>1647</v>
      </c>
      <c r="B1050" s="184" t="s">
        <v>1648</v>
      </c>
      <c r="C1050" s="171" t="s">
        <v>2188</v>
      </c>
      <c r="D1050" s="171" t="s">
        <v>608</v>
      </c>
      <c r="E1050" s="171" t="s">
        <v>703</v>
      </c>
      <c r="F1050" s="173">
        <v>3.9987370000000001E-2</v>
      </c>
      <c r="G1050" s="173">
        <v>1.5363799999999999E-2</v>
      </c>
      <c r="H1050" s="58">
        <f t="shared" si="32"/>
        <v>1.6027005037816169</v>
      </c>
      <c r="I1050" s="98">
        <f t="shared" si="33"/>
        <v>4.1043886530203917E-6</v>
      </c>
      <c r="J1050" s="99">
        <v>21.012766506281199</v>
      </c>
      <c r="K1050" s="197">
        <v>83.376347826086956</v>
      </c>
    </row>
    <row r="1051" spans="1:11" x14ac:dyDescent="0.2">
      <c r="A1051" s="171" t="s">
        <v>3106</v>
      </c>
      <c r="B1051" s="184" t="s">
        <v>1173</v>
      </c>
      <c r="C1051" s="171" t="s">
        <v>2183</v>
      </c>
      <c r="D1051" s="171" t="s">
        <v>179</v>
      </c>
      <c r="E1051" s="171" t="s">
        <v>180</v>
      </c>
      <c r="F1051" s="173">
        <v>3.9223609999999999E-2</v>
      </c>
      <c r="G1051" s="173">
        <v>1.9787249999999999E-2</v>
      </c>
      <c r="H1051" s="58">
        <f t="shared" si="32"/>
        <v>0.98226686376328187</v>
      </c>
      <c r="I1051" s="98">
        <f t="shared" si="33"/>
        <v>4.0259947031899616E-6</v>
      </c>
      <c r="J1051" s="99">
        <v>85.085269319999995</v>
      </c>
      <c r="K1051" s="197">
        <v>86.602391304347833</v>
      </c>
    </row>
    <row r="1052" spans="1:11" x14ac:dyDescent="0.2">
      <c r="A1052" s="171" t="s">
        <v>2320</v>
      </c>
      <c r="B1052" s="184" t="s">
        <v>1994</v>
      </c>
      <c r="C1052" s="171" t="s">
        <v>2188</v>
      </c>
      <c r="D1052" s="171" t="s">
        <v>608</v>
      </c>
      <c r="E1052" s="171" t="s">
        <v>180</v>
      </c>
      <c r="F1052" s="173">
        <v>3.9047579999999998E-2</v>
      </c>
      <c r="G1052" s="173">
        <v>0.19554923000000002</v>
      </c>
      <c r="H1052" s="58">
        <f t="shared" si="32"/>
        <v>-0.80031841598148967</v>
      </c>
      <c r="I1052" s="98">
        <f t="shared" si="33"/>
        <v>4.0079266098247014E-6</v>
      </c>
      <c r="J1052" s="99">
        <v>5.0625641200000002</v>
      </c>
      <c r="K1052" s="197">
        <v>25.61165217391304</v>
      </c>
    </row>
    <row r="1053" spans="1:11" x14ac:dyDescent="0.2">
      <c r="A1053" s="171" t="s">
        <v>1190</v>
      </c>
      <c r="B1053" s="184" t="s">
        <v>1191</v>
      </c>
      <c r="C1053" s="171" t="s">
        <v>234</v>
      </c>
      <c r="D1053" s="171" t="s">
        <v>179</v>
      </c>
      <c r="E1053" s="171" t="s">
        <v>180</v>
      </c>
      <c r="F1053" s="173">
        <v>3.8762610000000003E-2</v>
      </c>
      <c r="G1053" s="173">
        <v>0.52541625999999997</v>
      </c>
      <c r="H1053" s="58">
        <f t="shared" si="32"/>
        <v>-0.92622495162216711</v>
      </c>
      <c r="I1053" s="98">
        <f t="shared" si="33"/>
        <v>3.9786766832991211E-6</v>
      </c>
      <c r="J1053" s="99">
        <v>94.387474799999993</v>
      </c>
      <c r="K1053" s="197">
        <v>107.7489130434783</v>
      </c>
    </row>
    <row r="1054" spans="1:11" x14ac:dyDescent="0.2">
      <c r="A1054" s="171" t="s">
        <v>1266</v>
      </c>
      <c r="B1054" s="184" t="s">
        <v>408</v>
      </c>
      <c r="C1054" s="171" t="s">
        <v>1239</v>
      </c>
      <c r="D1054" s="171" t="s">
        <v>178</v>
      </c>
      <c r="E1054" s="171" t="s">
        <v>703</v>
      </c>
      <c r="F1054" s="173">
        <v>3.6989099999999997E-2</v>
      </c>
      <c r="G1054" s="173">
        <v>2.622205E-2</v>
      </c>
      <c r="H1054" s="58">
        <f t="shared" si="32"/>
        <v>0.41061053578953577</v>
      </c>
      <c r="I1054" s="98">
        <f t="shared" si="33"/>
        <v>3.7966398471676575E-6</v>
      </c>
      <c r="J1054" s="99">
        <v>10.603831919999999</v>
      </c>
      <c r="K1054" s="197">
        <v>54.362086956521743</v>
      </c>
    </row>
    <row r="1055" spans="1:11" x14ac:dyDescent="0.2">
      <c r="A1055" s="171" t="s">
        <v>2780</v>
      </c>
      <c r="B1055" s="172" t="s">
        <v>2787</v>
      </c>
      <c r="C1055" s="172" t="s">
        <v>638</v>
      </c>
      <c r="D1055" s="171" t="s">
        <v>608</v>
      </c>
      <c r="E1055" s="171" t="s">
        <v>2390</v>
      </c>
      <c r="F1055" s="173">
        <v>3.6312499999999998E-2</v>
      </c>
      <c r="G1055" s="173">
        <v>0.1008047</v>
      </c>
      <c r="H1055" s="58">
        <f t="shared" si="32"/>
        <v>-0.63977374070851856</v>
      </c>
      <c r="I1055" s="98">
        <f t="shared" si="33"/>
        <v>3.7271921850024886E-6</v>
      </c>
      <c r="J1055" s="99">
        <v>18.229793184279597</v>
      </c>
      <c r="K1055" s="197">
        <v>16.098416666666669</v>
      </c>
    </row>
    <row r="1056" spans="1:11" x14ac:dyDescent="0.2">
      <c r="A1056" s="171" t="s">
        <v>1271</v>
      </c>
      <c r="B1056" s="184" t="s">
        <v>410</v>
      </c>
      <c r="C1056" s="171" t="s">
        <v>1239</v>
      </c>
      <c r="D1056" s="171" t="s">
        <v>178</v>
      </c>
      <c r="E1056" s="171" t="s">
        <v>703</v>
      </c>
      <c r="F1056" s="173">
        <v>3.620657E-2</v>
      </c>
      <c r="G1056" s="173">
        <v>0.23163114000000001</v>
      </c>
      <c r="H1056" s="58">
        <f t="shared" si="32"/>
        <v>-0.84368867674700387</v>
      </c>
      <c r="I1056" s="98">
        <f t="shared" si="33"/>
        <v>3.7163193046401532E-6</v>
      </c>
      <c r="J1056" s="99">
        <v>7.7388970800000001</v>
      </c>
      <c r="K1056" s="197">
        <v>70.221260869565214</v>
      </c>
    </row>
    <row r="1057" spans="1:11" x14ac:dyDescent="0.2">
      <c r="A1057" s="171" t="s">
        <v>1791</v>
      </c>
      <c r="B1057" s="184" t="s">
        <v>1772</v>
      </c>
      <c r="C1057" s="171" t="s">
        <v>639</v>
      </c>
      <c r="D1057" s="171" t="s">
        <v>178</v>
      </c>
      <c r="E1057" s="171" t="s">
        <v>703</v>
      </c>
      <c r="F1057" s="173">
        <v>3.5619620000000005E-2</v>
      </c>
      <c r="G1057" s="173">
        <v>3.6928570000000001E-2</v>
      </c>
      <c r="H1057" s="58">
        <f t="shared" si="32"/>
        <v>-3.5445455916651936E-2</v>
      </c>
      <c r="I1057" s="98">
        <f t="shared" si="33"/>
        <v>3.656073509032933E-6</v>
      </c>
      <c r="J1057" s="99">
        <v>14.533899299999998</v>
      </c>
      <c r="K1057" s="197">
        <v>113.30056521739129</v>
      </c>
    </row>
    <row r="1058" spans="1:11" x14ac:dyDescent="0.2">
      <c r="A1058" s="171" t="s">
        <v>3102</v>
      </c>
      <c r="B1058" s="184" t="s">
        <v>278</v>
      </c>
      <c r="C1058" s="171" t="s">
        <v>639</v>
      </c>
      <c r="D1058" s="171" t="s">
        <v>178</v>
      </c>
      <c r="E1058" s="171" t="s">
        <v>703</v>
      </c>
      <c r="F1058" s="173">
        <v>3.524472E-2</v>
      </c>
      <c r="G1058" s="173">
        <v>0.13216433</v>
      </c>
      <c r="H1058" s="58">
        <f t="shared" si="32"/>
        <v>-0.73332653371753187</v>
      </c>
      <c r="I1058" s="98">
        <f t="shared" si="33"/>
        <v>3.6175929761542424E-6</v>
      </c>
      <c r="J1058" s="99">
        <v>55.231564509000002</v>
      </c>
      <c r="K1058" s="197">
        <v>117.1506086956522</v>
      </c>
    </row>
    <row r="1059" spans="1:11" x14ac:dyDescent="0.2">
      <c r="A1059" s="171" t="s">
        <v>1159</v>
      </c>
      <c r="B1059" s="184" t="s">
        <v>27</v>
      </c>
      <c r="C1059" s="171" t="s">
        <v>1150</v>
      </c>
      <c r="D1059" s="171" t="s">
        <v>179</v>
      </c>
      <c r="E1059" s="171" t="s">
        <v>180</v>
      </c>
      <c r="F1059" s="173">
        <v>3.4199609999999998E-2</v>
      </c>
      <c r="G1059" s="173">
        <v>1.3398500000000001E-2</v>
      </c>
      <c r="H1059" s="58">
        <f t="shared" si="32"/>
        <v>1.5524954285927528</v>
      </c>
      <c r="I1059" s="98">
        <f t="shared" si="33"/>
        <v>3.5103206642928185E-6</v>
      </c>
      <c r="J1059" s="99">
        <v>1.6210452685071151</v>
      </c>
      <c r="K1059" s="197">
        <v>183.98186956521741</v>
      </c>
    </row>
    <row r="1060" spans="1:11" x14ac:dyDescent="0.2">
      <c r="A1060" s="171" t="s">
        <v>2308</v>
      </c>
      <c r="B1060" s="184" t="s">
        <v>1941</v>
      </c>
      <c r="C1060" s="171" t="s">
        <v>2188</v>
      </c>
      <c r="D1060" s="171" t="s">
        <v>608</v>
      </c>
      <c r="E1060" s="171" t="s">
        <v>180</v>
      </c>
      <c r="F1060" s="173">
        <v>3.0405999999999999E-2</v>
      </c>
      <c r="G1060" s="173">
        <v>0.100008</v>
      </c>
      <c r="H1060" s="58">
        <f t="shared" si="32"/>
        <v>-0.69596432285417165</v>
      </c>
      <c r="I1060" s="98">
        <f t="shared" si="33"/>
        <v>3.1209364702839428E-6</v>
      </c>
      <c r="J1060" s="99">
        <v>23.539621881706001</v>
      </c>
      <c r="K1060" s="197">
        <v>61.995956521739117</v>
      </c>
    </row>
    <row r="1061" spans="1:11" x14ac:dyDescent="0.2">
      <c r="A1061" s="171" t="s">
        <v>3085</v>
      </c>
      <c r="B1061" s="186" t="s">
        <v>1456</v>
      </c>
      <c r="C1061" s="171" t="s">
        <v>2183</v>
      </c>
      <c r="D1061" s="171" t="s">
        <v>179</v>
      </c>
      <c r="E1061" s="171" t="s">
        <v>180</v>
      </c>
      <c r="F1061" s="173">
        <v>2.9068299999999998E-2</v>
      </c>
      <c r="G1061" s="173">
        <v>1.51521152</v>
      </c>
      <c r="H1061" s="58">
        <f t="shared" si="32"/>
        <v>-0.98081568176039213</v>
      </c>
      <c r="I1061" s="98">
        <f t="shared" si="33"/>
        <v>2.983632098900044E-6</v>
      </c>
      <c r="J1061" s="99">
        <v>212.93631310000001</v>
      </c>
      <c r="K1061" s="197">
        <v>51.850869565217387</v>
      </c>
    </row>
    <row r="1062" spans="1:11" x14ac:dyDescent="0.2">
      <c r="A1062" s="171" t="s">
        <v>3147</v>
      </c>
      <c r="B1062" s="186" t="s">
        <v>2379</v>
      </c>
      <c r="C1062" s="171" t="s">
        <v>2268</v>
      </c>
      <c r="D1062" s="171" t="s">
        <v>179</v>
      </c>
      <c r="E1062" s="171" t="s">
        <v>703</v>
      </c>
      <c r="F1062" s="173">
        <v>2.8382310000000001E-2</v>
      </c>
      <c r="G1062" s="173">
        <v>0.24154073000000001</v>
      </c>
      <c r="H1062" s="58">
        <f t="shared" si="32"/>
        <v>-0.88249472459572342</v>
      </c>
      <c r="I1062" s="98">
        <f t="shared" si="33"/>
        <v>2.9132206271757109E-6</v>
      </c>
      <c r="J1062" s="99">
        <v>47.330344859999997</v>
      </c>
      <c r="K1062" s="197">
        <v>28.082478260869571</v>
      </c>
    </row>
    <row r="1063" spans="1:11" x14ac:dyDescent="0.2">
      <c r="A1063" s="171" t="s">
        <v>2623</v>
      </c>
      <c r="B1063" s="145" t="s">
        <v>2624</v>
      </c>
      <c r="C1063" s="172" t="s">
        <v>1672</v>
      </c>
      <c r="D1063" s="171" t="s">
        <v>179</v>
      </c>
      <c r="E1063" s="171" t="s">
        <v>703</v>
      </c>
      <c r="F1063" s="173">
        <v>2.7623150000000003E-2</v>
      </c>
      <c r="G1063" s="173">
        <v>0.11976653999999999</v>
      </c>
      <c r="H1063" s="58">
        <f t="shared" si="32"/>
        <v>-0.76935837004225049</v>
      </c>
      <c r="I1063" s="98">
        <f t="shared" si="33"/>
        <v>2.8352988311229332E-6</v>
      </c>
      <c r="J1063" s="99">
        <v>2.7939160544428003</v>
      </c>
      <c r="K1063" s="197">
        <v>91.281300000000002</v>
      </c>
    </row>
    <row r="1064" spans="1:11" x14ac:dyDescent="0.2">
      <c r="A1064" s="171" t="s">
        <v>1684</v>
      </c>
      <c r="B1064" s="186" t="s">
        <v>158</v>
      </c>
      <c r="C1064" s="171" t="s">
        <v>636</v>
      </c>
      <c r="D1064" s="171" t="s">
        <v>178</v>
      </c>
      <c r="E1064" s="171" t="s">
        <v>703</v>
      </c>
      <c r="F1064" s="173">
        <v>2.7269790000000002E-2</v>
      </c>
      <c r="G1064" s="173">
        <v>1.4490148300000001</v>
      </c>
      <c r="H1064" s="58">
        <f t="shared" si="32"/>
        <v>-0.98118046176242379</v>
      </c>
      <c r="I1064" s="98">
        <f t="shared" si="33"/>
        <v>2.7990292096291644E-6</v>
      </c>
      <c r="J1064" s="99">
        <v>199.32137517999999</v>
      </c>
      <c r="K1064" s="197">
        <v>5.3812173913043484</v>
      </c>
    </row>
    <row r="1065" spans="1:11" x14ac:dyDescent="0.2">
      <c r="A1065" s="171" t="s">
        <v>3144</v>
      </c>
      <c r="B1065" s="186" t="s">
        <v>1775</v>
      </c>
      <c r="C1065" s="171" t="s">
        <v>639</v>
      </c>
      <c r="D1065" s="171" t="s">
        <v>178</v>
      </c>
      <c r="E1065" s="171" t="s">
        <v>703</v>
      </c>
      <c r="F1065" s="173">
        <v>2.6952810000000001E-2</v>
      </c>
      <c r="G1065" s="173">
        <v>1.023519E-2</v>
      </c>
      <c r="H1065" s="58">
        <f t="shared" si="32"/>
        <v>1.6333473047398241</v>
      </c>
      <c r="I1065" s="98">
        <f t="shared" si="33"/>
        <v>2.7664937086638745E-6</v>
      </c>
      <c r="J1065" s="99">
        <v>14.131480900000001</v>
      </c>
      <c r="K1065" s="197">
        <v>59.068217391304337</v>
      </c>
    </row>
    <row r="1066" spans="1:11" x14ac:dyDescent="0.2">
      <c r="A1066" s="171" t="s">
        <v>2313</v>
      </c>
      <c r="B1066" s="186" t="s">
        <v>1990</v>
      </c>
      <c r="C1066" s="171" t="s">
        <v>2188</v>
      </c>
      <c r="D1066" s="171" t="s">
        <v>608</v>
      </c>
      <c r="E1066" s="171" t="s">
        <v>180</v>
      </c>
      <c r="F1066" s="173">
        <v>2.5771499999999999E-2</v>
      </c>
      <c r="G1066" s="173">
        <v>0</v>
      </c>
      <c r="H1066" s="58" t="str">
        <f t="shared" si="32"/>
        <v/>
      </c>
      <c r="I1066" s="98">
        <f t="shared" si="33"/>
        <v>2.6452415392989092E-6</v>
      </c>
      <c r="J1066" s="99">
        <v>2.4742017999076</v>
      </c>
      <c r="K1066" s="197">
        <v>15.02026086956522</v>
      </c>
    </row>
    <row r="1067" spans="1:11" x14ac:dyDescent="0.2">
      <c r="A1067" s="171" t="s">
        <v>3130</v>
      </c>
      <c r="B1067" s="186" t="s">
        <v>279</v>
      </c>
      <c r="C1067" s="171" t="s">
        <v>639</v>
      </c>
      <c r="D1067" s="171" t="s">
        <v>178</v>
      </c>
      <c r="E1067" s="171" t="s">
        <v>703</v>
      </c>
      <c r="F1067" s="173">
        <v>2.3990380000000002E-2</v>
      </c>
      <c r="G1067" s="173">
        <v>0.46380908000000004</v>
      </c>
      <c r="H1067" s="58">
        <f t="shared" si="32"/>
        <v>-0.94827531190204384</v>
      </c>
      <c r="I1067" s="98">
        <f t="shared" si="33"/>
        <v>2.4624235965918079E-6</v>
      </c>
      <c r="J1067" s="99">
        <v>54.509585612599992</v>
      </c>
      <c r="K1067" s="197">
        <v>114.43182608695651</v>
      </c>
    </row>
    <row r="1068" spans="1:11" x14ac:dyDescent="0.2">
      <c r="A1068" s="171" t="s">
        <v>1262</v>
      </c>
      <c r="B1068" s="186" t="s">
        <v>417</v>
      </c>
      <c r="C1068" s="171" t="s">
        <v>1239</v>
      </c>
      <c r="D1068" s="171" t="s">
        <v>178</v>
      </c>
      <c r="E1068" s="171" t="s">
        <v>703</v>
      </c>
      <c r="F1068" s="173">
        <v>2.364987E-2</v>
      </c>
      <c r="G1068" s="173">
        <v>0.11458810000000001</v>
      </c>
      <c r="H1068" s="58">
        <f t="shared" si="32"/>
        <v>-0.79360972038108668</v>
      </c>
      <c r="I1068" s="98">
        <f t="shared" si="33"/>
        <v>2.427472926411699E-6</v>
      </c>
      <c r="J1068" s="99">
        <v>2.5696426699999999</v>
      </c>
      <c r="K1068" s="197">
        <v>52.822130434782608</v>
      </c>
    </row>
    <row r="1069" spans="1:11" x14ac:dyDescent="0.2">
      <c r="A1069" s="171" t="s">
        <v>1152</v>
      </c>
      <c r="B1069" s="186" t="s">
        <v>216</v>
      </c>
      <c r="C1069" s="171" t="s">
        <v>1150</v>
      </c>
      <c r="D1069" s="171" t="s">
        <v>179</v>
      </c>
      <c r="E1069" s="171" t="s">
        <v>180</v>
      </c>
      <c r="F1069" s="173">
        <v>2.3645430000000002E-2</v>
      </c>
      <c r="G1069" s="173">
        <v>4.3557970000000001E-2</v>
      </c>
      <c r="H1069" s="58">
        <f t="shared" si="32"/>
        <v>-0.45715032174364412</v>
      </c>
      <c r="I1069" s="98">
        <f t="shared" si="33"/>
        <v>2.4270171953741387E-6</v>
      </c>
      <c r="J1069" s="99">
        <v>12.284702416844892</v>
      </c>
      <c r="K1069" s="197">
        <v>56.257782608695663</v>
      </c>
    </row>
    <row r="1070" spans="1:11" x14ac:dyDescent="0.2">
      <c r="A1070" s="171" t="s">
        <v>2105</v>
      </c>
      <c r="B1070" s="186" t="s">
        <v>2110</v>
      </c>
      <c r="C1070" s="171" t="s">
        <v>1893</v>
      </c>
      <c r="D1070" s="171" t="s">
        <v>608</v>
      </c>
      <c r="E1070" s="171" t="s">
        <v>703</v>
      </c>
      <c r="F1070" s="173">
        <v>2.2239999999999999E-2</v>
      </c>
      <c r="G1070" s="173">
        <v>0</v>
      </c>
      <c r="H1070" s="58" t="str">
        <f t="shared" si="32"/>
        <v/>
      </c>
      <c r="I1070" s="98">
        <f t="shared" si="33"/>
        <v>2.2827608728249321E-6</v>
      </c>
      <c r="J1070" s="99">
        <v>8.3621331300000001</v>
      </c>
      <c r="K1070" s="197">
        <v>431.64600000000002</v>
      </c>
    </row>
    <row r="1071" spans="1:11" x14ac:dyDescent="0.2">
      <c r="A1071" s="171" t="s">
        <v>3017</v>
      </c>
      <c r="B1071" s="186" t="s">
        <v>441</v>
      </c>
      <c r="C1071" s="171" t="s">
        <v>639</v>
      </c>
      <c r="D1071" s="171" t="s">
        <v>178</v>
      </c>
      <c r="E1071" s="171" t="s">
        <v>703</v>
      </c>
      <c r="F1071" s="173">
        <v>2.1757729999999999E-2</v>
      </c>
      <c r="G1071" s="173">
        <v>0.82801016999999999</v>
      </c>
      <c r="H1071" s="58">
        <f t="shared" si="32"/>
        <v>-0.97372287106087119</v>
      </c>
      <c r="I1071" s="98">
        <f t="shared" si="33"/>
        <v>2.233259654923076E-6</v>
      </c>
      <c r="J1071" s="99">
        <v>9.2113243579000006</v>
      </c>
      <c r="K1071" s="197">
        <v>16.225000000000001</v>
      </c>
    </row>
    <row r="1072" spans="1:11" x14ac:dyDescent="0.2">
      <c r="A1072" s="171" t="s">
        <v>3141</v>
      </c>
      <c r="B1072" s="186" t="s">
        <v>2367</v>
      </c>
      <c r="C1072" s="171" t="s">
        <v>2268</v>
      </c>
      <c r="D1072" s="171" t="s">
        <v>178</v>
      </c>
      <c r="E1072" s="171" t="s">
        <v>703</v>
      </c>
      <c r="F1072" s="173">
        <v>2.1724049999999998E-2</v>
      </c>
      <c r="G1072" s="173">
        <v>5.0600029999999997E-2</v>
      </c>
      <c r="H1072" s="58">
        <f t="shared" si="32"/>
        <v>-0.5706712031593657</v>
      </c>
      <c r="I1072" s="98">
        <f t="shared" si="33"/>
        <v>2.2298026681336539E-6</v>
      </c>
      <c r="J1072" s="99">
        <v>27.409887910000002</v>
      </c>
      <c r="K1072" s="197">
        <v>34.806826086956519</v>
      </c>
    </row>
    <row r="1073" spans="1:11" x14ac:dyDescent="0.2">
      <c r="A1073" s="171" t="s">
        <v>1978</v>
      </c>
      <c r="B1073" s="186" t="s">
        <v>315</v>
      </c>
      <c r="C1073" s="171" t="s">
        <v>1239</v>
      </c>
      <c r="D1073" s="171" t="s">
        <v>178</v>
      </c>
      <c r="E1073" s="171" t="s">
        <v>703</v>
      </c>
      <c r="F1073" s="173">
        <v>2.100144E-2</v>
      </c>
      <c r="G1073" s="173">
        <v>8.4447149999999999E-2</v>
      </c>
      <c r="H1073" s="58">
        <f t="shared" si="32"/>
        <v>-0.75130670484439088</v>
      </c>
      <c r="I1073" s="98">
        <f t="shared" si="33"/>
        <v>2.1556324417707034E-6</v>
      </c>
      <c r="J1073" s="99">
        <v>6.0627170799999996</v>
      </c>
      <c r="K1073" s="197">
        <v>104.3825652173913</v>
      </c>
    </row>
    <row r="1074" spans="1:11" x14ac:dyDescent="0.2">
      <c r="A1074" s="171" t="s">
        <v>2303</v>
      </c>
      <c r="B1074" s="186" t="s">
        <v>1992</v>
      </c>
      <c r="C1074" s="171" t="s">
        <v>2188</v>
      </c>
      <c r="D1074" s="171" t="s">
        <v>608</v>
      </c>
      <c r="E1074" s="171" t="s">
        <v>180</v>
      </c>
      <c r="F1074" s="173">
        <v>2.077323E-2</v>
      </c>
      <c r="G1074" s="173">
        <v>0.48734296999999999</v>
      </c>
      <c r="H1074" s="58">
        <f t="shared" si="32"/>
        <v>-0.95737451593894951</v>
      </c>
      <c r="I1074" s="98">
        <f t="shared" si="33"/>
        <v>2.1322084822928538E-6</v>
      </c>
      <c r="J1074" s="99">
        <v>11.641632810000001</v>
      </c>
      <c r="K1074" s="197">
        <v>35.211739130434793</v>
      </c>
    </row>
    <row r="1075" spans="1:11" x14ac:dyDescent="0.2">
      <c r="A1075" s="171" t="s">
        <v>3103</v>
      </c>
      <c r="B1075" s="186" t="s">
        <v>1924</v>
      </c>
      <c r="C1075" s="171" t="s">
        <v>2183</v>
      </c>
      <c r="D1075" s="171" t="s">
        <v>179</v>
      </c>
      <c r="E1075" s="171" t="s">
        <v>703</v>
      </c>
      <c r="F1075" s="173">
        <v>2.0697340000000002E-2</v>
      </c>
      <c r="G1075" s="173">
        <v>2.2522199999999999E-2</v>
      </c>
      <c r="H1075" s="58">
        <f t="shared" si="32"/>
        <v>-8.1024944277201971E-2</v>
      </c>
      <c r="I1075" s="98">
        <f t="shared" si="33"/>
        <v>2.1244189713828414E-6</v>
      </c>
      <c r="J1075" s="99">
        <v>7.0156628215632004</v>
      </c>
      <c r="K1075" s="197">
        <v>128.36130434782609</v>
      </c>
    </row>
    <row r="1076" spans="1:11" x14ac:dyDescent="0.2">
      <c r="A1076" s="171" t="s">
        <v>3124</v>
      </c>
      <c r="B1076" s="186" t="s">
        <v>372</v>
      </c>
      <c r="C1076" s="171" t="s">
        <v>1239</v>
      </c>
      <c r="D1076" s="171" t="s">
        <v>179</v>
      </c>
      <c r="E1076" s="171" t="s">
        <v>2390</v>
      </c>
      <c r="F1076" s="173">
        <v>2.0298330000000003E-2</v>
      </c>
      <c r="G1076" s="173">
        <v>1.3717409999999999E-2</v>
      </c>
      <c r="H1076" s="58">
        <f t="shared" si="32"/>
        <v>0.47974945707680994</v>
      </c>
      <c r="I1076" s="98">
        <f t="shared" si="33"/>
        <v>2.0834637368564979E-6</v>
      </c>
      <c r="J1076" s="99">
        <v>2.3966105499999997</v>
      </c>
      <c r="K1076" s="197">
        <v>61.241173913043482</v>
      </c>
    </row>
    <row r="1077" spans="1:11" x14ac:dyDescent="0.2">
      <c r="A1077" s="171" t="s">
        <v>2654</v>
      </c>
      <c r="B1077" s="186" t="s">
        <v>2655</v>
      </c>
      <c r="C1077" s="171" t="s">
        <v>2208</v>
      </c>
      <c r="D1077" s="171" t="s">
        <v>179</v>
      </c>
      <c r="E1077" s="171" t="s">
        <v>703</v>
      </c>
      <c r="F1077" s="173">
        <v>2.0192680000000001E-2</v>
      </c>
      <c r="G1077" s="173">
        <v>0</v>
      </c>
      <c r="H1077" s="58" t="str">
        <f t="shared" si="32"/>
        <v/>
      </c>
      <c r="I1077" s="98">
        <f t="shared" si="33"/>
        <v>2.0726195962893238E-6</v>
      </c>
      <c r="J1077" s="99">
        <v>43.864449999999998</v>
      </c>
      <c r="K1077" s="197">
        <v>88.458956521739125</v>
      </c>
    </row>
    <row r="1078" spans="1:11" x14ac:dyDescent="0.2">
      <c r="A1078" s="171" t="s">
        <v>3165</v>
      </c>
      <c r="B1078" s="186" t="s">
        <v>1998</v>
      </c>
      <c r="C1078" s="171" t="s">
        <v>691</v>
      </c>
      <c r="D1078" s="171" t="s">
        <v>179</v>
      </c>
      <c r="E1078" s="171" t="s">
        <v>703</v>
      </c>
      <c r="F1078" s="173">
        <v>1.8952E-2</v>
      </c>
      <c r="G1078" s="173">
        <v>0</v>
      </c>
      <c r="H1078" s="58" t="str">
        <f t="shared" si="32"/>
        <v/>
      </c>
      <c r="I1078" s="98">
        <f t="shared" si="33"/>
        <v>1.9452735639288722E-6</v>
      </c>
      <c r="J1078" s="99">
        <v>1.194</v>
      </c>
      <c r="K1078" s="197">
        <v>38.199565217391303</v>
      </c>
    </row>
    <row r="1079" spans="1:11" x14ac:dyDescent="0.2">
      <c r="A1079" s="171" t="s">
        <v>2239</v>
      </c>
      <c r="B1079" s="186" t="s">
        <v>1235</v>
      </c>
      <c r="C1079" s="171" t="s">
        <v>509</v>
      </c>
      <c r="D1079" s="171" t="s">
        <v>178</v>
      </c>
      <c r="E1079" s="171" t="s">
        <v>180</v>
      </c>
      <c r="F1079" s="173">
        <v>1.8811000000000001E-2</v>
      </c>
      <c r="G1079" s="173">
        <v>0.50103750000000002</v>
      </c>
      <c r="H1079" s="58">
        <f t="shared" si="32"/>
        <v>-0.96245590399920167</v>
      </c>
      <c r="I1079" s="98">
        <f t="shared" si="33"/>
        <v>1.9308010242225631E-6</v>
      </c>
      <c r="J1079" s="99">
        <v>0.95232712050000001</v>
      </c>
      <c r="K1079" s="197">
        <v>55.608521739130431</v>
      </c>
    </row>
    <row r="1080" spans="1:11" x14ac:dyDescent="0.2">
      <c r="A1080" s="171" t="s">
        <v>2487</v>
      </c>
      <c r="B1080" s="145" t="s">
        <v>2488</v>
      </c>
      <c r="C1080" s="172" t="s">
        <v>2268</v>
      </c>
      <c r="D1080" s="171" t="s">
        <v>179</v>
      </c>
      <c r="E1080" s="171" t="s">
        <v>703</v>
      </c>
      <c r="F1080" s="173">
        <v>1.7158659999999999E-2</v>
      </c>
      <c r="G1080" s="173">
        <v>0</v>
      </c>
      <c r="H1080" s="58" t="str">
        <f t="shared" si="32"/>
        <v/>
      </c>
      <c r="I1080" s="98">
        <f t="shared" si="33"/>
        <v>1.7612013344472236E-6</v>
      </c>
      <c r="J1080" s="99">
        <v>2.5787413482039998</v>
      </c>
      <c r="K1080" s="197">
        <v>34.758176470588239</v>
      </c>
    </row>
    <row r="1081" spans="1:11" x14ac:dyDescent="0.2">
      <c r="A1081" s="171" t="s">
        <v>1962</v>
      </c>
      <c r="B1081" s="186" t="s">
        <v>475</v>
      </c>
      <c r="C1081" s="171" t="s">
        <v>1239</v>
      </c>
      <c r="D1081" s="171" t="s">
        <v>178</v>
      </c>
      <c r="E1081" s="171" t="s">
        <v>703</v>
      </c>
      <c r="F1081" s="173">
        <v>1.7004099999999998E-2</v>
      </c>
      <c r="G1081" s="173">
        <v>1.8924860000000002E-2</v>
      </c>
      <c r="H1081" s="58">
        <f t="shared" si="32"/>
        <v>-0.101494013694157</v>
      </c>
      <c r="I1081" s="98">
        <f t="shared" si="33"/>
        <v>1.7453369675180947E-6</v>
      </c>
      <c r="J1081" s="99">
        <v>11.42733207</v>
      </c>
      <c r="K1081" s="197">
        <v>131.88578260869559</v>
      </c>
    </row>
    <row r="1082" spans="1:11" x14ac:dyDescent="0.2">
      <c r="A1082" s="171" t="s">
        <v>1650</v>
      </c>
      <c r="B1082" s="186" t="s">
        <v>1651</v>
      </c>
      <c r="C1082" s="171" t="s">
        <v>1150</v>
      </c>
      <c r="D1082" s="171" t="s">
        <v>179</v>
      </c>
      <c r="E1082" s="171" t="s">
        <v>180</v>
      </c>
      <c r="F1082" s="173">
        <v>1.525517E-2</v>
      </c>
      <c r="G1082" s="173">
        <v>1.0537873</v>
      </c>
      <c r="H1082" s="58">
        <f t="shared" si="32"/>
        <v>-0.98552348277493951</v>
      </c>
      <c r="I1082" s="98">
        <f t="shared" si="33"/>
        <v>1.5658230748333059E-6</v>
      </c>
      <c r="J1082" s="99">
        <v>38.608481409999996</v>
      </c>
      <c r="K1082" s="197">
        <v>28.97366666666667</v>
      </c>
    </row>
    <row r="1083" spans="1:11" x14ac:dyDescent="0.2">
      <c r="A1083" s="171" t="s">
        <v>1147</v>
      </c>
      <c r="B1083" s="186" t="s">
        <v>999</v>
      </c>
      <c r="C1083" s="171" t="s">
        <v>691</v>
      </c>
      <c r="D1083" s="171" t="s">
        <v>178</v>
      </c>
      <c r="E1083" s="171" t="s">
        <v>703</v>
      </c>
      <c r="F1083" s="173">
        <v>1.5095239999999999E-2</v>
      </c>
      <c r="G1083" s="173">
        <v>8.7359660000000006E-2</v>
      </c>
      <c r="H1083" s="58">
        <f t="shared" si="32"/>
        <v>-0.82720582932671671</v>
      </c>
      <c r="I1083" s="98">
        <f t="shared" si="33"/>
        <v>1.5494075196898304E-6</v>
      </c>
      <c r="J1083" s="99">
        <v>85.550172019999991</v>
      </c>
      <c r="K1083" s="197">
        <v>56.36417391304348</v>
      </c>
    </row>
    <row r="1084" spans="1:11" x14ac:dyDescent="0.2">
      <c r="A1084" s="171" t="s">
        <v>2597</v>
      </c>
      <c r="B1084" s="186" t="s">
        <v>2099</v>
      </c>
      <c r="C1084" s="171" t="s">
        <v>638</v>
      </c>
      <c r="D1084" s="171" t="s">
        <v>608</v>
      </c>
      <c r="E1084" s="171" t="s">
        <v>180</v>
      </c>
      <c r="F1084" s="173">
        <v>1.5049969999999999E-2</v>
      </c>
      <c r="G1084" s="173">
        <v>2.5066400000000001E-3</v>
      </c>
      <c r="H1084" s="58">
        <f t="shared" si="32"/>
        <v>5.0040412663964506</v>
      </c>
      <c r="I1084" s="98">
        <f t="shared" si="33"/>
        <v>1.544760910664975E-6</v>
      </c>
      <c r="J1084" s="99">
        <v>36.150537932908009</v>
      </c>
      <c r="K1084" s="197">
        <v>71.734173913043477</v>
      </c>
    </row>
    <row r="1085" spans="1:11" x14ac:dyDescent="0.2">
      <c r="A1085" s="171" t="s">
        <v>1479</v>
      </c>
      <c r="B1085" s="186" t="s">
        <v>1477</v>
      </c>
      <c r="C1085" s="171" t="s">
        <v>1239</v>
      </c>
      <c r="D1085" s="171" t="s">
        <v>178</v>
      </c>
      <c r="E1085" s="171" t="s">
        <v>703</v>
      </c>
      <c r="F1085" s="173">
        <v>1.4685700000000001E-2</v>
      </c>
      <c r="G1085" s="173">
        <v>0.13442982000000001</v>
      </c>
      <c r="H1085" s="58">
        <f t="shared" si="32"/>
        <v>-0.8907556374024751</v>
      </c>
      <c r="I1085" s="98">
        <f t="shared" si="33"/>
        <v>1.5073714635811651E-6</v>
      </c>
      <c r="J1085" s="99">
        <v>1.4710132600000001</v>
      </c>
      <c r="K1085" s="197">
        <v>77.419826086956519</v>
      </c>
    </row>
    <row r="1086" spans="1:11" x14ac:dyDescent="0.2">
      <c r="A1086" s="171" t="s">
        <v>3066</v>
      </c>
      <c r="B1086" s="186" t="s">
        <v>2104</v>
      </c>
      <c r="C1086" s="171" t="s">
        <v>638</v>
      </c>
      <c r="D1086" s="171" t="s">
        <v>179</v>
      </c>
      <c r="E1086" s="171" t="s">
        <v>180</v>
      </c>
      <c r="F1086" s="173">
        <v>1.4220200000000001E-2</v>
      </c>
      <c r="G1086" s="173">
        <v>1.0171828599999999</v>
      </c>
      <c r="H1086" s="58">
        <f t="shared" si="32"/>
        <v>-0.98602001610605194</v>
      </c>
      <c r="I1086" s="98">
        <f t="shared" si="33"/>
        <v>1.4595915541252294E-6</v>
      </c>
      <c r="J1086" s="99">
        <v>10.555813727963999</v>
      </c>
      <c r="K1086" s="197">
        <v>101.1733913043478</v>
      </c>
    </row>
    <row r="1087" spans="1:11" x14ac:dyDescent="0.2">
      <c r="A1087" s="171" t="s">
        <v>1843</v>
      </c>
      <c r="B1087" s="186" t="s">
        <v>1835</v>
      </c>
      <c r="C1087" s="171" t="s">
        <v>1239</v>
      </c>
      <c r="D1087" s="171" t="s">
        <v>178</v>
      </c>
      <c r="E1087" s="171" t="s">
        <v>703</v>
      </c>
      <c r="F1087" s="173">
        <v>1.3325209999999999E-2</v>
      </c>
      <c r="G1087" s="173">
        <v>1.4669049999999999E-2</v>
      </c>
      <c r="H1087" s="58">
        <f t="shared" si="32"/>
        <v>-9.1610567828182554E-2</v>
      </c>
      <c r="I1087" s="98">
        <f t="shared" si="33"/>
        <v>1.3677278781553738E-6</v>
      </c>
      <c r="J1087" s="99">
        <v>19.69977806</v>
      </c>
      <c r="K1087" s="197">
        <v>41.981434782608687</v>
      </c>
    </row>
    <row r="1088" spans="1:11" x14ac:dyDescent="0.2">
      <c r="A1088" s="171" t="s">
        <v>3096</v>
      </c>
      <c r="B1088" s="186" t="s">
        <v>2652</v>
      </c>
      <c r="C1088" s="171" t="s">
        <v>638</v>
      </c>
      <c r="D1088" s="171" t="s">
        <v>608</v>
      </c>
      <c r="E1088" s="171" t="s">
        <v>703</v>
      </c>
      <c r="F1088" s="173">
        <v>1.1992239999999999E-2</v>
      </c>
      <c r="G1088" s="173">
        <v>1.2608879999999999E-2</v>
      </c>
      <c r="H1088" s="58">
        <f t="shared" si="32"/>
        <v>-4.8905216006496999E-2</v>
      </c>
      <c r="I1088" s="98">
        <f t="shared" si="33"/>
        <v>1.2309090040254525E-6</v>
      </c>
      <c r="J1088" s="99">
        <v>26.51744137</v>
      </c>
      <c r="K1088" s="197">
        <v>104.1984347826087</v>
      </c>
    </row>
    <row r="1089" spans="1:11" x14ac:dyDescent="0.2">
      <c r="A1089" s="171" t="s">
        <v>1963</v>
      </c>
      <c r="B1089" s="186" t="s">
        <v>318</v>
      </c>
      <c r="C1089" s="171" t="s">
        <v>1239</v>
      </c>
      <c r="D1089" s="171" t="s">
        <v>178</v>
      </c>
      <c r="E1089" s="171" t="s">
        <v>703</v>
      </c>
      <c r="F1089" s="173">
        <v>1.197846E-2</v>
      </c>
      <c r="G1089" s="173">
        <v>2.1435220000000001E-2</v>
      </c>
      <c r="H1089" s="58">
        <f t="shared" si="32"/>
        <v>-0.44117858365811036</v>
      </c>
      <c r="I1089" s="98">
        <f t="shared" si="33"/>
        <v>1.2294945955350062E-6</v>
      </c>
      <c r="J1089" s="99">
        <v>3.5072047799999999</v>
      </c>
      <c r="K1089" s="197">
        <v>92.110956521739112</v>
      </c>
    </row>
    <row r="1090" spans="1:11" x14ac:dyDescent="0.2">
      <c r="A1090" s="171" t="s">
        <v>1428</v>
      </c>
      <c r="B1090" s="186" t="s">
        <v>61</v>
      </c>
      <c r="C1090" s="171" t="s">
        <v>636</v>
      </c>
      <c r="D1090" s="171" t="s">
        <v>178</v>
      </c>
      <c r="E1090" s="171" t="s">
        <v>703</v>
      </c>
      <c r="F1090" s="173">
        <v>1.164609E-2</v>
      </c>
      <c r="G1090" s="173">
        <v>0.67608330000000005</v>
      </c>
      <c r="H1090" s="58">
        <f t="shared" si="32"/>
        <v>-0.98277417886227925</v>
      </c>
      <c r="I1090" s="98">
        <f t="shared" si="33"/>
        <v>1.1953794322570916E-6</v>
      </c>
      <c r="J1090" s="99">
        <v>49.345092160000007</v>
      </c>
      <c r="K1090" s="197">
        <v>19.07326086956521</v>
      </c>
    </row>
    <row r="1091" spans="1:11" x14ac:dyDescent="0.2">
      <c r="A1091" s="171" t="s">
        <v>2553</v>
      </c>
      <c r="B1091" s="186" t="s">
        <v>2047</v>
      </c>
      <c r="C1091" s="171" t="s">
        <v>638</v>
      </c>
      <c r="D1091" s="171" t="s">
        <v>179</v>
      </c>
      <c r="E1091" s="171" t="s">
        <v>180</v>
      </c>
      <c r="F1091" s="173">
        <v>1.1065459999999999E-2</v>
      </c>
      <c r="G1091" s="173">
        <v>1.7505799999999998E-3</v>
      </c>
      <c r="H1091" s="58">
        <f t="shared" si="32"/>
        <v>5.3210250317037779</v>
      </c>
      <c r="I1091" s="98">
        <f t="shared" si="33"/>
        <v>1.1357823348835149E-6</v>
      </c>
      <c r="J1091" s="99">
        <v>27.548672199999999</v>
      </c>
      <c r="K1091" s="197">
        <v>73.21521739130435</v>
      </c>
    </row>
    <row r="1092" spans="1:11" x14ac:dyDescent="0.2">
      <c r="A1092" s="171" t="s">
        <v>3192</v>
      </c>
      <c r="B1092" s="145" t="s">
        <v>3195</v>
      </c>
      <c r="C1092" s="172" t="s">
        <v>637</v>
      </c>
      <c r="D1092" s="171" t="s">
        <v>178</v>
      </c>
      <c r="E1092" s="171" t="s">
        <v>703</v>
      </c>
      <c r="F1092" s="173">
        <v>1.051158E-2</v>
      </c>
      <c r="G1092" s="173"/>
      <c r="H1092" s="58" t="str">
        <f t="shared" si="32"/>
        <v/>
      </c>
      <c r="I1092" s="98">
        <f t="shared" si="33"/>
        <v>1.0789309143691142E-6</v>
      </c>
      <c r="J1092" s="99">
        <v>17.325040599440001</v>
      </c>
      <c r="K1092" s="197">
        <v>23.49014285714286</v>
      </c>
    </row>
    <row r="1093" spans="1:11" x14ac:dyDescent="0.2">
      <c r="A1093" s="171" t="s">
        <v>2621</v>
      </c>
      <c r="B1093" s="145" t="s">
        <v>2622</v>
      </c>
      <c r="C1093" s="172" t="s">
        <v>1672</v>
      </c>
      <c r="D1093" s="171" t="s">
        <v>179</v>
      </c>
      <c r="E1093" s="171" t="s">
        <v>2390</v>
      </c>
      <c r="F1093" s="173">
        <v>1.0492329999999999E-2</v>
      </c>
      <c r="G1093" s="173">
        <v>5.1353949999999995E-2</v>
      </c>
      <c r="H1093" s="58">
        <f t="shared" si="32"/>
        <v>-0.7956860183101786</v>
      </c>
      <c r="I1093" s="98">
        <f t="shared" si="33"/>
        <v>1.0769550534517635E-6</v>
      </c>
      <c r="J1093" s="99">
        <v>2.7940387686400001</v>
      </c>
      <c r="K1093" s="197">
        <v>74.475222222222229</v>
      </c>
    </row>
    <row r="1094" spans="1:11" x14ac:dyDescent="0.2">
      <c r="A1094" s="171" t="s">
        <v>3136</v>
      </c>
      <c r="B1094" s="145" t="s">
        <v>2667</v>
      </c>
      <c r="C1094" s="172" t="s">
        <v>638</v>
      </c>
      <c r="D1094" s="171" t="s">
        <v>608</v>
      </c>
      <c r="E1094" s="171" t="s">
        <v>2390</v>
      </c>
      <c r="F1094" s="173">
        <v>1.0183899999999999E-2</v>
      </c>
      <c r="G1094" s="173">
        <v>2.1521999999999999E-3</v>
      </c>
      <c r="H1094" s="58">
        <f t="shared" si="32"/>
        <v>3.731855775485549</v>
      </c>
      <c r="I1094" s="98">
        <f t="shared" si="33"/>
        <v>1.0452971426601542E-6</v>
      </c>
      <c r="J1094" s="99">
        <v>155.10671562926399</v>
      </c>
      <c r="K1094" s="197">
        <v>14.604565217391309</v>
      </c>
    </row>
    <row r="1095" spans="1:11" x14ac:dyDescent="0.2">
      <c r="A1095" s="171" t="s">
        <v>2943</v>
      </c>
      <c r="B1095" s="186" t="s">
        <v>1073</v>
      </c>
      <c r="C1095" s="171" t="s">
        <v>2183</v>
      </c>
      <c r="D1095" s="171" t="s">
        <v>179</v>
      </c>
      <c r="E1095" s="171" t="s">
        <v>180</v>
      </c>
      <c r="F1095" s="173">
        <v>9.9846299999999995E-3</v>
      </c>
      <c r="G1095" s="173">
        <v>3.0272919999999998E-2</v>
      </c>
      <c r="H1095" s="58">
        <f t="shared" ref="H1095:H1157" si="34">IF(ISERROR(F1095/G1095-1),"",IF((F1095/G1095-1)&gt;10000%,"",F1095/G1095-1))</f>
        <v>-0.67017948714560738</v>
      </c>
      <c r="I1095" s="98">
        <f t="shared" ref="I1095:I1157" si="35">F1095/$F$1158</f>
        <v>1.0248436462964929E-6</v>
      </c>
      <c r="J1095" s="99">
        <v>222.07915412958798</v>
      </c>
      <c r="K1095" s="197">
        <v>87.354869565217399</v>
      </c>
    </row>
    <row r="1096" spans="1:11" x14ac:dyDescent="0.2">
      <c r="A1096" s="171" t="s">
        <v>1735</v>
      </c>
      <c r="B1096" s="186" t="s">
        <v>1739</v>
      </c>
      <c r="C1096" s="171" t="s">
        <v>2238</v>
      </c>
      <c r="D1096" s="171" t="s">
        <v>179</v>
      </c>
      <c r="E1096" s="171" t="s">
        <v>180</v>
      </c>
      <c r="F1096" s="173">
        <v>9.9375000000000002E-3</v>
      </c>
      <c r="G1096" s="173">
        <v>1.599532E-2</v>
      </c>
      <c r="H1096" s="58">
        <f t="shared" si="34"/>
        <v>-0.37872452692412528</v>
      </c>
      <c r="I1096" s="98">
        <f t="shared" si="35"/>
        <v>1.0200061229180651E-6</v>
      </c>
      <c r="J1096" s="99">
        <v>3.0870205799999995</v>
      </c>
      <c r="K1096" s="197">
        <v>157.9588</v>
      </c>
    </row>
    <row r="1097" spans="1:11" x14ac:dyDescent="0.2">
      <c r="A1097" s="171" t="s">
        <v>3193</v>
      </c>
      <c r="B1097" s="145" t="s">
        <v>3196</v>
      </c>
      <c r="C1097" s="172" t="s">
        <v>637</v>
      </c>
      <c r="D1097" s="171" t="s">
        <v>178</v>
      </c>
      <c r="E1097" s="171" t="s">
        <v>703</v>
      </c>
      <c r="F1097" s="173">
        <v>9.1043799999999987E-3</v>
      </c>
      <c r="G1097" s="173"/>
      <c r="H1097" s="58" t="str">
        <f t="shared" si="34"/>
        <v/>
      </c>
      <c r="I1097" s="98">
        <f t="shared" si="35"/>
        <v>9.3449291525763739E-7</v>
      </c>
      <c r="J1097" s="99">
        <v>18.761577134429999</v>
      </c>
      <c r="K1097" s="197">
        <v>20.68357142857143</v>
      </c>
    </row>
    <row r="1098" spans="1:11" x14ac:dyDescent="0.2">
      <c r="A1098" s="171" t="s">
        <v>1683</v>
      </c>
      <c r="B1098" s="186" t="s">
        <v>157</v>
      </c>
      <c r="C1098" s="171" t="s">
        <v>636</v>
      </c>
      <c r="D1098" s="171" t="s">
        <v>178</v>
      </c>
      <c r="E1098" s="171" t="s">
        <v>703</v>
      </c>
      <c r="F1098" s="173">
        <v>6.62175E-3</v>
      </c>
      <c r="G1098" s="173">
        <v>1.540567E-2</v>
      </c>
      <c r="H1098" s="58">
        <f t="shared" si="34"/>
        <v>-0.57017448770485157</v>
      </c>
      <c r="I1098" s="98">
        <f t="shared" si="35"/>
        <v>6.7967049503725255E-7</v>
      </c>
      <c r="J1098" s="99">
        <v>211.22326200000001</v>
      </c>
      <c r="K1098" s="197">
        <v>5.5873043478260858</v>
      </c>
    </row>
    <row r="1099" spans="1:11" x14ac:dyDescent="0.2">
      <c r="A1099" s="171" t="s">
        <v>3155</v>
      </c>
      <c r="B1099" s="186" t="s">
        <v>2419</v>
      </c>
      <c r="C1099" s="171" t="s">
        <v>2183</v>
      </c>
      <c r="D1099" s="171" t="s">
        <v>179</v>
      </c>
      <c r="E1099" s="171" t="s">
        <v>703</v>
      </c>
      <c r="F1099" s="173">
        <v>6.0603999999999996E-3</v>
      </c>
      <c r="G1099" s="173">
        <v>5.0028599999999996E-3</v>
      </c>
      <c r="H1099" s="58">
        <f t="shared" si="34"/>
        <v>0.21138708658647265</v>
      </c>
      <c r="I1099" s="98">
        <f t="shared" si="35"/>
        <v>6.2205233784479408E-7</v>
      </c>
      <c r="J1099" s="99">
        <v>11.6090261829192</v>
      </c>
      <c r="K1099" s="197">
        <v>74.968086956521745</v>
      </c>
    </row>
    <row r="1100" spans="1:11" x14ac:dyDescent="0.2">
      <c r="A1100" s="171" t="s">
        <v>2953</v>
      </c>
      <c r="B1100" s="186" t="s">
        <v>938</v>
      </c>
      <c r="C1100" s="171" t="s">
        <v>2183</v>
      </c>
      <c r="D1100" s="171" t="s">
        <v>179</v>
      </c>
      <c r="E1100" s="171" t="s">
        <v>180</v>
      </c>
      <c r="F1100" s="173">
        <v>5.5271999999999995E-3</v>
      </c>
      <c r="G1100" s="173">
        <v>0.81759004000000002</v>
      </c>
      <c r="H1100" s="58">
        <f t="shared" si="34"/>
        <v>-0.99323964367276296</v>
      </c>
      <c r="I1100" s="98">
        <f t="shared" si="35"/>
        <v>5.6732355648731855E-7</v>
      </c>
      <c r="J1100" s="99">
        <v>8.6903922500000004</v>
      </c>
      <c r="K1100" s="197">
        <v>10.123782608695651</v>
      </c>
    </row>
    <row r="1101" spans="1:11" x14ac:dyDescent="0.2">
      <c r="A1101" s="171" t="s">
        <v>2636</v>
      </c>
      <c r="B1101" s="145" t="s">
        <v>2637</v>
      </c>
      <c r="C1101" s="172" t="s">
        <v>638</v>
      </c>
      <c r="D1101" s="171" t="s">
        <v>179</v>
      </c>
      <c r="E1101" s="171" t="s">
        <v>703</v>
      </c>
      <c r="F1101" s="173">
        <v>5.4941599999999997E-3</v>
      </c>
      <c r="G1101" s="173">
        <v>6.2800900000000007E-2</v>
      </c>
      <c r="H1101" s="58">
        <f t="shared" si="34"/>
        <v>-0.9125146295674107</v>
      </c>
      <c r="I1101" s="98">
        <f t="shared" si="35"/>
        <v>5.6393226065826577E-7</v>
      </c>
      <c r="J1101" s="99">
        <v>1.1041195185467998</v>
      </c>
      <c r="K1101" s="197">
        <v>98.097173913043477</v>
      </c>
    </row>
    <row r="1102" spans="1:11" x14ac:dyDescent="0.2">
      <c r="A1102" s="171" t="s">
        <v>2398</v>
      </c>
      <c r="B1102" s="186" t="s">
        <v>2393</v>
      </c>
      <c r="C1102" s="171" t="s">
        <v>638</v>
      </c>
      <c r="D1102" s="171" t="s">
        <v>608</v>
      </c>
      <c r="E1102" s="171" t="s">
        <v>703</v>
      </c>
      <c r="F1102" s="173">
        <v>4.9822499999999997E-3</v>
      </c>
      <c r="G1102" s="173">
        <v>0.49863989000000003</v>
      </c>
      <c r="H1102" s="58">
        <f t="shared" si="34"/>
        <v>-0.99000832043340936</v>
      </c>
      <c r="I1102" s="98">
        <f t="shared" si="35"/>
        <v>5.1138873015431741E-7</v>
      </c>
      <c r="J1102" s="99">
        <v>7.1305779000679994</v>
      </c>
      <c r="K1102" s="197">
        <v>58.560086956521737</v>
      </c>
    </row>
    <row r="1103" spans="1:11" x14ac:dyDescent="0.2">
      <c r="A1103" s="171" t="s">
        <v>3133</v>
      </c>
      <c r="B1103" s="186" t="s">
        <v>173</v>
      </c>
      <c r="C1103" s="171" t="s">
        <v>639</v>
      </c>
      <c r="D1103" s="171" t="s">
        <v>178</v>
      </c>
      <c r="E1103" s="171" t="s">
        <v>180</v>
      </c>
      <c r="F1103" s="173">
        <v>4.30525E-3</v>
      </c>
      <c r="G1103" s="173">
        <v>7.7285399999999999E-3</v>
      </c>
      <c r="H1103" s="58">
        <f t="shared" si="34"/>
        <v>-0.44294135761735076</v>
      </c>
      <c r="I1103" s="98">
        <f t="shared" si="35"/>
        <v>4.4190001113891816E-7</v>
      </c>
      <c r="J1103" s="99">
        <v>12.2760745814</v>
      </c>
      <c r="K1103" s="197">
        <v>63.02234782608695</v>
      </c>
    </row>
    <row r="1104" spans="1:11" x14ac:dyDescent="0.2">
      <c r="A1104" s="171" t="s">
        <v>1983</v>
      </c>
      <c r="B1104" s="145" t="s">
        <v>2450</v>
      </c>
      <c r="C1104" s="172" t="s">
        <v>1879</v>
      </c>
      <c r="D1104" s="171" t="s">
        <v>608</v>
      </c>
      <c r="E1104" s="171" t="s">
        <v>2390</v>
      </c>
      <c r="F1104" s="173">
        <v>4.1050000000000001E-3</v>
      </c>
      <c r="G1104" s="173">
        <v>0</v>
      </c>
      <c r="H1104" s="58" t="str">
        <f t="shared" si="34"/>
        <v/>
      </c>
      <c r="I1104" s="98">
        <f t="shared" si="35"/>
        <v>4.2134592549219188E-7</v>
      </c>
      <c r="J1104" s="99">
        <v>1.26</v>
      </c>
      <c r="K1104" s="197">
        <v>110.76666666666669</v>
      </c>
    </row>
    <row r="1105" spans="1:11" x14ac:dyDescent="0.2">
      <c r="A1105" s="171" t="s">
        <v>2149</v>
      </c>
      <c r="B1105" s="186" t="s">
        <v>2150</v>
      </c>
      <c r="C1105" s="171" t="s">
        <v>639</v>
      </c>
      <c r="D1105" s="171" t="s">
        <v>179</v>
      </c>
      <c r="E1105" s="171" t="s">
        <v>703</v>
      </c>
      <c r="F1105" s="173">
        <v>3.3744199999999999E-3</v>
      </c>
      <c r="G1105" s="173">
        <v>0.44165148999999998</v>
      </c>
      <c r="H1105" s="58">
        <f t="shared" si="34"/>
        <v>-0.99235954123012238</v>
      </c>
      <c r="I1105" s="98">
        <f t="shared" si="35"/>
        <v>3.4635764138839516E-7</v>
      </c>
      <c r="J1105" s="99">
        <v>147.42887272199999</v>
      </c>
      <c r="K1105" s="197">
        <v>8.2835652173913044</v>
      </c>
    </row>
    <row r="1106" spans="1:11" x14ac:dyDescent="0.2">
      <c r="A1106" s="171" t="s">
        <v>3097</v>
      </c>
      <c r="B1106" s="186" t="s">
        <v>1829</v>
      </c>
      <c r="C1106" s="171" t="s">
        <v>638</v>
      </c>
      <c r="D1106" s="171" t="s">
        <v>608</v>
      </c>
      <c r="E1106" s="171" t="s">
        <v>703</v>
      </c>
      <c r="F1106" s="173">
        <v>3.1607600000000003E-3</v>
      </c>
      <c r="G1106" s="173">
        <v>0.18280776999999998</v>
      </c>
      <c r="H1106" s="58">
        <f t="shared" si="34"/>
        <v>-0.98270992529475087</v>
      </c>
      <c r="I1106" s="98">
        <f t="shared" si="35"/>
        <v>3.2442712483768588E-7</v>
      </c>
      <c r="J1106" s="99">
        <v>23.52378306</v>
      </c>
      <c r="K1106" s="197">
        <v>36.843000000000004</v>
      </c>
    </row>
    <row r="1107" spans="1:11" x14ac:dyDescent="0.2">
      <c r="A1107" s="171" t="s">
        <v>2135</v>
      </c>
      <c r="B1107" s="186" t="s">
        <v>2136</v>
      </c>
      <c r="C1107" s="171" t="s">
        <v>636</v>
      </c>
      <c r="D1107" s="171" t="s">
        <v>178</v>
      </c>
      <c r="E1107" s="171" t="s">
        <v>703</v>
      </c>
      <c r="F1107" s="173">
        <v>3.0676499999999999E-3</v>
      </c>
      <c r="G1107" s="173">
        <v>0.49019628000000004</v>
      </c>
      <c r="H1107" s="58">
        <f t="shared" si="34"/>
        <v>-0.99374199657329099</v>
      </c>
      <c r="I1107" s="98">
        <f t="shared" si="35"/>
        <v>3.1487011652524297E-7</v>
      </c>
      <c r="J1107" s="99">
        <v>129.62039874000001</v>
      </c>
      <c r="K1107" s="197">
        <v>19.882434782608691</v>
      </c>
    </row>
    <row r="1108" spans="1:11" x14ac:dyDescent="0.2">
      <c r="A1108" s="171" t="s">
        <v>1690</v>
      </c>
      <c r="B1108" s="186" t="s">
        <v>1638</v>
      </c>
      <c r="C1108" s="171" t="s">
        <v>636</v>
      </c>
      <c r="D1108" s="171" t="s">
        <v>178</v>
      </c>
      <c r="E1108" s="171" t="s">
        <v>703</v>
      </c>
      <c r="F1108" s="173">
        <v>3.0444999999999999E-3</v>
      </c>
      <c r="G1108" s="173">
        <v>0.36042848999999999</v>
      </c>
      <c r="H1108" s="58">
        <f t="shared" si="34"/>
        <v>-0.99155310946701247</v>
      </c>
      <c r="I1108" s="98">
        <f t="shared" si="35"/>
        <v>3.1249395131814325E-7</v>
      </c>
      <c r="J1108" s="99">
        <v>77.92779920000001</v>
      </c>
      <c r="K1108" s="197">
        <v>15.89108695652174</v>
      </c>
    </row>
    <row r="1109" spans="1:11" x14ac:dyDescent="0.2">
      <c r="A1109" s="171" t="s">
        <v>3153</v>
      </c>
      <c r="B1109" s="186" t="s">
        <v>1833</v>
      </c>
      <c r="C1109" s="171" t="s">
        <v>639</v>
      </c>
      <c r="D1109" s="171" t="s">
        <v>178</v>
      </c>
      <c r="E1109" s="171" t="s">
        <v>703</v>
      </c>
      <c r="F1109" s="173">
        <v>2.6308E-3</v>
      </c>
      <c r="G1109" s="173">
        <v>3.1124880000000001E-2</v>
      </c>
      <c r="H1109" s="58">
        <f t="shared" si="34"/>
        <v>-0.91547597934514124</v>
      </c>
      <c r="I1109" s="98">
        <f t="shared" si="35"/>
        <v>2.7003090396707878E-7</v>
      </c>
      <c r="J1109" s="99">
        <v>82.49660879999999</v>
      </c>
      <c r="K1109" s="197">
        <v>113.67517391304349</v>
      </c>
    </row>
    <row r="1110" spans="1:11" x14ac:dyDescent="0.2">
      <c r="A1110" s="171" t="s">
        <v>3160</v>
      </c>
      <c r="B1110" s="184" t="s">
        <v>1811</v>
      </c>
      <c r="C1110" s="171" t="s">
        <v>2183</v>
      </c>
      <c r="D1110" s="171" t="s">
        <v>179</v>
      </c>
      <c r="E1110" s="171" t="s">
        <v>180</v>
      </c>
      <c r="F1110" s="173">
        <v>2.5225E-3</v>
      </c>
      <c r="G1110" s="173">
        <v>0</v>
      </c>
      <c r="H1110" s="58" t="str">
        <f t="shared" si="34"/>
        <v/>
      </c>
      <c r="I1110" s="98">
        <f t="shared" si="35"/>
        <v>2.5891476176712645E-7</v>
      </c>
      <c r="J1110" s="99">
        <v>24.309626366922402</v>
      </c>
      <c r="K1110" s="197">
        <v>110.588347826087</v>
      </c>
    </row>
    <row r="1111" spans="1:11" x14ac:dyDescent="0.2">
      <c r="A1111" s="171" t="s">
        <v>2973</v>
      </c>
      <c r="B1111" s="184" t="s">
        <v>937</v>
      </c>
      <c r="C1111" s="171" t="s">
        <v>2183</v>
      </c>
      <c r="D1111" s="171" t="s">
        <v>179</v>
      </c>
      <c r="E1111" s="171" t="s">
        <v>180</v>
      </c>
      <c r="F1111" s="173">
        <v>2.4143000000000003E-3</v>
      </c>
      <c r="G1111" s="173">
        <v>0.74641076000000006</v>
      </c>
      <c r="H1111" s="58">
        <f t="shared" si="34"/>
        <v>-0.99676545391708982</v>
      </c>
      <c r="I1111" s="98">
        <f t="shared" si="35"/>
        <v>2.478088837797318E-7</v>
      </c>
      <c r="J1111" s="99">
        <v>10.758042250000001</v>
      </c>
      <c r="K1111" s="197">
        <v>23.732130434782611</v>
      </c>
    </row>
    <row r="1112" spans="1:11" x14ac:dyDescent="0.2">
      <c r="A1112" s="171" t="s">
        <v>1956</v>
      </c>
      <c r="B1112" s="184" t="s">
        <v>312</v>
      </c>
      <c r="C1112" s="171" t="s">
        <v>1239</v>
      </c>
      <c r="D1112" s="171" t="s">
        <v>178</v>
      </c>
      <c r="E1112" s="171" t="s">
        <v>703</v>
      </c>
      <c r="F1112" s="173">
        <v>1.3276500000000001E-3</v>
      </c>
      <c r="G1112" s="173">
        <v>8.6224059999999991E-2</v>
      </c>
      <c r="H1112" s="58">
        <f t="shared" si="34"/>
        <v>-0.9846023256153793</v>
      </c>
      <c r="I1112" s="98">
        <f t="shared" si="35"/>
        <v>1.362728180218535E-7</v>
      </c>
      <c r="J1112" s="99">
        <v>9.4263945199999988</v>
      </c>
      <c r="K1112" s="197">
        <v>66.164695652173918</v>
      </c>
    </row>
    <row r="1113" spans="1:11" x14ac:dyDescent="0.2">
      <c r="A1113" s="171" t="s">
        <v>3041</v>
      </c>
      <c r="B1113" s="184" t="s">
        <v>9</v>
      </c>
      <c r="C1113" s="171" t="s">
        <v>638</v>
      </c>
      <c r="D1113" s="171" t="s">
        <v>608</v>
      </c>
      <c r="E1113" s="171" t="s">
        <v>703</v>
      </c>
      <c r="F1113" s="173">
        <v>1.18815E-3</v>
      </c>
      <c r="G1113" s="173">
        <v>2.8544060000000003E-2</v>
      </c>
      <c r="H1113" s="58">
        <f t="shared" si="34"/>
        <v>-0.95837487729496085</v>
      </c>
      <c r="I1113" s="98">
        <f t="shared" si="35"/>
        <v>1.2195424150390933E-7</v>
      </c>
      <c r="J1113" s="99">
        <v>90.644431624224808</v>
      </c>
      <c r="K1113" s="197">
        <v>8.9593478260869563</v>
      </c>
    </row>
    <row r="1114" spans="1:11" x14ac:dyDescent="0.2">
      <c r="A1114" s="171" t="s">
        <v>1228</v>
      </c>
      <c r="B1114" s="184" t="s">
        <v>1229</v>
      </c>
      <c r="C1114" s="171" t="s">
        <v>2188</v>
      </c>
      <c r="D1114" s="171" t="s">
        <v>608</v>
      </c>
      <c r="E1114" s="171" t="s">
        <v>703</v>
      </c>
      <c r="F1114" s="173">
        <v>1.1532700000000001E-3</v>
      </c>
      <c r="G1114" s="173">
        <v>4.6618220000000002E-2</v>
      </c>
      <c r="H1114" s="58">
        <f t="shared" si="34"/>
        <v>-0.97526138921649086</v>
      </c>
      <c r="I1114" s="98">
        <f t="shared" si="35"/>
        <v>1.1837408416379541E-7</v>
      </c>
      <c r="J1114" s="99">
        <v>3.5142483584852</v>
      </c>
      <c r="K1114" s="197">
        <v>118.9300434782609</v>
      </c>
    </row>
    <row r="1115" spans="1:11" x14ac:dyDescent="0.2">
      <c r="A1115" s="171" t="s">
        <v>3152</v>
      </c>
      <c r="B1115" s="172" t="s">
        <v>2370</v>
      </c>
      <c r="C1115" s="172" t="s">
        <v>2268</v>
      </c>
      <c r="D1115" s="171" t="s">
        <v>179</v>
      </c>
      <c r="E1115" s="171" t="s">
        <v>703</v>
      </c>
      <c r="F1115" s="173">
        <v>1.0595699999999999E-3</v>
      </c>
      <c r="G1115" s="173">
        <v>0</v>
      </c>
      <c r="H1115" s="58" t="str">
        <f t="shared" si="34"/>
        <v/>
      </c>
      <c r="I1115" s="98">
        <f t="shared" si="35"/>
        <v>1.0875651699726229E-7</v>
      </c>
      <c r="J1115" s="99">
        <v>2.2953027400000003</v>
      </c>
      <c r="K1115" s="197">
        <v>52.430545454545452</v>
      </c>
    </row>
    <row r="1116" spans="1:11" x14ac:dyDescent="0.2">
      <c r="A1116" s="171" t="s">
        <v>2289</v>
      </c>
      <c r="B1116" s="184" t="s">
        <v>249</v>
      </c>
      <c r="C1116" s="171" t="s">
        <v>2181</v>
      </c>
      <c r="D1116" s="171" t="s">
        <v>178</v>
      </c>
      <c r="E1116" s="171" t="s">
        <v>703</v>
      </c>
      <c r="F1116" s="173">
        <v>1.05226E-3</v>
      </c>
      <c r="G1116" s="173">
        <v>2.5649849999999998E-2</v>
      </c>
      <c r="H1116" s="58">
        <f t="shared" si="34"/>
        <v>-0.95897597841702775</v>
      </c>
      <c r="I1116" s="98">
        <f t="shared" si="35"/>
        <v>1.080062030592969E-7</v>
      </c>
      <c r="J1116" s="99">
        <v>19.909964017401901</v>
      </c>
      <c r="K1116" s="197">
        <v>19.84808695652174</v>
      </c>
    </row>
    <row r="1117" spans="1:11" x14ac:dyDescent="0.2">
      <c r="A1117" s="171" t="s">
        <v>3154</v>
      </c>
      <c r="B1117" s="184" t="s">
        <v>2767</v>
      </c>
      <c r="C1117" s="171" t="s">
        <v>2183</v>
      </c>
      <c r="D1117" s="171" t="s">
        <v>178</v>
      </c>
      <c r="E1117" s="171" t="s">
        <v>703</v>
      </c>
      <c r="F1117" s="173">
        <v>1E-3</v>
      </c>
      <c r="G1117" s="173">
        <v>0.55352206999999998</v>
      </c>
      <c r="H1117" s="58">
        <f t="shared" si="34"/>
        <v>-0.99819338730251528</v>
      </c>
      <c r="I1117" s="98">
        <f t="shared" si="35"/>
        <v>1.0264212557666063E-7</v>
      </c>
      <c r="J1117" s="99">
        <v>2.0172605234292003</v>
      </c>
      <c r="K1117" s="197">
        <v>41.033384615384612</v>
      </c>
    </row>
    <row r="1118" spans="1:11" x14ac:dyDescent="0.2">
      <c r="A1118" s="171" t="s">
        <v>3090</v>
      </c>
      <c r="B1118" s="184" t="s">
        <v>2103</v>
      </c>
      <c r="C1118" s="171" t="s">
        <v>638</v>
      </c>
      <c r="D1118" s="171" t="s">
        <v>608</v>
      </c>
      <c r="E1118" s="171" t="s">
        <v>180</v>
      </c>
      <c r="F1118" s="173">
        <v>9.8670000000000008E-4</v>
      </c>
      <c r="G1118" s="173">
        <v>0.14743764000000001</v>
      </c>
      <c r="H1118" s="58">
        <f t="shared" si="34"/>
        <v>-0.99330767909741369</v>
      </c>
      <c r="I1118" s="98">
        <f t="shared" si="35"/>
        <v>1.0127698530649105E-7</v>
      </c>
      <c r="J1118" s="99">
        <v>8.4381871739059999</v>
      </c>
      <c r="K1118" s="197">
        <v>86.524391304347816</v>
      </c>
    </row>
    <row r="1119" spans="1:11" x14ac:dyDescent="0.2">
      <c r="A1119" s="171" t="s">
        <v>2137</v>
      </c>
      <c r="B1119" s="184" t="s">
        <v>2138</v>
      </c>
      <c r="C1119" s="171" t="s">
        <v>636</v>
      </c>
      <c r="D1119" s="171" t="s">
        <v>178</v>
      </c>
      <c r="E1119" s="171" t="s">
        <v>703</v>
      </c>
      <c r="F1119" s="173">
        <v>8.0862000000000002E-4</v>
      </c>
      <c r="G1119" s="173">
        <v>6.0091370000000005E-2</v>
      </c>
      <c r="H1119" s="58">
        <f t="shared" si="34"/>
        <v>-0.9865434920189039</v>
      </c>
      <c r="I1119" s="98">
        <f t="shared" si="35"/>
        <v>8.2998475583799316E-8</v>
      </c>
      <c r="J1119" s="99">
        <v>167.73175426999998</v>
      </c>
      <c r="K1119" s="197">
        <v>18.995956521739132</v>
      </c>
    </row>
    <row r="1120" spans="1:11" x14ac:dyDescent="0.2">
      <c r="A1120" s="171" t="s">
        <v>1192</v>
      </c>
      <c r="B1120" s="184" t="s">
        <v>1193</v>
      </c>
      <c r="C1120" s="171" t="s">
        <v>234</v>
      </c>
      <c r="D1120" s="171" t="s">
        <v>179</v>
      </c>
      <c r="E1120" s="171" t="s">
        <v>180</v>
      </c>
      <c r="F1120" s="173">
        <v>7.7435000000000004E-4</v>
      </c>
      <c r="G1120" s="173">
        <v>6.3146629999999995E-2</v>
      </c>
      <c r="H1120" s="58">
        <f t="shared" si="34"/>
        <v>-0.98773727117345766</v>
      </c>
      <c r="I1120" s="98">
        <f t="shared" si="35"/>
        <v>7.9480929940287161E-8</v>
      </c>
      <c r="J1120" s="99">
        <v>29.53290754</v>
      </c>
      <c r="K1120" s="197">
        <v>116.2391739130435</v>
      </c>
    </row>
    <row r="1121" spans="1:11" x14ac:dyDescent="0.2">
      <c r="A1121" s="171" t="s">
        <v>2309</v>
      </c>
      <c r="B1121" s="184" t="s">
        <v>1996</v>
      </c>
      <c r="C1121" s="171" t="s">
        <v>2188</v>
      </c>
      <c r="D1121" s="171" t="s">
        <v>608</v>
      </c>
      <c r="E1121" s="171" t="s">
        <v>180</v>
      </c>
      <c r="F1121" s="173">
        <v>7.4675000000000002E-4</v>
      </c>
      <c r="G1121" s="173">
        <v>4.2659199999999994E-2</v>
      </c>
      <c r="H1121" s="58">
        <f t="shared" si="34"/>
        <v>-0.98249498349711195</v>
      </c>
      <c r="I1121" s="98">
        <f t="shared" si="35"/>
        <v>7.6648007274371321E-8</v>
      </c>
      <c r="J1121" s="99">
        <v>4.9904153400000002</v>
      </c>
      <c r="K1121" s="197">
        <v>34.609478260869558</v>
      </c>
    </row>
    <row r="1122" spans="1:11" x14ac:dyDescent="0.2">
      <c r="A1122" s="171" t="s">
        <v>3120</v>
      </c>
      <c r="B1122" s="184" t="s">
        <v>1831</v>
      </c>
      <c r="C1122" s="171" t="s">
        <v>638</v>
      </c>
      <c r="D1122" s="171" t="s">
        <v>608</v>
      </c>
      <c r="E1122" s="171" t="s">
        <v>180</v>
      </c>
      <c r="F1122" s="173">
        <v>6.0948000000000003E-4</v>
      </c>
      <c r="G1122" s="173">
        <v>0.40007280000000001</v>
      </c>
      <c r="H1122" s="58">
        <f t="shared" si="34"/>
        <v>-0.99847657726293815</v>
      </c>
      <c r="I1122" s="98">
        <f t="shared" si="35"/>
        <v>6.2558322696463127E-8</v>
      </c>
      <c r="J1122" s="99">
        <v>30.44737211</v>
      </c>
      <c r="K1122" s="197">
        <v>24.07017391304348</v>
      </c>
    </row>
    <row r="1123" spans="1:11" x14ac:dyDescent="0.2">
      <c r="A1123" s="171" t="s">
        <v>1118</v>
      </c>
      <c r="B1123" s="184" t="s">
        <v>613</v>
      </c>
      <c r="C1123" s="171" t="s">
        <v>2188</v>
      </c>
      <c r="D1123" s="171" t="s">
        <v>608</v>
      </c>
      <c r="E1123" s="171" t="s">
        <v>703</v>
      </c>
      <c r="F1123" s="173">
        <v>5.4821999999999998E-4</v>
      </c>
      <c r="G1123" s="173">
        <v>2.2056999999999998E-4</v>
      </c>
      <c r="H1123" s="58">
        <f t="shared" si="34"/>
        <v>1.4854694654758127</v>
      </c>
      <c r="I1123" s="98">
        <f t="shared" si="35"/>
        <v>5.6270466083636883E-8</v>
      </c>
      <c r="J1123" s="99">
        <v>6.3921845853460004</v>
      </c>
      <c r="K1123" s="197">
        <v>149.26265217391301</v>
      </c>
    </row>
    <row r="1124" spans="1:11" x14ac:dyDescent="0.2">
      <c r="A1124" s="171" t="s">
        <v>2107</v>
      </c>
      <c r="B1124" s="184" t="s">
        <v>2114</v>
      </c>
      <c r="C1124" s="171" t="s">
        <v>637</v>
      </c>
      <c r="D1124" s="171" t="s">
        <v>608</v>
      </c>
      <c r="E1124" s="171" t="s">
        <v>703</v>
      </c>
      <c r="F1124" s="173">
        <v>4.8950000000000003E-4</v>
      </c>
      <c r="G1124" s="173">
        <v>4.8924999999999999E-4</v>
      </c>
      <c r="H1124" s="58">
        <f t="shared" si="34"/>
        <v>5.1098620337253209E-4</v>
      </c>
      <c r="I1124" s="98">
        <f t="shared" si="35"/>
        <v>5.0243320469775376E-8</v>
      </c>
      <c r="J1124" s="99">
        <v>43.154521000000003</v>
      </c>
      <c r="K1124" s="197">
        <v>51.560695652173912</v>
      </c>
    </row>
    <row r="1125" spans="1:11" x14ac:dyDescent="0.2">
      <c r="A1125" s="171" t="s">
        <v>1982</v>
      </c>
      <c r="B1125" s="184" t="s">
        <v>678</v>
      </c>
      <c r="C1125" s="171" t="s">
        <v>1239</v>
      </c>
      <c r="D1125" s="171" t="s">
        <v>178</v>
      </c>
      <c r="E1125" s="171" t="s">
        <v>703</v>
      </c>
      <c r="F1125" s="173">
        <v>4.6339999999999999E-4</v>
      </c>
      <c r="G1125" s="173">
        <v>4.3852700000000001E-3</v>
      </c>
      <c r="H1125" s="58">
        <f t="shared" si="34"/>
        <v>-0.8943280573374045</v>
      </c>
      <c r="I1125" s="98">
        <f t="shared" si="35"/>
        <v>4.7564360992224536E-8</v>
      </c>
      <c r="J1125" s="99">
        <v>10.21148301</v>
      </c>
      <c r="K1125" s="197">
        <v>186.5452608695652</v>
      </c>
    </row>
    <row r="1126" spans="1:11" x14ac:dyDescent="0.2">
      <c r="A1126" s="171" t="s">
        <v>2426</v>
      </c>
      <c r="B1126" s="172" t="s">
        <v>2437</v>
      </c>
      <c r="C1126" s="172" t="s">
        <v>1672</v>
      </c>
      <c r="D1126" s="171" t="s">
        <v>608</v>
      </c>
      <c r="E1126" s="171" t="s">
        <v>703</v>
      </c>
      <c r="F1126" s="173">
        <v>4.4492000000000002E-4</v>
      </c>
      <c r="G1126" s="173">
        <v>3.0094720000000002E-2</v>
      </c>
      <c r="H1126" s="58">
        <f t="shared" si="34"/>
        <v>-0.98521601131361247</v>
      </c>
      <c r="I1126" s="98">
        <f t="shared" si="35"/>
        <v>4.5667534511567851E-8</v>
      </c>
      <c r="J1126" s="99">
        <v>0.71972949349000004</v>
      </c>
      <c r="K1126" s="197">
        <v>134.994</v>
      </c>
    </row>
    <row r="1127" spans="1:11" x14ac:dyDescent="0.2">
      <c r="A1127" s="171" t="s">
        <v>2481</v>
      </c>
      <c r="B1127" s="172" t="s">
        <v>2482</v>
      </c>
      <c r="C1127" s="172" t="s">
        <v>2268</v>
      </c>
      <c r="D1127" s="171" t="s">
        <v>178</v>
      </c>
      <c r="E1127" s="171" t="s">
        <v>2390</v>
      </c>
      <c r="F1127" s="173">
        <v>4.2824000000000003E-4</v>
      </c>
      <c r="G1127" s="173">
        <v>5.5517320000000002E-2</v>
      </c>
      <c r="H1127" s="58">
        <f t="shared" si="34"/>
        <v>-0.9922863711720955</v>
      </c>
      <c r="I1127" s="98">
        <f t="shared" si="35"/>
        <v>4.3955463856949153E-8</v>
      </c>
      <c r="J1127" s="99">
        <v>6.3418249999999995E-2</v>
      </c>
      <c r="K1127" s="197">
        <v>29.972695652173911</v>
      </c>
    </row>
    <row r="1128" spans="1:11" x14ac:dyDescent="0.2">
      <c r="A1128" s="171" t="s">
        <v>3169</v>
      </c>
      <c r="B1128" s="184" t="s">
        <v>1639</v>
      </c>
      <c r="C1128" s="171" t="s">
        <v>2183</v>
      </c>
      <c r="D1128" s="171" t="s">
        <v>179</v>
      </c>
      <c r="E1128" s="171" t="s">
        <v>180</v>
      </c>
      <c r="F1128" s="173">
        <v>4.1281E-4</v>
      </c>
      <c r="G1128" s="173">
        <v>1.3889500000000001E-3</v>
      </c>
      <c r="H1128" s="58">
        <f t="shared" si="34"/>
        <v>-0.70278987724540121</v>
      </c>
      <c r="I1128" s="98">
        <f t="shared" si="35"/>
        <v>4.2371695859301276E-8</v>
      </c>
      <c r="J1128" s="99">
        <v>22.4357571</v>
      </c>
      <c r="K1128" s="197">
        <v>45.554333333333339</v>
      </c>
    </row>
    <row r="1129" spans="1:11" x14ac:dyDescent="0.2">
      <c r="A1129" s="171" t="s">
        <v>1976</v>
      </c>
      <c r="B1129" s="184" t="s">
        <v>679</v>
      </c>
      <c r="C1129" s="171" t="s">
        <v>1239</v>
      </c>
      <c r="D1129" s="171" t="s">
        <v>178</v>
      </c>
      <c r="E1129" s="171" t="s">
        <v>703</v>
      </c>
      <c r="F1129" s="173">
        <v>4.0330999999999999E-4</v>
      </c>
      <c r="G1129" s="173">
        <v>4.0241000000000002E-4</v>
      </c>
      <c r="H1129" s="58">
        <f t="shared" si="34"/>
        <v>2.2365249372529039E-3</v>
      </c>
      <c r="I1129" s="98">
        <f t="shared" si="35"/>
        <v>4.1396595666322998E-8</v>
      </c>
      <c r="J1129" s="99">
        <v>6.0511468300000004</v>
      </c>
      <c r="K1129" s="197">
        <v>127.9785217391304</v>
      </c>
    </row>
    <row r="1130" spans="1:11" x14ac:dyDescent="0.2">
      <c r="A1130" s="171" t="s">
        <v>1977</v>
      </c>
      <c r="B1130" s="184" t="s">
        <v>316</v>
      </c>
      <c r="C1130" s="171" t="s">
        <v>1239</v>
      </c>
      <c r="D1130" s="171" t="s">
        <v>178</v>
      </c>
      <c r="E1130" s="171" t="s">
        <v>703</v>
      </c>
      <c r="F1130" s="173">
        <v>3.9639999999999999E-4</v>
      </c>
      <c r="G1130" s="173">
        <v>1.7529500000000001E-3</v>
      </c>
      <c r="H1130" s="58">
        <f t="shared" si="34"/>
        <v>-0.77386691006588892</v>
      </c>
      <c r="I1130" s="98">
        <f t="shared" si="35"/>
        <v>4.0687338578588269E-8</v>
      </c>
      <c r="J1130" s="99">
        <v>7.3261726600000001</v>
      </c>
      <c r="K1130" s="197">
        <v>100.01756521739129</v>
      </c>
    </row>
    <row r="1131" spans="1:11" x14ac:dyDescent="0.2">
      <c r="A1131" s="171" t="s">
        <v>3121</v>
      </c>
      <c r="B1131" s="184" t="s">
        <v>1514</v>
      </c>
      <c r="C1131" s="171" t="s">
        <v>2183</v>
      </c>
      <c r="D1131" s="171" t="s">
        <v>179</v>
      </c>
      <c r="E1131" s="171" t="s">
        <v>180</v>
      </c>
      <c r="F1131" s="173">
        <v>1.8063999999999998E-4</v>
      </c>
      <c r="G1131" s="173">
        <v>2.0183919999999998E-2</v>
      </c>
      <c r="H1131" s="58">
        <f t="shared" si="34"/>
        <v>-0.99105030142806749</v>
      </c>
      <c r="I1131" s="98">
        <f t="shared" si="35"/>
        <v>1.8541273564167973E-8</v>
      </c>
      <c r="J1131" s="99">
        <v>14.44836183</v>
      </c>
      <c r="K1131" s="197">
        <v>53.593869565217403</v>
      </c>
    </row>
    <row r="1132" spans="1:11" x14ac:dyDescent="0.2">
      <c r="A1132" s="171" t="s">
        <v>3146</v>
      </c>
      <c r="B1132" s="184" t="s">
        <v>1004</v>
      </c>
      <c r="C1132" s="171" t="s">
        <v>639</v>
      </c>
      <c r="D1132" s="171" t="s">
        <v>179</v>
      </c>
      <c r="E1132" s="171" t="s">
        <v>703</v>
      </c>
      <c r="F1132" s="173">
        <v>0</v>
      </c>
      <c r="G1132" s="173">
        <v>2.1673466000000001</v>
      </c>
      <c r="H1132" s="58">
        <f t="shared" si="34"/>
        <v>-1</v>
      </c>
      <c r="I1132" s="98">
        <f t="shared" si="35"/>
        <v>0</v>
      </c>
      <c r="J1132" s="99">
        <v>8.6050160000000009</v>
      </c>
      <c r="K1132" s="197">
        <v>8.6928260869565221</v>
      </c>
    </row>
    <row r="1133" spans="1:11" x14ac:dyDescent="0.2">
      <c r="A1133" s="171" t="s">
        <v>3122</v>
      </c>
      <c r="B1133" s="184" t="s">
        <v>1807</v>
      </c>
      <c r="C1133" s="171" t="s">
        <v>2183</v>
      </c>
      <c r="D1133" s="171" t="s">
        <v>179</v>
      </c>
      <c r="E1133" s="171" t="s">
        <v>180</v>
      </c>
      <c r="F1133" s="173">
        <v>0</v>
      </c>
      <c r="G1133" s="173">
        <v>0.61570510999999994</v>
      </c>
      <c r="H1133" s="58">
        <f t="shared" si="34"/>
        <v>-1</v>
      </c>
      <c r="I1133" s="98">
        <f t="shared" si="35"/>
        <v>0</v>
      </c>
      <c r="J1133" s="99">
        <v>6.7538846599999998</v>
      </c>
      <c r="K1133" s="197">
        <v>61.468043478260867</v>
      </c>
    </row>
    <row r="1134" spans="1:11" x14ac:dyDescent="0.2">
      <c r="A1134" s="171" t="s">
        <v>1422</v>
      </c>
      <c r="B1134" s="184" t="s">
        <v>172</v>
      </c>
      <c r="C1134" s="171" t="s">
        <v>636</v>
      </c>
      <c r="D1134" s="171" t="s">
        <v>178</v>
      </c>
      <c r="E1134" s="171" t="s">
        <v>703</v>
      </c>
      <c r="F1134" s="173">
        <v>0</v>
      </c>
      <c r="G1134" s="173">
        <v>0.51276169000000005</v>
      </c>
      <c r="H1134" s="58">
        <f t="shared" si="34"/>
        <v>-1</v>
      </c>
      <c r="I1134" s="98">
        <f t="shared" si="35"/>
        <v>0</v>
      </c>
      <c r="J1134" s="99">
        <v>23.024811149999998</v>
      </c>
      <c r="K1134" s="197">
        <v>17.511086956521741</v>
      </c>
    </row>
    <row r="1135" spans="1:11" x14ac:dyDescent="0.2">
      <c r="A1135" s="171" t="s">
        <v>2670</v>
      </c>
      <c r="B1135" s="172" t="s">
        <v>2671</v>
      </c>
      <c r="C1135" s="172" t="s">
        <v>2023</v>
      </c>
      <c r="D1135" s="171" t="s">
        <v>179</v>
      </c>
      <c r="E1135" s="171" t="s">
        <v>703</v>
      </c>
      <c r="F1135" s="173">
        <v>0</v>
      </c>
      <c r="G1135" s="173">
        <v>0.17874999999999999</v>
      </c>
      <c r="H1135" s="58">
        <f t="shared" si="34"/>
        <v>-1</v>
      </c>
      <c r="I1135" s="98">
        <f t="shared" si="35"/>
        <v>0</v>
      </c>
      <c r="J1135" s="99">
        <v>90.690638116119999</v>
      </c>
      <c r="K1135" s="197">
        <v>31.16333333333333</v>
      </c>
    </row>
    <row r="1136" spans="1:11" x14ac:dyDescent="0.2">
      <c r="A1136" s="171" t="s">
        <v>1108</v>
      </c>
      <c r="B1136" s="184" t="s">
        <v>1072</v>
      </c>
      <c r="C1136" s="171" t="s">
        <v>2188</v>
      </c>
      <c r="D1136" s="171" t="s">
        <v>179</v>
      </c>
      <c r="E1136" s="171" t="s">
        <v>180</v>
      </c>
      <c r="F1136" s="173">
        <v>0</v>
      </c>
      <c r="G1136" s="173">
        <v>0.102432</v>
      </c>
      <c r="H1136" s="58">
        <f t="shared" si="34"/>
        <v>-1</v>
      </c>
      <c r="I1136" s="98">
        <f t="shared" si="35"/>
        <v>0</v>
      </c>
      <c r="J1136" s="99">
        <v>122.9899103777132</v>
      </c>
      <c r="K1136" s="197">
        <v>26.292999999999999</v>
      </c>
    </row>
    <row r="1137" spans="1:11" x14ac:dyDescent="0.2">
      <c r="A1137" s="171" t="s">
        <v>3158</v>
      </c>
      <c r="B1137" s="184" t="s">
        <v>1930</v>
      </c>
      <c r="C1137" s="171" t="s">
        <v>691</v>
      </c>
      <c r="D1137" s="171" t="s">
        <v>179</v>
      </c>
      <c r="E1137" s="171" t="s">
        <v>703</v>
      </c>
      <c r="F1137" s="173">
        <v>0</v>
      </c>
      <c r="G1137" s="173">
        <v>8.9955090000000001E-2</v>
      </c>
      <c r="H1137" s="58">
        <f t="shared" si="34"/>
        <v>-1</v>
      </c>
      <c r="I1137" s="98">
        <f t="shared" si="35"/>
        <v>0</v>
      </c>
      <c r="J1137" s="99">
        <v>7.8944044699999996</v>
      </c>
      <c r="K1137" s="197">
        <v>32.214043478260869</v>
      </c>
    </row>
    <row r="1138" spans="1:11" x14ac:dyDescent="0.2">
      <c r="A1138" s="171" t="s">
        <v>3159</v>
      </c>
      <c r="B1138" s="184" t="s">
        <v>1923</v>
      </c>
      <c r="C1138" s="171" t="s">
        <v>2183</v>
      </c>
      <c r="D1138" s="171" t="s">
        <v>179</v>
      </c>
      <c r="E1138" s="171" t="s">
        <v>703</v>
      </c>
      <c r="F1138" s="173">
        <v>0</v>
      </c>
      <c r="G1138" s="173">
        <v>3.9856919999999997E-2</v>
      </c>
      <c r="H1138" s="58">
        <f t="shared" si="34"/>
        <v>-1</v>
      </c>
      <c r="I1138" s="98">
        <f t="shared" si="35"/>
        <v>0</v>
      </c>
      <c r="J1138" s="99">
        <v>17.496920793273603</v>
      </c>
      <c r="K1138" s="197">
        <v>145.7150869565217</v>
      </c>
    </row>
    <row r="1139" spans="1:11" x14ac:dyDescent="0.2">
      <c r="A1139" s="171" t="s">
        <v>2587</v>
      </c>
      <c r="B1139" s="172" t="s">
        <v>2588</v>
      </c>
      <c r="C1139" s="172" t="s">
        <v>638</v>
      </c>
      <c r="D1139" s="171" t="s">
        <v>179</v>
      </c>
      <c r="E1139" s="171" t="s">
        <v>703</v>
      </c>
      <c r="F1139" s="173">
        <v>0</v>
      </c>
      <c r="G1139" s="173">
        <v>3.4334160000000002E-2</v>
      </c>
      <c r="H1139" s="58">
        <f t="shared" si="34"/>
        <v>-1</v>
      </c>
      <c r="I1139" s="98">
        <f t="shared" si="35"/>
        <v>0</v>
      </c>
      <c r="J1139" s="99">
        <v>6.7081751767492008</v>
      </c>
      <c r="K1139" s="197">
        <v>60.026454545454541</v>
      </c>
    </row>
    <row r="1140" spans="1:11" x14ac:dyDescent="0.2">
      <c r="A1140" s="171" t="s">
        <v>2015</v>
      </c>
      <c r="B1140" s="184" t="s">
        <v>2016</v>
      </c>
      <c r="C1140" s="171" t="s">
        <v>2023</v>
      </c>
      <c r="D1140" s="171" t="s">
        <v>179</v>
      </c>
      <c r="E1140" s="171" t="s">
        <v>703</v>
      </c>
      <c r="F1140" s="173">
        <v>0</v>
      </c>
      <c r="G1140" s="173">
        <v>1.8123900000000002E-2</v>
      </c>
      <c r="H1140" s="58">
        <f t="shared" si="34"/>
        <v>-1</v>
      </c>
      <c r="I1140" s="98">
        <f t="shared" si="35"/>
        <v>0</v>
      </c>
      <c r="J1140" s="99">
        <v>1.250775</v>
      </c>
      <c r="K1140" s="197">
        <v>49.48</v>
      </c>
    </row>
    <row r="1141" spans="1:11" x14ac:dyDescent="0.2">
      <c r="A1141" s="171" t="s">
        <v>1374</v>
      </c>
      <c r="B1141" s="184" t="s">
        <v>1593</v>
      </c>
      <c r="C1141" s="171" t="s">
        <v>2188</v>
      </c>
      <c r="D1141" s="171" t="s">
        <v>179</v>
      </c>
      <c r="E1141" s="171" t="s">
        <v>703</v>
      </c>
      <c r="F1141" s="173">
        <v>0</v>
      </c>
      <c r="G1141" s="173">
        <v>1.8061000000000001E-2</v>
      </c>
      <c r="H1141" s="58">
        <f t="shared" si="34"/>
        <v>-1</v>
      </c>
      <c r="I1141" s="98">
        <f t="shared" si="35"/>
        <v>0</v>
      </c>
      <c r="J1141" s="99">
        <v>9.9268194699999999</v>
      </c>
      <c r="K1141" s="197">
        <v>39.846260869565221</v>
      </c>
    </row>
    <row r="1142" spans="1:11" x14ac:dyDescent="0.2">
      <c r="A1142" s="171" t="s">
        <v>2647</v>
      </c>
      <c r="B1142" s="172" t="s">
        <v>2648</v>
      </c>
      <c r="C1142" s="172" t="s">
        <v>2646</v>
      </c>
      <c r="D1142" s="171" t="s">
        <v>179</v>
      </c>
      <c r="E1142" s="171" t="s">
        <v>2390</v>
      </c>
      <c r="F1142" s="173">
        <v>0</v>
      </c>
      <c r="G1142" s="173">
        <v>1.4250000000000001E-2</v>
      </c>
      <c r="H1142" s="58">
        <f t="shared" si="34"/>
        <v>-1</v>
      </c>
      <c r="I1142" s="98">
        <f t="shared" si="35"/>
        <v>0</v>
      </c>
      <c r="J1142" s="99">
        <v>3.4869893224599999</v>
      </c>
      <c r="K1142" s="197">
        <v>26.26436363636364</v>
      </c>
    </row>
    <row r="1143" spans="1:11" x14ac:dyDescent="0.2">
      <c r="A1143" s="171" t="s">
        <v>3157</v>
      </c>
      <c r="B1143" s="172" t="s">
        <v>1810</v>
      </c>
      <c r="C1143" s="172" t="s">
        <v>2183</v>
      </c>
      <c r="D1143" s="171" t="s">
        <v>179</v>
      </c>
      <c r="E1143" s="171" t="s">
        <v>180</v>
      </c>
      <c r="F1143" s="173">
        <v>0</v>
      </c>
      <c r="G1143" s="173">
        <v>4.7910000000000001E-3</v>
      </c>
      <c r="H1143" s="58">
        <f t="shared" si="34"/>
        <v>-1</v>
      </c>
      <c r="I1143" s="98">
        <f t="shared" si="35"/>
        <v>0</v>
      </c>
      <c r="J1143" s="99">
        <v>18.883258687361597</v>
      </c>
      <c r="K1143" s="197">
        <v>112.02830434782609</v>
      </c>
    </row>
    <row r="1144" spans="1:11" x14ac:dyDescent="0.2">
      <c r="A1144" s="171" t="s">
        <v>2644</v>
      </c>
      <c r="B1144" s="172" t="s">
        <v>2645</v>
      </c>
      <c r="C1144" s="172" t="s">
        <v>2646</v>
      </c>
      <c r="D1144" s="171" t="s">
        <v>179</v>
      </c>
      <c r="E1144" s="171" t="s">
        <v>703</v>
      </c>
      <c r="F1144" s="173">
        <v>0</v>
      </c>
      <c r="G1144" s="173">
        <v>1.34705E-3</v>
      </c>
      <c r="H1144" s="58">
        <f t="shared" si="34"/>
        <v>-1</v>
      </c>
      <c r="I1144" s="98">
        <f t="shared" si="35"/>
        <v>0</v>
      </c>
      <c r="J1144" s="99">
        <v>107.06734753951601</v>
      </c>
      <c r="K1144" s="197">
        <v>25.197076923076921</v>
      </c>
    </row>
    <row r="1145" spans="1:11" x14ac:dyDescent="0.2">
      <c r="A1145" s="171" t="s">
        <v>3170</v>
      </c>
      <c r="B1145" s="184" t="s">
        <v>1707</v>
      </c>
      <c r="C1145" s="171" t="s">
        <v>2183</v>
      </c>
      <c r="D1145" s="171" t="s">
        <v>178</v>
      </c>
      <c r="E1145" s="171" t="s">
        <v>703</v>
      </c>
      <c r="F1145" s="173">
        <v>0</v>
      </c>
      <c r="G1145" s="173">
        <v>9.6633000000000005E-4</v>
      </c>
      <c r="H1145" s="58">
        <f t="shared" si="34"/>
        <v>-1</v>
      </c>
      <c r="I1145" s="98">
        <f t="shared" si="35"/>
        <v>0</v>
      </c>
      <c r="J1145" s="99">
        <v>2.5440916877011999</v>
      </c>
      <c r="K1145" s="197">
        <v>30.19725</v>
      </c>
    </row>
    <row r="1146" spans="1:11" x14ac:dyDescent="0.2">
      <c r="A1146" s="171" t="s">
        <v>2668</v>
      </c>
      <c r="B1146" s="172" t="s">
        <v>2669</v>
      </c>
      <c r="C1146" s="172" t="s">
        <v>638</v>
      </c>
      <c r="D1146" s="171" t="s">
        <v>608</v>
      </c>
      <c r="E1146" s="171" t="s">
        <v>2390</v>
      </c>
      <c r="F1146" s="173">
        <v>0</v>
      </c>
      <c r="G1146" s="173">
        <v>0</v>
      </c>
      <c r="H1146" s="58" t="str">
        <f t="shared" si="34"/>
        <v/>
      </c>
      <c r="I1146" s="98">
        <f t="shared" si="35"/>
        <v>0</v>
      </c>
      <c r="J1146" s="99">
        <v>36.311637161161599</v>
      </c>
      <c r="K1146" s="197">
        <v>32.587695652173913</v>
      </c>
    </row>
    <row r="1147" spans="1:11" x14ac:dyDescent="0.2">
      <c r="A1147" s="171" t="s">
        <v>2479</v>
      </c>
      <c r="B1147" s="172" t="s">
        <v>2480</v>
      </c>
      <c r="C1147" s="172" t="s">
        <v>2268</v>
      </c>
      <c r="D1147" s="171" t="s">
        <v>178</v>
      </c>
      <c r="E1147" s="171" t="s">
        <v>2390</v>
      </c>
      <c r="F1147" s="173">
        <v>0</v>
      </c>
      <c r="G1147" s="173">
        <v>0</v>
      </c>
      <c r="H1147" s="58" t="str">
        <f t="shared" si="34"/>
        <v/>
      </c>
      <c r="I1147" s="98">
        <f t="shared" si="35"/>
        <v>0</v>
      </c>
      <c r="J1147" s="99">
        <v>0.50279675000000001</v>
      </c>
      <c r="K1147" s="197">
        <v>56.49</v>
      </c>
    </row>
    <row r="1148" spans="1:11" x14ac:dyDescent="0.2">
      <c r="A1148" s="171" t="s">
        <v>2471</v>
      </c>
      <c r="B1148" s="172" t="s">
        <v>2472</v>
      </c>
      <c r="C1148" s="172" t="s">
        <v>2268</v>
      </c>
      <c r="D1148" s="171" t="s">
        <v>178</v>
      </c>
      <c r="E1148" s="171" t="s">
        <v>2390</v>
      </c>
      <c r="F1148" s="173">
        <v>0</v>
      </c>
      <c r="G1148" s="173">
        <v>0</v>
      </c>
      <c r="H1148" s="58" t="str">
        <f t="shared" si="34"/>
        <v/>
      </c>
      <c r="I1148" s="98">
        <f t="shared" si="35"/>
        <v>0</v>
      </c>
      <c r="J1148" s="99">
        <v>1.1290919999999999E-2</v>
      </c>
      <c r="K1148" s="197">
        <v>46.782565217391308</v>
      </c>
    </row>
    <row r="1149" spans="1:11" x14ac:dyDescent="0.2">
      <c r="A1149" s="171" t="s">
        <v>2387</v>
      </c>
      <c r="B1149" s="184" t="s">
        <v>2388</v>
      </c>
      <c r="C1149" s="171" t="s">
        <v>1893</v>
      </c>
      <c r="D1149" s="171" t="s">
        <v>608</v>
      </c>
      <c r="E1149" s="171" t="s">
        <v>703</v>
      </c>
      <c r="F1149" s="173">
        <v>0</v>
      </c>
      <c r="G1149" s="173">
        <v>0</v>
      </c>
      <c r="H1149" s="58" t="str">
        <f t="shared" si="34"/>
        <v/>
      </c>
      <c r="I1149" s="98">
        <f t="shared" si="35"/>
        <v>0</v>
      </c>
      <c r="J1149" s="99">
        <v>0.80852000000000002</v>
      </c>
      <c r="K1149" s="197" t="s">
        <v>3203</v>
      </c>
    </row>
    <row r="1150" spans="1:11" x14ac:dyDescent="0.2">
      <c r="A1150" s="171" t="s">
        <v>3163</v>
      </c>
      <c r="B1150" s="184" t="s">
        <v>1925</v>
      </c>
      <c r="C1150" s="171" t="s">
        <v>2183</v>
      </c>
      <c r="D1150" s="171" t="s">
        <v>179</v>
      </c>
      <c r="E1150" s="171" t="s">
        <v>703</v>
      </c>
      <c r="F1150" s="173">
        <v>0</v>
      </c>
      <c r="G1150" s="173">
        <v>5.8446000000000008E-4</v>
      </c>
      <c r="H1150" s="58">
        <f t="shared" si="34"/>
        <v>-1</v>
      </c>
      <c r="I1150" s="98">
        <f t="shared" si="35"/>
        <v>0</v>
      </c>
      <c r="J1150" s="99">
        <v>20.949539472268402</v>
      </c>
      <c r="K1150" s="197">
        <v>151.0331739130435</v>
      </c>
    </row>
    <row r="1151" spans="1:11" x14ac:dyDescent="0.2">
      <c r="A1151" s="171" t="s">
        <v>1983</v>
      </c>
      <c r="B1151" s="184" t="s">
        <v>1888</v>
      </c>
      <c r="C1151" s="171" t="s">
        <v>1879</v>
      </c>
      <c r="D1151" s="171" t="s">
        <v>608</v>
      </c>
      <c r="E1151" s="171" t="s">
        <v>180</v>
      </c>
      <c r="F1151" s="173">
        <v>0</v>
      </c>
      <c r="G1151" s="173">
        <v>0</v>
      </c>
      <c r="H1151" s="58" t="str">
        <f t="shared" si="34"/>
        <v/>
      </c>
      <c r="I1151" s="98">
        <f t="shared" si="35"/>
        <v>0</v>
      </c>
      <c r="J1151" s="99">
        <v>10.431100000000001</v>
      </c>
      <c r="K1151" s="197">
        <v>97.519416666666658</v>
      </c>
    </row>
    <row r="1152" spans="1:11" x14ac:dyDescent="0.2">
      <c r="A1152" s="171" t="s">
        <v>2319</v>
      </c>
      <c r="B1152" s="184" t="s">
        <v>1995</v>
      </c>
      <c r="C1152" s="171" t="s">
        <v>2188</v>
      </c>
      <c r="D1152" s="171" t="s">
        <v>608</v>
      </c>
      <c r="E1152" s="171" t="s">
        <v>180</v>
      </c>
      <c r="F1152" s="173">
        <v>0</v>
      </c>
      <c r="G1152" s="173">
        <v>0</v>
      </c>
      <c r="H1152" s="58" t="str">
        <f t="shared" si="34"/>
        <v/>
      </c>
      <c r="I1152" s="98">
        <f t="shared" si="35"/>
        <v>0</v>
      </c>
      <c r="J1152" s="99">
        <v>5.0842833399999998</v>
      </c>
      <c r="K1152" s="197">
        <v>23.52182608695653</v>
      </c>
    </row>
    <row r="1153" spans="1:16" x14ac:dyDescent="0.2">
      <c r="A1153" s="171" t="s">
        <v>3167</v>
      </c>
      <c r="B1153" s="184" t="s">
        <v>2768</v>
      </c>
      <c r="C1153" s="171" t="s">
        <v>2183</v>
      </c>
      <c r="D1153" s="171" t="s">
        <v>178</v>
      </c>
      <c r="E1153" s="171" t="s">
        <v>703</v>
      </c>
      <c r="F1153" s="173">
        <v>0</v>
      </c>
      <c r="G1153" s="173">
        <v>0</v>
      </c>
      <c r="H1153" s="58" t="str">
        <f t="shared" si="34"/>
        <v/>
      </c>
      <c r="I1153" s="98">
        <f t="shared" si="35"/>
        <v>0</v>
      </c>
      <c r="J1153" s="99">
        <v>1.7076070648000001</v>
      </c>
      <c r="K1153" s="197">
        <v>31.0595</v>
      </c>
    </row>
    <row r="1154" spans="1:16" x14ac:dyDescent="0.2">
      <c r="A1154" s="171" t="s">
        <v>2477</v>
      </c>
      <c r="B1154" s="172" t="s">
        <v>2478</v>
      </c>
      <c r="C1154" s="172" t="s">
        <v>2268</v>
      </c>
      <c r="D1154" s="171" t="s">
        <v>178</v>
      </c>
      <c r="E1154" s="171" t="s">
        <v>2390</v>
      </c>
      <c r="F1154" s="173">
        <v>0</v>
      </c>
      <c r="G1154" s="173">
        <v>0</v>
      </c>
      <c r="H1154" s="58" t="str">
        <f t="shared" si="34"/>
        <v/>
      </c>
      <c r="I1154" s="98">
        <f t="shared" si="35"/>
        <v>0</v>
      </c>
      <c r="J1154" s="99">
        <v>1.101481E-2</v>
      </c>
      <c r="K1154" s="197">
        <v>31.383086956521741</v>
      </c>
    </row>
    <row r="1155" spans="1:16" x14ac:dyDescent="0.2">
      <c r="A1155" s="171" t="s">
        <v>3168</v>
      </c>
      <c r="B1155" s="184" t="s">
        <v>2372</v>
      </c>
      <c r="C1155" s="171" t="s">
        <v>2268</v>
      </c>
      <c r="D1155" s="171" t="s">
        <v>178</v>
      </c>
      <c r="E1155" s="171" t="s">
        <v>703</v>
      </c>
      <c r="F1155" s="173">
        <v>0</v>
      </c>
      <c r="G1155" s="173">
        <v>0</v>
      </c>
      <c r="H1155" s="58" t="str">
        <f t="shared" si="34"/>
        <v/>
      </c>
      <c r="I1155" s="98">
        <f t="shared" si="35"/>
        <v>0</v>
      </c>
      <c r="J1155" s="99">
        <v>7.1968077571067992</v>
      </c>
      <c r="K1155" s="197">
        <v>26.25047826086956</v>
      </c>
    </row>
    <row r="1156" spans="1:16" x14ac:dyDescent="0.2">
      <c r="A1156" s="171" t="s">
        <v>2475</v>
      </c>
      <c r="B1156" s="172" t="s">
        <v>2476</v>
      </c>
      <c r="C1156" s="172" t="s">
        <v>2268</v>
      </c>
      <c r="D1156" s="171" t="s">
        <v>178</v>
      </c>
      <c r="E1156" s="171" t="s">
        <v>703</v>
      </c>
      <c r="F1156" s="173">
        <v>0</v>
      </c>
      <c r="G1156" s="173">
        <v>0</v>
      </c>
      <c r="H1156" s="58" t="str">
        <f t="shared" si="34"/>
        <v/>
      </c>
      <c r="I1156" s="98">
        <f t="shared" si="35"/>
        <v>0</v>
      </c>
      <c r="J1156" s="99">
        <v>1.082081E-2</v>
      </c>
      <c r="K1156" s="197">
        <v>49.739652173913043</v>
      </c>
    </row>
    <row r="1157" spans="1:16" x14ac:dyDescent="0.2">
      <c r="A1157" s="171" t="s">
        <v>2672</v>
      </c>
      <c r="B1157" s="172" t="s">
        <v>2673</v>
      </c>
      <c r="C1157" s="172" t="s">
        <v>2268</v>
      </c>
      <c r="D1157" s="171" t="s">
        <v>178</v>
      </c>
      <c r="E1157" s="171" t="s">
        <v>703</v>
      </c>
      <c r="F1157" s="173">
        <v>0</v>
      </c>
      <c r="G1157" s="173">
        <v>0</v>
      </c>
      <c r="H1157" s="58" t="str">
        <f t="shared" si="34"/>
        <v/>
      </c>
      <c r="I1157" s="98">
        <f t="shared" si="35"/>
        <v>0</v>
      </c>
      <c r="J1157" s="99">
        <v>11.91713846</v>
      </c>
      <c r="K1157" s="197">
        <v>67.668260869565216</v>
      </c>
    </row>
    <row r="1158" spans="1:16" x14ac:dyDescent="0.2">
      <c r="A1158" s="45" t="s">
        <v>15</v>
      </c>
      <c r="B1158" s="46">
        <f>COUNTA(B7:B1157)</f>
        <v>1151</v>
      </c>
      <c r="C1158" s="46"/>
      <c r="D1158" s="46"/>
      <c r="E1158" s="46"/>
      <c r="F1158" s="110">
        <f>SUM(F7:F1157)</f>
        <v>9742.5885754200117</v>
      </c>
      <c r="G1158" s="110">
        <f>SUM(G7:G1157)</f>
        <v>10114.544301680005</v>
      </c>
      <c r="H1158" s="56">
        <f>IF(ISERROR(F1158/G1158-1),"",((F1158/G1158-1)))</f>
        <v>-3.6774343476671745E-2</v>
      </c>
      <c r="I1158" s="48">
        <f>SUM(I7:I1147)</f>
        <v>1.0000000000000004</v>
      </c>
      <c r="J1158" s="49">
        <f>SUM(J7:J1157)</f>
        <v>453082.35158404929</v>
      </c>
      <c r="K1158" s="166"/>
    </row>
    <row r="1159" spans="1:16" x14ac:dyDescent="0.2">
      <c r="A1159" s="51"/>
      <c r="B1159" s="51"/>
      <c r="C1159" s="51"/>
      <c r="D1159" s="51"/>
      <c r="E1159" s="51"/>
      <c r="F1159" s="51"/>
      <c r="G1159" s="51"/>
      <c r="H1159" s="52"/>
      <c r="I1159" s="53"/>
      <c r="J1159" s="105"/>
    </row>
    <row r="1160" spans="1:16" s="51" customFormat="1" x14ac:dyDescent="0.2">
      <c r="F1160" s="100"/>
      <c r="G1160" s="100"/>
      <c r="H1160" s="100"/>
      <c r="I1160" s="100"/>
      <c r="J1160" s="100"/>
      <c r="K1160" s="100"/>
      <c r="M1160" s="129"/>
      <c r="N1160" s="129"/>
      <c r="O1160" s="129"/>
      <c r="P1160" s="129"/>
    </row>
    <row r="1161" spans="1:16" s="130" customFormat="1" ht="22.5" x14ac:dyDescent="0.2">
      <c r="A1161" s="41" t="s">
        <v>1285</v>
      </c>
      <c r="B1161" s="41" t="s">
        <v>76</v>
      </c>
      <c r="C1161" s="41" t="s">
        <v>1337</v>
      </c>
      <c r="D1161" s="41" t="s">
        <v>177</v>
      </c>
      <c r="E1161" s="84" t="s">
        <v>92</v>
      </c>
      <c r="F1161" s="41" t="s">
        <v>503</v>
      </c>
      <c r="G1161" s="41"/>
      <c r="H1161" s="41"/>
      <c r="I1161" s="41"/>
      <c r="J1161" s="41" t="s">
        <v>238</v>
      </c>
      <c r="K1161" s="41" t="s">
        <v>137</v>
      </c>
      <c r="M1161" s="129"/>
      <c r="N1161" s="129"/>
      <c r="O1161" s="129"/>
      <c r="P1161" s="129"/>
    </row>
    <row r="1162" spans="1:16" x14ac:dyDescent="0.2">
      <c r="A1162" s="87"/>
      <c r="B1162" s="87"/>
      <c r="C1162" s="87"/>
      <c r="D1162" s="87"/>
      <c r="E1162" s="42"/>
      <c r="F1162" s="88" t="s">
        <v>3190</v>
      </c>
      <c r="G1162" s="88" t="s">
        <v>2773</v>
      </c>
      <c r="H1162" s="43" t="s">
        <v>73</v>
      </c>
      <c r="I1162" s="89" t="s">
        <v>74</v>
      </c>
      <c r="J1162" s="90" t="s">
        <v>239</v>
      </c>
      <c r="K1162" s="90" t="s">
        <v>2467</v>
      </c>
    </row>
    <row r="1163" spans="1:16" x14ac:dyDescent="0.2">
      <c r="A1163" s="171" t="s">
        <v>1397</v>
      </c>
      <c r="B1163" s="86" t="s">
        <v>1042</v>
      </c>
      <c r="C1163" s="171" t="s">
        <v>2181</v>
      </c>
      <c r="D1163" s="171" t="s">
        <v>2182</v>
      </c>
      <c r="E1163" s="171" t="s">
        <v>180</v>
      </c>
      <c r="F1163" s="173">
        <v>12.711962710000002</v>
      </c>
      <c r="G1163" s="173">
        <v>17.618323030000003</v>
      </c>
      <c r="H1163" s="58">
        <f t="shared" ref="H1163:H1171" si="36">IF(ISERROR(F1163/G1163-1),"",IF((F1163/G1163-1)&gt;10000%,"",F1163/G1163-1))</f>
        <v>-0.27848055184625597</v>
      </c>
      <c r="I1163" s="44">
        <f t="shared" ref="I1163:I1171" si="37">F1163/$F$1172</f>
        <v>0.58319527162494655</v>
      </c>
      <c r="J1163" s="99">
        <v>2421.9205139999999</v>
      </c>
      <c r="K1163" s="197">
        <v>8.4217826086956524</v>
      </c>
    </row>
    <row r="1164" spans="1:16" x14ac:dyDescent="0.2">
      <c r="A1164" s="171" t="s">
        <v>1586</v>
      </c>
      <c r="B1164" s="172" t="s">
        <v>1587</v>
      </c>
      <c r="C1164" s="171" t="s">
        <v>2181</v>
      </c>
      <c r="D1164" s="171" t="s">
        <v>2182</v>
      </c>
      <c r="E1164" s="171" t="s">
        <v>180</v>
      </c>
      <c r="F1164" s="173">
        <v>2.9108886899999997</v>
      </c>
      <c r="G1164" s="173">
        <v>4.8471504400000001</v>
      </c>
      <c r="H1164" s="58">
        <f t="shared" si="36"/>
        <v>-0.39946392709857803</v>
      </c>
      <c r="I1164" s="44">
        <f t="shared" si="37"/>
        <v>0.13354480019824841</v>
      </c>
      <c r="J1164" s="99">
        <v>313.75094719999998</v>
      </c>
      <c r="K1164" s="197">
        <v>28.371260869565219</v>
      </c>
    </row>
    <row r="1165" spans="1:16" x14ac:dyDescent="0.2">
      <c r="A1165" s="171" t="s">
        <v>2012</v>
      </c>
      <c r="B1165" s="172" t="s">
        <v>2013</v>
      </c>
      <c r="C1165" s="171" t="s">
        <v>1239</v>
      </c>
      <c r="D1165" s="171" t="s">
        <v>2182</v>
      </c>
      <c r="E1165" s="171" t="s">
        <v>703</v>
      </c>
      <c r="F1165" s="173">
        <v>2.5896425600000001</v>
      </c>
      <c r="G1165" s="173">
        <v>2.1331482999999998</v>
      </c>
      <c r="H1165" s="58">
        <f t="shared" si="36"/>
        <v>0.21400024555254804</v>
      </c>
      <c r="I1165" s="44">
        <f t="shared" si="37"/>
        <v>0.11880677521203348</v>
      </c>
      <c r="J1165" s="99">
        <v>52.506736509999996</v>
      </c>
      <c r="K1165" s="197">
        <v>97.224347826086955</v>
      </c>
    </row>
    <row r="1166" spans="1:16" x14ac:dyDescent="0.2">
      <c r="A1166" s="171" t="s">
        <v>1289</v>
      </c>
      <c r="B1166" s="172" t="s">
        <v>1290</v>
      </c>
      <c r="C1166" s="171" t="s">
        <v>2181</v>
      </c>
      <c r="D1166" s="171" t="s">
        <v>2182</v>
      </c>
      <c r="E1166" s="171" t="s">
        <v>180</v>
      </c>
      <c r="F1166" s="173">
        <v>1.5162411899999999</v>
      </c>
      <c r="G1166" s="173">
        <v>0.98149280000000005</v>
      </c>
      <c r="H1166" s="58">
        <f t="shared" si="36"/>
        <v>0.54483169922387598</v>
      </c>
      <c r="I1166" s="44">
        <f t="shared" si="37"/>
        <v>6.9561617888901278E-2</v>
      </c>
      <c r="J1166" s="99">
        <v>128.47748680000001</v>
      </c>
      <c r="K1166" s="197">
        <v>38.722304347826089</v>
      </c>
    </row>
    <row r="1167" spans="1:16" x14ac:dyDescent="0.2">
      <c r="A1167" s="171" t="s">
        <v>3171</v>
      </c>
      <c r="B1167" s="172" t="s">
        <v>1732</v>
      </c>
      <c r="C1167" s="171" t="s">
        <v>2181</v>
      </c>
      <c r="D1167" s="171" t="s">
        <v>2182</v>
      </c>
      <c r="E1167" s="171" t="s">
        <v>703</v>
      </c>
      <c r="F1167" s="173">
        <v>1.05372971</v>
      </c>
      <c r="G1167" s="173">
        <v>0.72738609999999992</v>
      </c>
      <c r="H1167" s="58">
        <f t="shared" si="36"/>
        <v>0.44865252442959824</v>
      </c>
      <c r="I1167" s="44">
        <f t="shared" si="37"/>
        <v>4.8342667333290665E-2</v>
      </c>
      <c r="J1167" s="99">
        <v>62.736772780000003</v>
      </c>
      <c r="K1167" s="197">
        <v>8.8026521739130423</v>
      </c>
    </row>
    <row r="1168" spans="1:16" x14ac:dyDescent="0.2">
      <c r="A1168" s="171" t="s">
        <v>2151</v>
      </c>
      <c r="B1168" s="172" t="s">
        <v>2152</v>
      </c>
      <c r="C1168" s="171" t="s">
        <v>1239</v>
      </c>
      <c r="D1168" s="171" t="s">
        <v>2182</v>
      </c>
      <c r="E1168" s="171" t="s">
        <v>180</v>
      </c>
      <c r="F1168" s="173">
        <v>0.78070116000000001</v>
      </c>
      <c r="G1168" s="173">
        <v>1.00832904</v>
      </c>
      <c r="H1168" s="58">
        <f t="shared" si="36"/>
        <v>-0.22574761905101925</v>
      </c>
      <c r="I1168" s="44">
        <f t="shared" si="37"/>
        <v>3.5816752727408745E-2</v>
      </c>
      <c r="J1168" s="99">
        <v>31.899853359999998</v>
      </c>
      <c r="K1168" s="197">
        <v>181.43549999999999</v>
      </c>
    </row>
    <row r="1169" spans="1:13" x14ac:dyDescent="0.2">
      <c r="A1169" s="171" t="s">
        <v>1151</v>
      </c>
      <c r="B1169" s="172" t="s">
        <v>1180</v>
      </c>
      <c r="C1169" s="171" t="s">
        <v>1879</v>
      </c>
      <c r="D1169" s="171" t="s">
        <v>2182</v>
      </c>
      <c r="E1169" s="171" t="s">
        <v>703</v>
      </c>
      <c r="F1169" s="173">
        <v>0.23392892999999998</v>
      </c>
      <c r="G1169" s="173">
        <v>5.8463599999999998E-2</v>
      </c>
      <c r="H1169" s="58">
        <f t="shared" si="36"/>
        <v>3.0012748103093205</v>
      </c>
      <c r="I1169" s="44">
        <f t="shared" si="37"/>
        <v>1.0732115015170861E-2</v>
      </c>
      <c r="J1169" s="99">
        <v>11.202923699999999</v>
      </c>
      <c r="K1169" s="197">
        <v>12.112916666666671</v>
      </c>
    </row>
    <row r="1170" spans="1:13" x14ac:dyDescent="0.2">
      <c r="A1170" s="171" t="s">
        <v>1878</v>
      </c>
      <c r="B1170" s="172" t="s">
        <v>1876</v>
      </c>
      <c r="C1170" s="171" t="s">
        <v>1879</v>
      </c>
      <c r="D1170" s="171" t="s">
        <v>2182</v>
      </c>
      <c r="E1170" s="171" t="s">
        <v>180</v>
      </c>
      <c r="F1170" s="173">
        <v>0</v>
      </c>
      <c r="G1170" s="173">
        <v>6.1331999999999998E-2</v>
      </c>
      <c r="H1170" s="58">
        <f t="shared" si="36"/>
        <v>-1</v>
      </c>
      <c r="I1170" s="44">
        <f t="shared" si="37"/>
        <v>0</v>
      </c>
      <c r="J1170" s="99">
        <v>0.30902750000000001</v>
      </c>
      <c r="K1170" s="197">
        <v>99.416260869565221</v>
      </c>
    </row>
    <row r="1171" spans="1:13" x14ac:dyDescent="0.2">
      <c r="A1171" s="171" t="s">
        <v>1877</v>
      </c>
      <c r="B1171" s="172" t="s">
        <v>1875</v>
      </c>
      <c r="C1171" s="171" t="s">
        <v>1879</v>
      </c>
      <c r="D1171" s="171" t="s">
        <v>2182</v>
      </c>
      <c r="E1171" s="171" t="s">
        <v>180</v>
      </c>
      <c r="F1171" s="173">
        <v>0</v>
      </c>
      <c r="G1171" s="173">
        <v>0</v>
      </c>
      <c r="H1171" s="58" t="str">
        <f t="shared" si="36"/>
        <v/>
      </c>
      <c r="I1171" s="44">
        <f t="shared" si="37"/>
        <v>0</v>
      </c>
      <c r="J1171" s="99">
        <v>31.555995492000001</v>
      </c>
      <c r="K1171" s="197">
        <v>11.26241666666667</v>
      </c>
    </row>
    <row r="1172" spans="1:13" ht="12.75" x14ac:dyDescent="0.2">
      <c r="A1172" s="45" t="s">
        <v>15</v>
      </c>
      <c r="B1172" s="46">
        <f>COUNTA(B1163:B1171)</f>
        <v>9</v>
      </c>
      <c r="C1172" s="46"/>
      <c r="D1172" s="46"/>
      <c r="E1172" s="46"/>
      <c r="F1172" s="47">
        <f>SUM(F1163:F1171)</f>
        <v>21.797094950000002</v>
      </c>
      <c r="G1172" s="47">
        <f>SUM(G1163:G1171)</f>
        <v>27.435625310000002</v>
      </c>
      <c r="H1172" s="56">
        <f>IF(ISERROR(F1172/G1172-1),"",((F1172/G1172-1)))</f>
        <v>-0.20551856559816828</v>
      </c>
      <c r="I1172" s="48">
        <f>SUM(I1163:I1171)</f>
        <v>1</v>
      </c>
      <c r="J1172" s="49">
        <f>SUM(J1163:J1171)</f>
        <v>3054.3602573420003</v>
      </c>
      <c r="K1172" s="50"/>
      <c r="M1172"/>
    </row>
    <row r="1173" spans="1:13" ht="12.75" x14ac:dyDescent="0.2">
      <c r="A1173" s="51"/>
      <c r="B1173" s="51"/>
      <c r="C1173" s="51"/>
      <c r="D1173" s="51"/>
      <c r="E1173" s="51"/>
      <c r="F1173" s="91"/>
      <c r="G1173" s="91"/>
      <c r="H1173" s="51"/>
      <c r="I1173" s="51"/>
      <c r="J1173" s="91"/>
      <c r="K1173" s="51"/>
      <c r="M1173"/>
    </row>
    <row r="1174" spans="1:13" ht="12.75" x14ac:dyDescent="0.2">
      <c r="A1174" s="39" t="s">
        <v>240</v>
      </c>
      <c r="B1174" s="51"/>
      <c r="C1174" s="51"/>
      <c r="D1174" s="51"/>
      <c r="E1174" s="51"/>
      <c r="F1174" s="69"/>
      <c r="G1174" s="59"/>
      <c r="H1174" s="52"/>
      <c r="I1174" s="51"/>
      <c r="J1174" s="105"/>
      <c r="M1174"/>
    </row>
    <row r="1175" spans="1:13" ht="12.75" x14ac:dyDescent="0.2">
      <c r="A1175" s="51"/>
      <c r="B1175" s="51"/>
      <c r="C1175" s="51"/>
      <c r="D1175" s="51"/>
      <c r="E1175" s="51"/>
      <c r="F1175" s="60"/>
      <c r="G1175" s="60"/>
      <c r="H1175" s="52"/>
      <c r="I1175" s="51"/>
      <c r="J1175" s="60"/>
      <c r="M1175"/>
    </row>
    <row r="1176" spans="1:13" ht="12.75" x14ac:dyDescent="0.2">
      <c r="A1176" s="54" t="s">
        <v>47</v>
      </c>
      <c r="B1176" s="51"/>
      <c r="C1176" s="51"/>
      <c r="D1176" s="51"/>
      <c r="E1176" s="51"/>
      <c r="F1176" s="60"/>
      <c r="G1176" s="52"/>
      <c r="H1176" s="52"/>
      <c r="I1176" s="51"/>
      <c r="J1176" s="198"/>
      <c r="M1176"/>
    </row>
    <row r="1177" spans="1:13" ht="12.75" x14ac:dyDescent="0.2">
      <c r="F1177" s="128"/>
      <c r="M1177"/>
    </row>
    <row r="1178" spans="1:13" ht="12.75" x14ac:dyDescent="0.2">
      <c r="F1178" s="128"/>
      <c r="I1178" s="188"/>
      <c r="M1178"/>
    </row>
    <row r="1179" spans="1:13" ht="12.75" x14ac:dyDescent="0.2">
      <c r="I1179" s="188"/>
      <c r="J1179" s="105"/>
      <c r="M1179"/>
    </row>
    <row r="1180" spans="1:13" ht="12.75" x14ac:dyDescent="0.2">
      <c r="M1180"/>
    </row>
    <row r="1181" spans="1:13" ht="12.75" x14ac:dyDescent="0.2">
      <c r="M1181"/>
    </row>
    <row r="1182" spans="1:13" ht="12.75" x14ac:dyDescent="0.2">
      <c r="M1182"/>
    </row>
    <row r="1183" spans="1:13" ht="12.75" x14ac:dyDescent="0.2">
      <c r="M1183"/>
    </row>
    <row r="1184" spans="1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  <row r="1504" spans="13:13" ht="12.75" x14ac:dyDescent="0.2">
      <c r="M1504"/>
    </row>
  </sheetData>
  <sortState ref="A7:K1146">
    <sortCondition ref="K7:K1146"/>
  </sortState>
  <conditionalFormatting sqref="F7:F1157">
    <cfRule type="containsErrors" dxfId="39" priority="87">
      <formula>ISERROR(F7)</formula>
    </cfRule>
  </conditionalFormatting>
  <conditionalFormatting sqref="G1171">
    <cfRule type="containsErrors" dxfId="38" priority="24">
      <formula>ISERROR(G1171)</formula>
    </cfRule>
  </conditionalFormatting>
  <conditionalFormatting sqref="B1071">
    <cfRule type="duplicateValues" dxfId="37" priority="65"/>
  </conditionalFormatting>
  <conditionalFormatting sqref="B613">
    <cfRule type="duplicateValues" dxfId="36" priority="61"/>
  </conditionalFormatting>
  <conditionalFormatting sqref="B806">
    <cfRule type="duplicateValues" dxfId="35" priority="60"/>
  </conditionalFormatting>
  <conditionalFormatting sqref="B828">
    <cfRule type="duplicateValues" dxfId="34" priority="59"/>
  </conditionalFormatting>
  <conditionalFormatting sqref="B856">
    <cfRule type="duplicateValues" dxfId="33" priority="57"/>
  </conditionalFormatting>
  <conditionalFormatting sqref="B917">
    <cfRule type="duplicateValues" dxfId="32" priority="55"/>
  </conditionalFormatting>
  <conditionalFormatting sqref="B953">
    <cfRule type="duplicateValues" dxfId="31" priority="53"/>
  </conditionalFormatting>
  <conditionalFormatting sqref="B981">
    <cfRule type="duplicateValues" dxfId="30" priority="51"/>
  </conditionalFormatting>
  <conditionalFormatting sqref="B1001">
    <cfRule type="duplicateValues" dxfId="29" priority="49"/>
  </conditionalFormatting>
  <conditionalFormatting sqref="B1042">
    <cfRule type="duplicateValues" dxfId="28" priority="47"/>
  </conditionalFormatting>
  <conditionalFormatting sqref="B1045">
    <cfRule type="duplicateValues" dxfId="27" priority="45"/>
  </conditionalFormatting>
  <conditionalFormatting sqref="B1054">
    <cfRule type="duplicateValues" dxfId="26" priority="43"/>
  </conditionalFormatting>
  <conditionalFormatting sqref="B1084">
    <cfRule type="duplicateValues" dxfId="25" priority="75"/>
  </conditionalFormatting>
  <conditionalFormatting sqref="D1163:E1171 G1163:G1171">
    <cfRule type="containsErrors" dxfId="24" priority="26">
      <formula>ISERROR(D1163)</formula>
    </cfRule>
  </conditionalFormatting>
  <conditionalFormatting sqref="B1161">
    <cfRule type="duplicateValues" dxfId="23" priority="23"/>
  </conditionalFormatting>
  <conditionalFormatting sqref="B1163:B1171">
    <cfRule type="duplicateValues" dxfId="22" priority="192"/>
  </conditionalFormatting>
  <conditionalFormatting sqref="G7:G1157">
    <cfRule type="containsErrors" dxfId="21" priority="21">
      <formula>ISERROR(G7)</formula>
    </cfRule>
  </conditionalFormatting>
  <conditionalFormatting sqref="F1163:F1171">
    <cfRule type="containsErrors" dxfId="20" priority="19">
      <formula>ISERROR(F1163)</formula>
    </cfRule>
  </conditionalFormatting>
  <conditionalFormatting sqref="B1055:B1059 B1043:B1044 B807:B827 B7:B612 B614:B805 B829:B855 B857:B916 B918:B952 B954:B980 B982:B1000 B1002:B1041 B1046:B1053">
    <cfRule type="duplicateValues" dxfId="19" priority="217"/>
  </conditionalFormatting>
  <conditionalFormatting sqref="B1085:B1109 B1072:B1083 B1060:B1070">
    <cfRule type="duplicateValues" dxfId="18" priority="232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194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9" bestFit="1" customWidth="1"/>
    <col min="2" max="2" width="12.7109375" style="39" bestFit="1" customWidth="1"/>
    <col min="3" max="3" width="16.28515625" style="39" customWidth="1"/>
    <col min="4" max="4" width="11.140625" style="39" bestFit="1" customWidth="1"/>
    <col min="5" max="5" width="20.42578125" style="39" bestFit="1" customWidth="1"/>
    <col min="6" max="7" width="11.42578125" style="39" customWidth="1"/>
    <col min="8" max="8" width="11.85546875" style="39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8" t="s">
        <v>241</v>
      </c>
      <c r="B1" s="159"/>
    </row>
    <row r="2" spans="1:12" ht="15.75" customHeight="1" x14ac:dyDescent="0.2">
      <c r="A2" s="6" t="s">
        <v>3187</v>
      </c>
      <c r="B2" s="159"/>
      <c r="F2" s="30"/>
      <c r="G2" s="30"/>
      <c r="H2" s="30"/>
    </row>
    <row r="3" spans="1:12" ht="12" customHeight="1" x14ac:dyDescent="0.2">
      <c r="A3" s="159"/>
      <c r="E3" s="30"/>
      <c r="F3" s="30"/>
      <c r="G3" s="30"/>
      <c r="H3" s="5"/>
    </row>
    <row r="4" spans="1:12" ht="12" customHeight="1" x14ac:dyDescent="0.2">
      <c r="A4" s="159"/>
      <c r="E4" s="30"/>
      <c r="F4" s="30"/>
      <c r="G4" s="30"/>
      <c r="H4" s="5"/>
    </row>
    <row r="5" spans="1:12" ht="30" customHeight="1" x14ac:dyDescent="0.2">
      <c r="A5" s="41" t="s">
        <v>309</v>
      </c>
      <c r="B5" s="41" t="s">
        <v>76</v>
      </c>
      <c r="C5" s="41" t="s">
        <v>1337</v>
      </c>
      <c r="D5" s="41" t="s">
        <v>177</v>
      </c>
      <c r="E5" s="84" t="s">
        <v>1087</v>
      </c>
      <c r="F5" s="41" t="s">
        <v>503</v>
      </c>
      <c r="G5" s="41"/>
      <c r="H5" s="41"/>
      <c r="I5" s="201" t="s">
        <v>2459</v>
      </c>
      <c r="J5" s="202"/>
      <c r="K5" s="203"/>
      <c r="L5" s="95"/>
    </row>
    <row r="6" spans="1:12" s="40" customFormat="1" ht="21.95" customHeight="1" x14ac:dyDescent="0.2">
      <c r="A6" s="61"/>
      <c r="B6" s="61"/>
      <c r="C6" s="61"/>
      <c r="D6" s="61"/>
      <c r="E6" s="85"/>
      <c r="F6" s="62" t="s">
        <v>3190</v>
      </c>
      <c r="G6" s="62" t="s">
        <v>2773</v>
      </c>
      <c r="H6" s="63" t="s">
        <v>73</v>
      </c>
      <c r="I6" s="62" t="s">
        <v>3190</v>
      </c>
      <c r="J6" s="62" t="s">
        <v>2773</v>
      </c>
      <c r="K6" s="63" t="s">
        <v>73</v>
      </c>
      <c r="L6" s="94" t="s">
        <v>75</v>
      </c>
    </row>
    <row r="7" spans="1:12" x14ac:dyDescent="0.2">
      <c r="A7" s="171" t="s">
        <v>2788</v>
      </c>
      <c r="B7" s="171" t="s">
        <v>463</v>
      </c>
      <c r="C7" s="171" t="s">
        <v>638</v>
      </c>
      <c r="D7" s="171" t="s">
        <v>179</v>
      </c>
      <c r="E7" s="171" t="s">
        <v>180</v>
      </c>
      <c r="F7" s="173">
        <v>788.99088347999998</v>
      </c>
      <c r="G7" s="173">
        <v>970.27699453000002</v>
      </c>
      <c r="H7" s="58">
        <f t="shared" ref="H7:H38" si="0">IF(ISERROR(F7/G7-1),"",IF((F7/G7-1)&gt;10000%,"",F7/G7-1))</f>
        <v>-0.18683954383337165</v>
      </c>
      <c r="I7" s="173">
        <v>5936.2584932599993</v>
      </c>
      <c r="J7" s="173">
        <v>4225.5995835399999</v>
      </c>
      <c r="K7" s="58">
        <f t="shared" ref="K7:K38" si="1">IF(ISERROR(I7/J7-1),"",IF((I7/J7-1)&gt;10000%,"",I7/J7-1))</f>
        <v>0.40483223171062832</v>
      </c>
      <c r="L7" s="58">
        <f t="shared" ref="L7:L38" si="2">IF(ISERROR(I7/F7),"",IF(I7/F7&gt;10000%,"",I7/F7))</f>
        <v>7.5238619577921613</v>
      </c>
    </row>
    <row r="8" spans="1:12" x14ac:dyDescent="0.2">
      <c r="A8" s="171" t="s">
        <v>1491</v>
      </c>
      <c r="B8" s="171" t="s">
        <v>457</v>
      </c>
      <c r="C8" s="171" t="s">
        <v>638</v>
      </c>
      <c r="D8" s="171" t="s">
        <v>179</v>
      </c>
      <c r="E8" s="171" t="s">
        <v>703</v>
      </c>
      <c r="F8" s="173">
        <v>1347.01429267</v>
      </c>
      <c r="G8" s="173">
        <v>1565.32080066</v>
      </c>
      <c r="H8" s="58">
        <f t="shared" si="0"/>
        <v>-0.13946438832088193</v>
      </c>
      <c r="I8" s="173">
        <v>2014.26293515</v>
      </c>
      <c r="J8" s="173">
        <v>1504.72859479</v>
      </c>
      <c r="K8" s="58">
        <f t="shared" si="1"/>
        <v>0.33862208914233505</v>
      </c>
      <c r="L8" s="58">
        <f t="shared" si="2"/>
        <v>1.4953537955097753</v>
      </c>
    </row>
    <row r="9" spans="1:12" x14ac:dyDescent="0.2">
      <c r="A9" s="171" t="s">
        <v>2184</v>
      </c>
      <c r="B9" s="171" t="s">
        <v>77</v>
      </c>
      <c r="C9" s="171" t="s">
        <v>509</v>
      </c>
      <c r="D9" s="171" t="s">
        <v>179</v>
      </c>
      <c r="E9" s="171" t="s">
        <v>703</v>
      </c>
      <c r="F9" s="173">
        <v>207.04769977999999</v>
      </c>
      <c r="G9" s="173">
        <v>224.46330813</v>
      </c>
      <c r="H9" s="58">
        <f t="shared" si="0"/>
        <v>-7.7587773677084027E-2</v>
      </c>
      <c r="I9" s="173">
        <v>1650.79674755</v>
      </c>
      <c r="J9" s="173">
        <v>684.61907549989962</v>
      </c>
      <c r="K9" s="58">
        <f t="shared" si="1"/>
        <v>1.4112631485539757</v>
      </c>
      <c r="L9" s="58">
        <f t="shared" si="2"/>
        <v>7.9730262606349447</v>
      </c>
    </row>
    <row r="10" spans="1:12" x14ac:dyDescent="0.2">
      <c r="A10" s="171" t="s">
        <v>1325</v>
      </c>
      <c r="B10" s="172" t="s">
        <v>472</v>
      </c>
      <c r="C10" s="171" t="s">
        <v>638</v>
      </c>
      <c r="D10" s="171" t="s">
        <v>179</v>
      </c>
      <c r="E10" s="171" t="s">
        <v>180</v>
      </c>
      <c r="F10" s="173">
        <v>500.71494629</v>
      </c>
      <c r="G10" s="173">
        <v>380.23626010000004</v>
      </c>
      <c r="H10" s="58">
        <f t="shared" si="0"/>
        <v>0.31685217542986233</v>
      </c>
      <c r="I10" s="173">
        <v>1522.45698915</v>
      </c>
      <c r="J10" s="173">
        <v>808.26211885999999</v>
      </c>
      <c r="K10" s="58">
        <f t="shared" si="1"/>
        <v>0.88361789279117087</v>
      </c>
      <c r="L10" s="58">
        <f t="shared" si="2"/>
        <v>3.040566295115616</v>
      </c>
    </row>
    <row r="11" spans="1:12" x14ac:dyDescent="0.2">
      <c r="A11" s="171" t="s">
        <v>2192</v>
      </c>
      <c r="B11" s="171" t="s">
        <v>285</v>
      </c>
      <c r="C11" s="171" t="s">
        <v>509</v>
      </c>
      <c r="D11" s="171" t="s">
        <v>178</v>
      </c>
      <c r="E11" s="171" t="s">
        <v>703</v>
      </c>
      <c r="F11" s="173">
        <v>35.147845709999999</v>
      </c>
      <c r="G11" s="173">
        <v>56.555725780000003</v>
      </c>
      <c r="H11" s="58">
        <f t="shared" si="0"/>
        <v>-0.37852719198186913</v>
      </c>
      <c r="I11" s="173">
        <v>1166.8896964677808</v>
      </c>
      <c r="J11" s="173">
        <v>738.72658513152248</v>
      </c>
      <c r="K11" s="58">
        <f t="shared" si="1"/>
        <v>0.57959618613160968</v>
      </c>
      <c r="L11" s="58">
        <f t="shared" si="2"/>
        <v>33.199465654186206</v>
      </c>
    </row>
    <row r="12" spans="1:12" x14ac:dyDescent="0.2">
      <c r="A12" s="171" t="s">
        <v>2789</v>
      </c>
      <c r="B12" s="172" t="s">
        <v>464</v>
      </c>
      <c r="C12" s="171" t="s">
        <v>638</v>
      </c>
      <c r="D12" s="171" t="s">
        <v>179</v>
      </c>
      <c r="E12" s="171" t="s">
        <v>180</v>
      </c>
      <c r="F12" s="173">
        <v>402.04386772000004</v>
      </c>
      <c r="G12" s="173">
        <v>420.42523041000004</v>
      </c>
      <c r="H12" s="58">
        <f t="shared" si="0"/>
        <v>-4.3720883906216645E-2</v>
      </c>
      <c r="I12" s="173">
        <v>1166.0838572938881</v>
      </c>
      <c r="J12" s="173">
        <v>1521.8278467499999</v>
      </c>
      <c r="K12" s="58">
        <f t="shared" si="1"/>
        <v>-0.23376099354196678</v>
      </c>
      <c r="L12" s="58">
        <f t="shared" si="2"/>
        <v>2.9003896114789072</v>
      </c>
    </row>
    <row r="13" spans="1:12" x14ac:dyDescent="0.2">
      <c r="A13" s="171" t="s">
        <v>1340</v>
      </c>
      <c r="B13" s="172" t="s">
        <v>194</v>
      </c>
      <c r="C13" s="171" t="s">
        <v>2181</v>
      </c>
      <c r="D13" s="171" t="s">
        <v>178</v>
      </c>
      <c r="E13" s="171" t="s">
        <v>703</v>
      </c>
      <c r="F13" s="173">
        <v>3.3610236600000003</v>
      </c>
      <c r="G13" s="173">
        <v>2.8567269999999998</v>
      </c>
      <c r="H13" s="58">
        <f t="shared" si="0"/>
        <v>0.1765295248723453</v>
      </c>
      <c r="I13" s="173">
        <v>884.19021745999999</v>
      </c>
      <c r="J13" s="173">
        <v>1520.6671402899999</v>
      </c>
      <c r="K13" s="58">
        <f t="shared" si="1"/>
        <v>-0.41855111218397223</v>
      </c>
      <c r="L13" s="58" t="str">
        <f t="shared" si="2"/>
        <v/>
      </c>
    </row>
    <row r="14" spans="1:12" x14ac:dyDescent="0.2">
      <c r="A14" s="171" t="s">
        <v>1304</v>
      </c>
      <c r="B14" s="172" t="s">
        <v>461</v>
      </c>
      <c r="C14" s="171" t="s">
        <v>638</v>
      </c>
      <c r="D14" s="171" t="s">
        <v>179</v>
      </c>
      <c r="E14" s="171" t="s">
        <v>180</v>
      </c>
      <c r="F14" s="173">
        <v>46.348627829999998</v>
      </c>
      <c r="G14" s="173">
        <v>45.205668500000002</v>
      </c>
      <c r="H14" s="58">
        <f t="shared" si="0"/>
        <v>2.5283540049850117E-2</v>
      </c>
      <c r="I14" s="173">
        <v>646.85362502999999</v>
      </c>
      <c r="J14" s="173">
        <v>398.06503626</v>
      </c>
      <c r="K14" s="58">
        <f t="shared" si="1"/>
        <v>0.62499482774845205</v>
      </c>
      <c r="L14" s="58">
        <f t="shared" si="2"/>
        <v>13.956262683818055</v>
      </c>
    </row>
    <row r="15" spans="1:12" x14ac:dyDescent="0.2">
      <c r="A15" s="171" t="s">
        <v>2185</v>
      </c>
      <c r="B15" s="171" t="s">
        <v>79</v>
      </c>
      <c r="C15" s="171" t="s">
        <v>509</v>
      </c>
      <c r="D15" s="171" t="s">
        <v>179</v>
      </c>
      <c r="E15" s="171" t="s">
        <v>180</v>
      </c>
      <c r="F15" s="173">
        <v>106.27066404</v>
      </c>
      <c r="G15" s="173">
        <v>118.09951131999999</v>
      </c>
      <c r="H15" s="58">
        <f t="shared" si="0"/>
        <v>-0.10016000191523899</v>
      </c>
      <c r="I15" s="173">
        <v>500.77832841000003</v>
      </c>
      <c r="J15" s="173">
        <v>396.01368083999995</v>
      </c>
      <c r="K15" s="58">
        <f t="shared" si="1"/>
        <v>0.26454805133948844</v>
      </c>
      <c r="L15" s="58">
        <f t="shared" si="2"/>
        <v>4.7122913264333075</v>
      </c>
    </row>
    <row r="16" spans="1:12" x14ac:dyDescent="0.2">
      <c r="A16" s="171" t="s">
        <v>1338</v>
      </c>
      <c r="B16" s="171" t="s">
        <v>296</v>
      </c>
      <c r="C16" s="171" t="s">
        <v>1150</v>
      </c>
      <c r="D16" s="171" t="s">
        <v>179</v>
      </c>
      <c r="E16" s="171" t="s">
        <v>703</v>
      </c>
      <c r="F16" s="173">
        <v>238.46680291999999</v>
      </c>
      <c r="G16" s="173">
        <v>112.09812620999999</v>
      </c>
      <c r="H16" s="58">
        <f t="shared" si="0"/>
        <v>1.127304094925424</v>
      </c>
      <c r="I16" s="173">
        <v>494.30108769000003</v>
      </c>
      <c r="J16" s="173">
        <v>182.25909654</v>
      </c>
      <c r="K16" s="58">
        <f t="shared" si="1"/>
        <v>1.7120791064687237</v>
      </c>
      <c r="L16" s="58">
        <f t="shared" si="2"/>
        <v>2.0728297676546048</v>
      </c>
    </row>
    <row r="17" spans="1:13" x14ac:dyDescent="0.2">
      <c r="A17" s="171" t="s">
        <v>2815</v>
      </c>
      <c r="B17" s="145" t="s">
        <v>111</v>
      </c>
      <c r="C17" s="171" t="s">
        <v>509</v>
      </c>
      <c r="D17" s="171" t="s">
        <v>608</v>
      </c>
      <c r="E17" s="171" t="s">
        <v>703</v>
      </c>
      <c r="F17" s="173">
        <v>10.79015989</v>
      </c>
      <c r="G17" s="173">
        <v>6.2563268700000005</v>
      </c>
      <c r="H17" s="58">
        <f t="shared" si="0"/>
        <v>0.72467969052902115</v>
      </c>
      <c r="I17" s="173">
        <v>420.34554600999996</v>
      </c>
      <c r="J17" s="173">
        <v>332.78282282999999</v>
      </c>
      <c r="K17" s="58">
        <f t="shared" si="1"/>
        <v>0.26312272501135325</v>
      </c>
      <c r="L17" s="58">
        <f t="shared" si="2"/>
        <v>38.956377875323582</v>
      </c>
    </row>
    <row r="18" spans="1:13" x14ac:dyDescent="0.2">
      <c r="A18" s="171" t="s">
        <v>1363</v>
      </c>
      <c r="B18" s="145" t="s">
        <v>1592</v>
      </c>
      <c r="C18" s="171" t="s">
        <v>2188</v>
      </c>
      <c r="D18" s="171" t="s">
        <v>179</v>
      </c>
      <c r="E18" s="171" t="s">
        <v>703</v>
      </c>
      <c r="F18" s="173">
        <v>13.82992451</v>
      </c>
      <c r="G18" s="173">
        <v>2.0167022999999999</v>
      </c>
      <c r="H18" s="58">
        <f t="shared" si="0"/>
        <v>5.8576926351499674</v>
      </c>
      <c r="I18" s="173">
        <v>413.86553492000002</v>
      </c>
      <c r="J18" s="173">
        <v>6.1819902299999985</v>
      </c>
      <c r="K18" s="58">
        <f t="shared" si="1"/>
        <v>65.946973308303029</v>
      </c>
      <c r="L18" s="58">
        <f t="shared" si="2"/>
        <v>29.92536471336097</v>
      </c>
    </row>
    <row r="19" spans="1:13" x14ac:dyDescent="0.2">
      <c r="A19" s="171" t="s">
        <v>2567</v>
      </c>
      <c r="B19" s="145" t="s">
        <v>2161</v>
      </c>
      <c r="C19" s="171" t="s">
        <v>638</v>
      </c>
      <c r="D19" s="171" t="s">
        <v>608</v>
      </c>
      <c r="E19" s="171" t="s">
        <v>180</v>
      </c>
      <c r="F19" s="173">
        <v>17.719574890000001</v>
      </c>
      <c r="G19" s="173">
        <v>16.39293593</v>
      </c>
      <c r="H19" s="58">
        <f t="shared" si="0"/>
        <v>8.0927477888337096E-2</v>
      </c>
      <c r="I19" s="173">
        <v>410.84884577999958</v>
      </c>
      <c r="J19" s="173">
        <v>176.67738295999999</v>
      </c>
      <c r="K19" s="58">
        <f t="shared" si="1"/>
        <v>1.3254184485685774</v>
      </c>
      <c r="L19" s="58">
        <f t="shared" si="2"/>
        <v>23.186157022980339</v>
      </c>
    </row>
    <row r="20" spans="1:13" x14ac:dyDescent="0.2">
      <c r="A20" s="171" t="s">
        <v>2198</v>
      </c>
      <c r="B20" s="150" t="s">
        <v>257</v>
      </c>
      <c r="C20" s="171" t="s">
        <v>509</v>
      </c>
      <c r="D20" s="171" t="s">
        <v>179</v>
      </c>
      <c r="E20" s="171" t="s">
        <v>703</v>
      </c>
      <c r="F20" s="173">
        <v>25.905781380000001</v>
      </c>
      <c r="G20" s="173">
        <v>28.472750440000002</v>
      </c>
      <c r="H20" s="58">
        <f t="shared" si="0"/>
        <v>-9.0155289542867223E-2</v>
      </c>
      <c r="I20" s="173">
        <v>392.69175881917783</v>
      </c>
      <c r="J20" s="173">
        <v>126.28416957462581</v>
      </c>
      <c r="K20" s="58">
        <f t="shared" si="1"/>
        <v>2.1095881624903297</v>
      </c>
      <c r="L20" s="58">
        <f t="shared" si="2"/>
        <v>15.158460308877116</v>
      </c>
    </row>
    <row r="21" spans="1:13" x14ac:dyDescent="0.2">
      <c r="A21" s="171" t="s">
        <v>1307</v>
      </c>
      <c r="B21" s="145" t="s">
        <v>324</v>
      </c>
      <c r="C21" s="171" t="s">
        <v>638</v>
      </c>
      <c r="D21" s="171" t="s">
        <v>179</v>
      </c>
      <c r="E21" s="171" t="s">
        <v>180</v>
      </c>
      <c r="F21" s="173">
        <v>22.12267885</v>
      </c>
      <c r="G21" s="173">
        <v>21.57556855</v>
      </c>
      <c r="H21" s="58">
        <f t="shared" si="0"/>
        <v>2.5357862469862935E-2</v>
      </c>
      <c r="I21" s="173">
        <v>385.64261059</v>
      </c>
      <c r="J21" s="173">
        <v>134.16527604000001</v>
      </c>
      <c r="K21" s="58">
        <f t="shared" si="1"/>
        <v>1.8743846543052212</v>
      </c>
      <c r="L21" s="58">
        <f t="shared" si="2"/>
        <v>17.432003294212265</v>
      </c>
      <c r="M21" s="190"/>
    </row>
    <row r="22" spans="1:13" x14ac:dyDescent="0.2">
      <c r="A22" s="171" t="s">
        <v>2792</v>
      </c>
      <c r="B22" s="172" t="s">
        <v>643</v>
      </c>
      <c r="C22" s="171" t="s">
        <v>638</v>
      </c>
      <c r="D22" s="171" t="s">
        <v>179</v>
      </c>
      <c r="E22" s="171" t="s">
        <v>703</v>
      </c>
      <c r="F22" s="173">
        <v>76.75603129000001</v>
      </c>
      <c r="G22" s="173">
        <v>54.350019490000001</v>
      </c>
      <c r="H22" s="58">
        <f t="shared" si="0"/>
        <v>0.41225397911996242</v>
      </c>
      <c r="I22" s="173">
        <v>384.32283613486521</v>
      </c>
      <c r="J22" s="173">
        <v>312.67184384415913</v>
      </c>
      <c r="K22" s="58">
        <f t="shared" si="1"/>
        <v>0.22915716173797263</v>
      </c>
      <c r="L22" s="58">
        <f t="shared" si="2"/>
        <v>5.0070701894788545</v>
      </c>
    </row>
    <row r="23" spans="1:13" x14ac:dyDescent="0.2">
      <c r="A23" s="171" t="s">
        <v>2513</v>
      </c>
      <c r="B23" s="171" t="s">
        <v>1579</v>
      </c>
      <c r="C23" s="171" t="s">
        <v>638</v>
      </c>
      <c r="D23" s="171" t="s">
        <v>608</v>
      </c>
      <c r="E23" s="171" t="s">
        <v>180</v>
      </c>
      <c r="F23" s="173">
        <v>43.604081960000002</v>
      </c>
      <c r="G23" s="173">
        <v>45.510627450000001</v>
      </c>
      <c r="H23" s="58">
        <f t="shared" si="0"/>
        <v>-4.1892313879755116E-2</v>
      </c>
      <c r="I23" s="173">
        <v>375.87097609600585</v>
      </c>
      <c r="J23" s="173">
        <v>257.64926493000013</v>
      </c>
      <c r="K23" s="58">
        <f t="shared" si="1"/>
        <v>0.45884746148266697</v>
      </c>
      <c r="L23" s="58">
        <f t="shared" si="2"/>
        <v>8.6200869093129704</v>
      </c>
    </row>
    <row r="24" spans="1:13" x14ac:dyDescent="0.2">
      <c r="A24" s="171" t="s">
        <v>1357</v>
      </c>
      <c r="B24" s="172" t="s">
        <v>209</v>
      </c>
      <c r="C24" s="171" t="s">
        <v>2181</v>
      </c>
      <c r="D24" s="171" t="s">
        <v>178</v>
      </c>
      <c r="E24" s="171" t="s">
        <v>703</v>
      </c>
      <c r="F24" s="173">
        <v>6.9841911100000003</v>
      </c>
      <c r="G24" s="173">
        <v>1.77271841</v>
      </c>
      <c r="H24" s="58">
        <f t="shared" si="0"/>
        <v>2.9398198104119651</v>
      </c>
      <c r="I24" s="173">
        <v>369.16200156999997</v>
      </c>
      <c r="J24" s="173">
        <v>271.43621942000004</v>
      </c>
      <c r="K24" s="58">
        <f t="shared" si="1"/>
        <v>0.36003221073008818</v>
      </c>
      <c r="L24" s="58">
        <f t="shared" si="2"/>
        <v>52.856801275301869</v>
      </c>
    </row>
    <row r="25" spans="1:13" x14ac:dyDescent="0.2">
      <c r="A25" s="171" t="s">
        <v>1309</v>
      </c>
      <c r="B25" s="172" t="s">
        <v>326</v>
      </c>
      <c r="C25" s="171" t="s">
        <v>638</v>
      </c>
      <c r="D25" s="171" t="s">
        <v>179</v>
      </c>
      <c r="E25" s="171" t="s">
        <v>180</v>
      </c>
      <c r="F25" s="173">
        <v>32.551151070000003</v>
      </c>
      <c r="G25" s="173">
        <v>37.80477612</v>
      </c>
      <c r="H25" s="58">
        <f t="shared" si="0"/>
        <v>-0.13896723084204832</v>
      </c>
      <c r="I25" s="173">
        <v>349.39423273</v>
      </c>
      <c r="J25" s="173">
        <v>318.72036799</v>
      </c>
      <c r="K25" s="58">
        <f t="shared" si="1"/>
        <v>9.6240679356150771E-2</v>
      </c>
      <c r="L25" s="58">
        <f t="shared" si="2"/>
        <v>10.733698233240387</v>
      </c>
    </row>
    <row r="26" spans="1:13" x14ac:dyDescent="0.2">
      <c r="A26" s="171" t="s">
        <v>1339</v>
      </c>
      <c r="B26" s="171" t="s">
        <v>297</v>
      </c>
      <c r="C26" s="171" t="s">
        <v>1150</v>
      </c>
      <c r="D26" s="171" t="s">
        <v>179</v>
      </c>
      <c r="E26" s="171" t="s">
        <v>180</v>
      </c>
      <c r="F26" s="173">
        <v>107.54051909</v>
      </c>
      <c r="G26" s="173">
        <v>74.131983469999994</v>
      </c>
      <c r="H26" s="58">
        <f t="shared" si="0"/>
        <v>0.45066291303968553</v>
      </c>
      <c r="I26" s="173">
        <v>337.03536500000001</v>
      </c>
      <c r="J26" s="173">
        <v>466.41098583999997</v>
      </c>
      <c r="K26" s="58">
        <f t="shared" si="1"/>
        <v>-0.27738544924493191</v>
      </c>
      <c r="L26" s="58">
        <f t="shared" si="2"/>
        <v>3.1340314130150069</v>
      </c>
    </row>
    <row r="27" spans="1:13" x14ac:dyDescent="0.2">
      <c r="A27" s="171" t="s">
        <v>1407</v>
      </c>
      <c r="B27" s="172" t="s">
        <v>1134</v>
      </c>
      <c r="C27" s="171" t="s">
        <v>636</v>
      </c>
      <c r="D27" s="171" t="s">
        <v>178</v>
      </c>
      <c r="E27" s="171" t="s">
        <v>703</v>
      </c>
      <c r="F27" s="173">
        <v>13.46057197</v>
      </c>
      <c r="G27" s="173">
        <v>14.58412195</v>
      </c>
      <c r="H27" s="58">
        <f t="shared" si="0"/>
        <v>-7.7039261180889995E-2</v>
      </c>
      <c r="I27" s="173">
        <v>321.89556934000001</v>
      </c>
      <c r="J27" s="173">
        <v>54.262652039999999</v>
      </c>
      <c r="K27" s="58">
        <f t="shared" si="1"/>
        <v>4.9321753957531049</v>
      </c>
      <c r="L27" s="58">
        <f t="shared" si="2"/>
        <v>23.913959232744254</v>
      </c>
    </row>
    <row r="28" spans="1:13" x14ac:dyDescent="0.2">
      <c r="A28" s="171" t="s">
        <v>2793</v>
      </c>
      <c r="B28" s="171" t="s">
        <v>344</v>
      </c>
      <c r="C28" s="171" t="s">
        <v>1239</v>
      </c>
      <c r="D28" s="171" t="s">
        <v>179</v>
      </c>
      <c r="E28" s="171" t="s">
        <v>2390</v>
      </c>
      <c r="F28" s="173">
        <v>11.219819409999999</v>
      </c>
      <c r="G28" s="173">
        <v>44.393816280000003</v>
      </c>
      <c r="H28" s="58">
        <f t="shared" si="0"/>
        <v>-0.74726616564715842</v>
      </c>
      <c r="I28" s="173">
        <v>320.20256539999997</v>
      </c>
      <c r="J28" s="173">
        <v>309.24762830000003</v>
      </c>
      <c r="K28" s="58">
        <f t="shared" si="1"/>
        <v>3.5424482186723782E-2</v>
      </c>
      <c r="L28" s="58">
        <f t="shared" si="2"/>
        <v>28.539012411787116</v>
      </c>
    </row>
    <row r="29" spans="1:13" x14ac:dyDescent="0.2">
      <c r="A29" s="171" t="s">
        <v>2584</v>
      </c>
      <c r="B29" s="171" t="s">
        <v>1583</v>
      </c>
      <c r="C29" s="171" t="s">
        <v>638</v>
      </c>
      <c r="D29" s="171" t="s">
        <v>608</v>
      </c>
      <c r="E29" s="171" t="s">
        <v>180</v>
      </c>
      <c r="F29" s="173">
        <v>26.153999579999997</v>
      </c>
      <c r="G29" s="173">
        <v>49.21331661</v>
      </c>
      <c r="H29" s="58">
        <f t="shared" si="0"/>
        <v>-0.46855848413423973</v>
      </c>
      <c r="I29" s="173">
        <v>320.14584133013915</v>
      </c>
      <c r="J29" s="173">
        <v>137.74218035475931</v>
      </c>
      <c r="K29" s="58">
        <f t="shared" si="1"/>
        <v>1.3242396810156007</v>
      </c>
      <c r="L29" s="58">
        <f t="shared" si="2"/>
        <v>12.240798595674642</v>
      </c>
    </row>
    <row r="30" spans="1:13" x14ac:dyDescent="0.2">
      <c r="A30" s="171" t="s">
        <v>2515</v>
      </c>
      <c r="B30" s="172" t="s">
        <v>2071</v>
      </c>
      <c r="C30" s="171" t="s">
        <v>638</v>
      </c>
      <c r="D30" s="171" t="s">
        <v>608</v>
      </c>
      <c r="E30" s="171" t="s">
        <v>703</v>
      </c>
      <c r="F30" s="173">
        <v>8.979792849999999</v>
      </c>
      <c r="G30" s="173">
        <v>9.1014151999999999</v>
      </c>
      <c r="H30" s="58">
        <f t="shared" si="0"/>
        <v>-1.3363015237454645E-2</v>
      </c>
      <c r="I30" s="173">
        <v>317.1849098096892</v>
      </c>
      <c r="J30" s="173">
        <v>56.792974955905613</v>
      </c>
      <c r="K30" s="58">
        <f t="shared" si="1"/>
        <v>4.584932116268841</v>
      </c>
      <c r="L30" s="58">
        <f t="shared" si="2"/>
        <v>35.322074251377551</v>
      </c>
    </row>
    <row r="31" spans="1:13" x14ac:dyDescent="0.2">
      <c r="A31" s="171" t="s">
        <v>2516</v>
      </c>
      <c r="B31" s="171" t="s">
        <v>1495</v>
      </c>
      <c r="C31" s="171" t="s">
        <v>638</v>
      </c>
      <c r="D31" s="171" t="s">
        <v>608</v>
      </c>
      <c r="E31" s="171" t="s">
        <v>703</v>
      </c>
      <c r="F31" s="173">
        <v>85.943614999999994</v>
      </c>
      <c r="G31" s="173">
        <v>71.489618900000011</v>
      </c>
      <c r="H31" s="58">
        <f t="shared" si="0"/>
        <v>0.20218314662186532</v>
      </c>
      <c r="I31" s="173">
        <v>314.90301687919379</v>
      </c>
      <c r="J31" s="173">
        <v>224.64455082338048</v>
      </c>
      <c r="K31" s="58">
        <f t="shared" si="1"/>
        <v>0.40178346514523788</v>
      </c>
      <c r="L31" s="58">
        <f t="shared" si="2"/>
        <v>3.6640652930318769</v>
      </c>
    </row>
    <row r="32" spans="1:13" x14ac:dyDescent="0.2">
      <c r="A32" s="171" t="s">
        <v>2790</v>
      </c>
      <c r="B32" s="171" t="s">
        <v>462</v>
      </c>
      <c r="C32" s="171" t="s">
        <v>638</v>
      </c>
      <c r="D32" s="171" t="s">
        <v>179</v>
      </c>
      <c r="E32" s="171" t="s">
        <v>180</v>
      </c>
      <c r="F32" s="173">
        <v>120.72066196999999</v>
      </c>
      <c r="G32" s="173">
        <v>220.78760793000001</v>
      </c>
      <c r="H32" s="58">
        <f t="shared" si="0"/>
        <v>-0.45322718470561041</v>
      </c>
      <c r="I32" s="173">
        <v>304.24540557670701</v>
      </c>
      <c r="J32" s="173">
        <v>677.63901029135604</v>
      </c>
      <c r="K32" s="58">
        <f t="shared" si="1"/>
        <v>-0.55102141264580617</v>
      </c>
      <c r="L32" s="58">
        <f t="shared" si="2"/>
        <v>2.5202430189814096</v>
      </c>
    </row>
    <row r="33" spans="1:12" x14ac:dyDescent="0.2">
      <c r="A33" s="171" t="s">
        <v>1383</v>
      </c>
      <c r="B33" s="172" t="s">
        <v>250</v>
      </c>
      <c r="C33" s="171" t="s">
        <v>2181</v>
      </c>
      <c r="D33" s="171" t="s">
        <v>178</v>
      </c>
      <c r="E33" s="171" t="s">
        <v>703</v>
      </c>
      <c r="F33" s="173">
        <v>9.3109289999999997E-2</v>
      </c>
      <c r="G33" s="173">
        <v>0.32358967</v>
      </c>
      <c r="H33" s="58">
        <f t="shared" si="0"/>
        <v>-0.71226124121947398</v>
      </c>
      <c r="I33" s="173">
        <v>296.46235961000002</v>
      </c>
      <c r="J33" s="173">
        <v>436.45957731999999</v>
      </c>
      <c r="K33" s="58">
        <f t="shared" si="1"/>
        <v>-0.3207564342375695</v>
      </c>
      <c r="L33" s="58" t="str">
        <f t="shared" si="2"/>
        <v/>
      </c>
    </row>
    <row r="34" spans="1:12" x14ac:dyDescent="0.2">
      <c r="A34" s="171" t="s">
        <v>2190</v>
      </c>
      <c r="B34" s="172" t="s">
        <v>100</v>
      </c>
      <c r="C34" s="171" t="s">
        <v>2181</v>
      </c>
      <c r="D34" s="171" t="s">
        <v>178</v>
      </c>
      <c r="E34" s="171" t="s">
        <v>703</v>
      </c>
      <c r="F34" s="173">
        <v>61.67314004</v>
      </c>
      <c r="G34" s="173">
        <v>82.927867069999991</v>
      </c>
      <c r="H34" s="58">
        <f t="shared" si="0"/>
        <v>-0.25630379486377874</v>
      </c>
      <c r="I34" s="173">
        <v>296.30431535999998</v>
      </c>
      <c r="J34" s="173">
        <v>806.00184919000003</v>
      </c>
      <c r="K34" s="58">
        <f t="shared" si="1"/>
        <v>-0.63237762337918446</v>
      </c>
      <c r="L34" s="58">
        <f t="shared" si="2"/>
        <v>4.8044305052057146</v>
      </c>
    </row>
    <row r="35" spans="1:12" x14ac:dyDescent="0.2">
      <c r="A35" s="171" t="s">
        <v>1506</v>
      </c>
      <c r="B35" s="172" t="s">
        <v>1507</v>
      </c>
      <c r="C35" s="171" t="s">
        <v>2181</v>
      </c>
      <c r="D35" s="171" t="s">
        <v>178</v>
      </c>
      <c r="E35" s="171" t="s">
        <v>703</v>
      </c>
      <c r="F35" s="173">
        <v>12.10450269</v>
      </c>
      <c r="G35" s="173">
        <v>9.654799E-2</v>
      </c>
      <c r="H35" s="58" t="str">
        <f t="shared" si="0"/>
        <v/>
      </c>
      <c r="I35" s="173">
        <v>288.99224190089194</v>
      </c>
      <c r="J35" s="173">
        <v>8.9853619999999995E-2</v>
      </c>
      <c r="K35" s="58" t="str">
        <f t="shared" si="1"/>
        <v/>
      </c>
      <c r="L35" s="58">
        <f t="shared" si="2"/>
        <v>23.874772000310237</v>
      </c>
    </row>
    <row r="36" spans="1:12" x14ac:dyDescent="0.2">
      <c r="A36" s="171" t="s">
        <v>2521</v>
      </c>
      <c r="B36" s="172" t="s">
        <v>2154</v>
      </c>
      <c r="C36" s="171" t="s">
        <v>638</v>
      </c>
      <c r="D36" s="171" t="s">
        <v>608</v>
      </c>
      <c r="E36" s="171" t="s">
        <v>703</v>
      </c>
      <c r="F36" s="173">
        <v>27.52767403</v>
      </c>
      <c r="G36" s="173">
        <v>14.4539673</v>
      </c>
      <c r="H36" s="58">
        <f t="shared" si="0"/>
        <v>0.90450645546984187</v>
      </c>
      <c r="I36" s="173">
        <v>277.3198259216507</v>
      </c>
      <c r="J36" s="173">
        <v>65.306900403464923</v>
      </c>
      <c r="K36" s="58">
        <f t="shared" si="1"/>
        <v>3.2464092493805943</v>
      </c>
      <c r="L36" s="58">
        <f t="shared" si="2"/>
        <v>10.074219333584963</v>
      </c>
    </row>
    <row r="37" spans="1:12" x14ac:dyDescent="0.2">
      <c r="A37" s="171" t="s">
        <v>1347</v>
      </c>
      <c r="B37" s="172" t="s">
        <v>389</v>
      </c>
      <c r="C37" s="171" t="s">
        <v>638</v>
      </c>
      <c r="D37" s="171" t="s">
        <v>179</v>
      </c>
      <c r="E37" s="171" t="s">
        <v>180</v>
      </c>
      <c r="F37" s="173">
        <v>44.463645039999996</v>
      </c>
      <c r="G37" s="173">
        <v>36.538017369999999</v>
      </c>
      <c r="H37" s="58">
        <f t="shared" si="0"/>
        <v>0.21691455203334131</v>
      </c>
      <c r="I37" s="173">
        <v>272.53903347400654</v>
      </c>
      <c r="J37" s="173">
        <v>106.20433531084205</v>
      </c>
      <c r="K37" s="58">
        <f t="shared" si="1"/>
        <v>1.5661761610421183</v>
      </c>
      <c r="L37" s="58">
        <f t="shared" si="2"/>
        <v>6.1294802355683471</v>
      </c>
    </row>
    <row r="38" spans="1:12" x14ac:dyDescent="0.2">
      <c r="A38" s="171" t="s">
        <v>2549</v>
      </c>
      <c r="B38" s="172" t="s">
        <v>1819</v>
      </c>
      <c r="C38" s="171" t="s">
        <v>638</v>
      </c>
      <c r="D38" s="171" t="s">
        <v>608</v>
      </c>
      <c r="E38" s="171" t="s">
        <v>180</v>
      </c>
      <c r="F38" s="173">
        <v>40.846706520000005</v>
      </c>
      <c r="G38" s="173">
        <v>25.57110462</v>
      </c>
      <c r="H38" s="58">
        <f t="shared" si="0"/>
        <v>0.59737747457544144</v>
      </c>
      <c r="I38" s="173">
        <v>269.36273456000021</v>
      </c>
      <c r="J38" s="173">
        <v>114.89599282000002</v>
      </c>
      <c r="K38" s="58">
        <f t="shared" si="1"/>
        <v>1.344404952242269</v>
      </c>
      <c r="L38" s="58">
        <f t="shared" si="2"/>
        <v>6.5944786620216398</v>
      </c>
    </row>
    <row r="39" spans="1:12" x14ac:dyDescent="0.2">
      <c r="A39" s="171" t="s">
        <v>1280</v>
      </c>
      <c r="B39" s="172" t="s">
        <v>642</v>
      </c>
      <c r="C39" s="171" t="s">
        <v>1239</v>
      </c>
      <c r="D39" s="171" t="s">
        <v>178</v>
      </c>
      <c r="E39" s="171" t="s">
        <v>703</v>
      </c>
      <c r="F39" s="173">
        <v>17.005613780000001</v>
      </c>
      <c r="G39" s="173">
        <v>7.5282050400000005</v>
      </c>
      <c r="H39" s="58">
        <f t="shared" ref="H39:H70" si="3">IF(ISERROR(F39/G39-1),"",IF((F39/G39-1)&gt;10000%,"",F39/G39-1))</f>
        <v>1.2589201130472927</v>
      </c>
      <c r="I39" s="173">
        <v>265.48099889040185</v>
      </c>
      <c r="J39" s="173">
        <v>525.71889640401753</v>
      </c>
      <c r="K39" s="58">
        <f t="shared" ref="K39:K70" si="4">IF(ISERROR(I39/J39-1),"",IF((I39/J39-1)&gt;10000%,"",I39/J39-1))</f>
        <v>-0.49501339840297764</v>
      </c>
      <c r="L39" s="58">
        <f t="shared" ref="L39:L70" si="5">IF(ISERROR(I39/F39),"",IF(I39/F39&gt;10000%,"",I39/F39))</f>
        <v>15.611374121799081</v>
      </c>
    </row>
    <row r="40" spans="1:12" x14ac:dyDescent="0.2">
      <c r="A40" s="171" t="s">
        <v>2795</v>
      </c>
      <c r="B40" s="172" t="s">
        <v>140</v>
      </c>
      <c r="C40" s="171" t="s">
        <v>638</v>
      </c>
      <c r="D40" s="171" t="s">
        <v>179</v>
      </c>
      <c r="E40" s="171" t="s">
        <v>703</v>
      </c>
      <c r="F40" s="173">
        <v>101.14089301</v>
      </c>
      <c r="G40" s="173">
        <v>52.345559890000004</v>
      </c>
      <c r="H40" s="58">
        <f t="shared" si="3"/>
        <v>0.93217711726724239</v>
      </c>
      <c r="I40" s="173">
        <v>251.56735491665552</v>
      </c>
      <c r="J40" s="173">
        <v>189.20128554390874</v>
      </c>
      <c r="K40" s="58">
        <f t="shared" si="4"/>
        <v>0.32962814810406371</v>
      </c>
      <c r="L40" s="58">
        <f t="shared" si="5"/>
        <v>2.4872961611262672</v>
      </c>
    </row>
    <row r="41" spans="1:12" x14ac:dyDescent="0.2">
      <c r="A41" s="171" t="s">
        <v>1351</v>
      </c>
      <c r="B41" s="172" t="s">
        <v>207</v>
      </c>
      <c r="C41" s="171" t="s">
        <v>2181</v>
      </c>
      <c r="D41" s="171" t="s">
        <v>178</v>
      </c>
      <c r="E41" s="171" t="s">
        <v>703</v>
      </c>
      <c r="F41" s="173">
        <v>11.023561109999999</v>
      </c>
      <c r="G41" s="173">
        <v>5.0172081999999998</v>
      </c>
      <c r="H41" s="58">
        <f t="shared" si="3"/>
        <v>1.1971504212242974</v>
      </c>
      <c r="I41" s="173">
        <v>248.01955080000002</v>
      </c>
      <c r="J41" s="173">
        <v>146.75802589</v>
      </c>
      <c r="K41" s="58">
        <f t="shared" si="4"/>
        <v>0.68998969082548767</v>
      </c>
      <c r="L41" s="58">
        <f t="shared" si="5"/>
        <v>22.499040765965329</v>
      </c>
    </row>
    <row r="42" spans="1:12" x14ac:dyDescent="0.2">
      <c r="A42" s="171" t="s">
        <v>2206</v>
      </c>
      <c r="B42" s="171" t="s">
        <v>284</v>
      </c>
      <c r="C42" s="171" t="s">
        <v>509</v>
      </c>
      <c r="D42" s="171" t="s">
        <v>178</v>
      </c>
      <c r="E42" s="171" t="s">
        <v>703</v>
      </c>
      <c r="F42" s="173">
        <v>11.442067789999999</v>
      </c>
      <c r="G42" s="173">
        <v>2.8020868599999997</v>
      </c>
      <c r="H42" s="58">
        <f t="shared" si="3"/>
        <v>3.0834093879588016</v>
      </c>
      <c r="I42" s="173">
        <v>247.99158656468296</v>
      </c>
      <c r="J42" s="173">
        <v>148.35479086575441</v>
      </c>
      <c r="K42" s="58">
        <f t="shared" si="4"/>
        <v>0.6716115813818877</v>
      </c>
      <c r="L42" s="58">
        <f t="shared" si="5"/>
        <v>21.673668703607898</v>
      </c>
    </row>
    <row r="43" spans="1:12" x14ac:dyDescent="0.2">
      <c r="A43" s="171" t="s">
        <v>1314</v>
      </c>
      <c r="B43" s="172" t="s">
        <v>331</v>
      </c>
      <c r="C43" s="171" t="s">
        <v>638</v>
      </c>
      <c r="D43" s="171" t="s">
        <v>179</v>
      </c>
      <c r="E43" s="171" t="s">
        <v>180</v>
      </c>
      <c r="F43" s="173">
        <v>52.543814170000005</v>
      </c>
      <c r="G43" s="173">
        <v>41.630326020000005</v>
      </c>
      <c r="H43" s="58">
        <f t="shared" si="3"/>
        <v>0.2621523584695673</v>
      </c>
      <c r="I43" s="173">
        <v>247.00999127</v>
      </c>
      <c r="J43" s="173">
        <v>406.97870040999999</v>
      </c>
      <c r="K43" s="58">
        <f t="shared" si="4"/>
        <v>-0.3930640816800578</v>
      </c>
      <c r="L43" s="58">
        <f t="shared" si="5"/>
        <v>4.7010289445456905</v>
      </c>
    </row>
    <row r="44" spans="1:12" x14ac:dyDescent="0.2">
      <c r="A44" s="171" t="s">
        <v>2799</v>
      </c>
      <c r="B44" s="172" t="s">
        <v>1448</v>
      </c>
      <c r="C44" s="171" t="s">
        <v>638</v>
      </c>
      <c r="D44" s="171" t="s">
        <v>608</v>
      </c>
      <c r="E44" s="171" t="s">
        <v>703</v>
      </c>
      <c r="F44" s="173">
        <v>28.432745199999999</v>
      </c>
      <c r="G44" s="173">
        <v>26.410286399999997</v>
      </c>
      <c r="H44" s="58">
        <f t="shared" si="3"/>
        <v>7.6578450129946463E-2</v>
      </c>
      <c r="I44" s="173">
        <v>227.56235814147081</v>
      </c>
      <c r="J44" s="173">
        <v>123.32442008627331</v>
      </c>
      <c r="K44" s="58">
        <f t="shared" si="4"/>
        <v>0.84523355538405465</v>
      </c>
      <c r="L44" s="58">
        <f t="shared" si="5"/>
        <v>8.0035310182243968</v>
      </c>
    </row>
    <row r="45" spans="1:12" x14ac:dyDescent="0.2">
      <c r="A45" s="171" t="s">
        <v>2216</v>
      </c>
      <c r="B45" s="172" t="s">
        <v>1493</v>
      </c>
      <c r="C45" s="171" t="s">
        <v>509</v>
      </c>
      <c r="D45" s="171" t="s">
        <v>608</v>
      </c>
      <c r="E45" s="171" t="s">
        <v>703</v>
      </c>
      <c r="F45" s="173">
        <v>18.519887140000002</v>
      </c>
      <c r="G45" s="173">
        <v>12.58375451</v>
      </c>
      <c r="H45" s="58">
        <f t="shared" si="3"/>
        <v>0.47172985020350655</v>
      </c>
      <c r="I45" s="173">
        <v>222.89797018633729</v>
      </c>
      <c r="J45" s="173">
        <v>91.628793162393293</v>
      </c>
      <c r="K45" s="58">
        <f t="shared" si="4"/>
        <v>1.432619294584577</v>
      </c>
      <c r="L45" s="58">
        <f t="shared" si="5"/>
        <v>12.035600892238335</v>
      </c>
    </row>
    <row r="46" spans="1:12" x14ac:dyDescent="0.2">
      <c r="A46" s="171" t="s">
        <v>2212</v>
      </c>
      <c r="B46" s="171" t="s">
        <v>1443</v>
      </c>
      <c r="C46" s="171" t="s">
        <v>509</v>
      </c>
      <c r="D46" s="171" t="s">
        <v>179</v>
      </c>
      <c r="E46" s="171" t="s">
        <v>703</v>
      </c>
      <c r="F46" s="173">
        <v>11.239398169999999</v>
      </c>
      <c r="G46" s="173">
        <v>18.681988539999999</v>
      </c>
      <c r="H46" s="58">
        <f t="shared" si="3"/>
        <v>-0.39838319962913327</v>
      </c>
      <c r="I46" s="173">
        <v>214.420874221503</v>
      </c>
      <c r="J46" s="173">
        <v>103.905816540033</v>
      </c>
      <c r="K46" s="58">
        <f t="shared" si="4"/>
        <v>1.0636079996435095</v>
      </c>
      <c r="L46" s="58">
        <f t="shared" si="5"/>
        <v>19.077611717131916</v>
      </c>
    </row>
    <row r="47" spans="1:12" x14ac:dyDescent="0.2">
      <c r="A47" s="171" t="s">
        <v>2186</v>
      </c>
      <c r="B47" s="171" t="s">
        <v>323</v>
      </c>
      <c r="C47" s="171" t="s">
        <v>509</v>
      </c>
      <c r="D47" s="171" t="s">
        <v>179</v>
      </c>
      <c r="E47" s="171" t="s">
        <v>703</v>
      </c>
      <c r="F47" s="173">
        <v>98.470081450000009</v>
      </c>
      <c r="G47" s="173">
        <v>166.31265187</v>
      </c>
      <c r="H47" s="58">
        <f t="shared" si="3"/>
        <v>-0.40792188481865965</v>
      </c>
      <c r="I47" s="173">
        <v>211.99662443</v>
      </c>
      <c r="J47" s="173">
        <v>696.85097678999989</v>
      </c>
      <c r="K47" s="58">
        <f t="shared" si="4"/>
        <v>-0.69577910989441516</v>
      </c>
      <c r="L47" s="58">
        <f t="shared" si="5"/>
        <v>2.1529039207471885</v>
      </c>
    </row>
    <row r="48" spans="1:12" x14ac:dyDescent="0.2">
      <c r="A48" s="171" t="s">
        <v>2969</v>
      </c>
      <c r="B48" s="172" t="s">
        <v>1181</v>
      </c>
      <c r="C48" s="171" t="s">
        <v>509</v>
      </c>
      <c r="D48" s="171" t="s">
        <v>179</v>
      </c>
      <c r="E48" s="171" t="s">
        <v>703</v>
      </c>
      <c r="F48" s="173">
        <v>1.60218054</v>
      </c>
      <c r="G48" s="173">
        <v>0.68013146999999996</v>
      </c>
      <c r="H48" s="58">
        <f t="shared" si="3"/>
        <v>1.3556924075282093</v>
      </c>
      <c r="I48" s="173">
        <v>201.22888943000001</v>
      </c>
      <c r="J48" s="173">
        <v>5.7733540999999997</v>
      </c>
      <c r="K48" s="58">
        <f t="shared" si="4"/>
        <v>33.85476309689718</v>
      </c>
      <c r="L48" s="58" t="str">
        <f t="shared" si="5"/>
        <v/>
      </c>
    </row>
    <row r="49" spans="1:12" x14ac:dyDescent="0.2">
      <c r="A49" s="171" t="s">
        <v>2189</v>
      </c>
      <c r="B49" s="172" t="s">
        <v>670</v>
      </c>
      <c r="C49" s="171" t="s">
        <v>638</v>
      </c>
      <c r="D49" s="171" t="s">
        <v>179</v>
      </c>
      <c r="E49" s="171" t="s">
        <v>703</v>
      </c>
      <c r="F49" s="173">
        <v>131.09106030999999</v>
      </c>
      <c r="G49" s="173">
        <v>91.869743360000001</v>
      </c>
      <c r="H49" s="58">
        <f t="shared" si="3"/>
        <v>0.42692311435232444</v>
      </c>
      <c r="I49" s="173">
        <v>199.27436791000002</v>
      </c>
      <c r="J49" s="173">
        <v>190.73754721999998</v>
      </c>
      <c r="K49" s="58">
        <f t="shared" si="4"/>
        <v>4.4756896659437162E-2</v>
      </c>
      <c r="L49" s="58">
        <f t="shared" si="5"/>
        <v>1.5201217187408684</v>
      </c>
    </row>
    <row r="50" spans="1:12" x14ac:dyDescent="0.2">
      <c r="A50" s="171" t="s">
        <v>1144</v>
      </c>
      <c r="B50" s="171" t="s">
        <v>2156</v>
      </c>
      <c r="C50" s="171" t="s">
        <v>638</v>
      </c>
      <c r="D50" s="171" t="s">
        <v>179</v>
      </c>
      <c r="E50" s="171" t="s">
        <v>703</v>
      </c>
      <c r="F50" s="173">
        <v>26.567840610000001</v>
      </c>
      <c r="G50" s="173">
        <v>11.440853109999999</v>
      </c>
      <c r="H50" s="58">
        <f t="shared" si="3"/>
        <v>1.3221905180111175</v>
      </c>
      <c r="I50" s="173">
        <v>198.50375018000037</v>
      </c>
      <c r="J50" s="173">
        <v>62.783882789999979</v>
      </c>
      <c r="K50" s="58">
        <f t="shared" si="4"/>
        <v>2.1616991711703664</v>
      </c>
      <c r="L50" s="58">
        <f t="shared" si="5"/>
        <v>7.4715801368246897</v>
      </c>
    </row>
    <row r="51" spans="1:12" x14ac:dyDescent="0.2">
      <c r="A51" s="171" t="s">
        <v>2199</v>
      </c>
      <c r="B51" s="171" t="s">
        <v>98</v>
      </c>
      <c r="C51" s="171" t="s">
        <v>509</v>
      </c>
      <c r="D51" s="171" t="s">
        <v>178</v>
      </c>
      <c r="E51" s="171" t="s">
        <v>703</v>
      </c>
      <c r="F51" s="173">
        <v>25.705066710000001</v>
      </c>
      <c r="G51" s="173">
        <v>245.92891591999998</v>
      </c>
      <c r="H51" s="58">
        <f t="shared" si="3"/>
        <v>-0.89547765615995401</v>
      </c>
      <c r="I51" s="173">
        <v>196.12229387000002</v>
      </c>
      <c r="J51" s="173">
        <v>298.4062007</v>
      </c>
      <c r="K51" s="58">
        <f t="shared" si="4"/>
        <v>-0.34276736404961705</v>
      </c>
      <c r="L51" s="58">
        <f t="shared" si="5"/>
        <v>7.6297134756589786</v>
      </c>
    </row>
    <row r="52" spans="1:12" x14ac:dyDescent="0.2">
      <c r="A52" s="171" t="s">
        <v>2525</v>
      </c>
      <c r="B52" s="172" t="s">
        <v>2064</v>
      </c>
      <c r="C52" s="171" t="s">
        <v>638</v>
      </c>
      <c r="D52" s="171" t="s">
        <v>608</v>
      </c>
      <c r="E52" s="171" t="s">
        <v>180</v>
      </c>
      <c r="F52" s="173">
        <v>24.849076910000001</v>
      </c>
      <c r="G52" s="173">
        <v>14.661243109999999</v>
      </c>
      <c r="H52" s="58">
        <f t="shared" si="3"/>
        <v>0.69488199080821333</v>
      </c>
      <c r="I52" s="173">
        <v>185.56223593011288</v>
      </c>
      <c r="J52" s="173">
        <v>114.1253574314218</v>
      </c>
      <c r="K52" s="58">
        <f t="shared" si="4"/>
        <v>0.62595097274168587</v>
      </c>
      <c r="L52" s="58">
        <f t="shared" si="5"/>
        <v>7.4675705903359804</v>
      </c>
    </row>
    <row r="53" spans="1:12" x14ac:dyDescent="0.2">
      <c r="A53" s="171" t="s">
        <v>2600</v>
      </c>
      <c r="B53" s="171" t="s">
        <v>1555</v>
      </c>
      <c r="C53" s="171" t="s">
        <v>638</v>
      </c>
      <c r="D53" s="171" t="s">
        <v>608</v>
      </c>
      <c r="E53" s="171" t="s">
        <v>180</v>
      </c>
      <c r="F53" s="173">
        <v>44.112229520000007</v>
      </c>
      <c r="G53" s="173">
        <v>26.935447969999998</v>
      </c>
      <c r="H53" s="58">
        <f t="shared" si="3"/>
        <v>0.63770172187709884</v>
      </c>
      <c r="I53" s="173">
        <v>185.22926743441866</v>
      </c>
      <c r="J53" s="173">
        <v>61.948460890082188</v>
      </c>
      <c r="K53" s="58">
        <f t="shared" si="4"/>
        <v>1.9900543899400325</v>
      </c>
      <c r="L53" s="58">
        <f t="shared" si="5"/>
        <v>4.1990456943564309</v>
      </c>
    </row>
    <row r="54" spans="1:12" x14ac:dyDescent="0.2">
      <c r="A54" s="171" t="s">
        <v>1386</v>
      </c>
      <c r="B54" s="172" t="s">
        <v>205</v>
      </c>
      <c r="C54" s="171" t="s">
        <v>2181</v>
      </c>
      <c r="D54" s="171" t="s">
        <v>178</v>
      </c>
      <c r="E54" s="171" t="s">
        <v>703</v>
      </c>
      <c r="F54" s="173">
        <v>0.36165703999999999</v>
      </c>
      <c r="G54" s="173">
        <v>0.57070924999999995</v>
      </c>
      <c r="H54" s="58">
        <f t="shared" si="3"/>
        <v>-0.36630247363258961</v>
      </c>
      <c r="I54" s="173">
        <v>185.19100518000002</v>
      </c>
      <c r="J54" s="173">
        <v>113.73120065000001</v>
      </c>
      <c r="K54" s="58">
        <f t="shared" si="4"/>
        <v>0.62832190394184506</v>
      </c>
      <c r="L54" s="58" t="str">
        <f t="shared" si="5"/>
        <v/>
      </c>
    </row>
    <row r="55" spans="1:12" x14ac:dyDescent="0.2">
      <c r="A55" s="171" t="s">
        <v>2585</v>
      </c>
      <c r="B55" s="172" t="s">
        <v>2153</v>
      </c>
      <c r="C55" s="171" t="s">
        <v>638</v>
      </c>
      <c r="D55" s="171" t="s">
        <v>608</v>
      </c>
      <c r="E55" s="171" t="s">
        <v>703</v>
      </c>
      <c r="F55" s="173">
        <v>36.082956609999997</v>
      </c>
      <c r="G55" s="173">
        <v>13.591858449999998</v>
      </c>
      <c r="H55" s="58">
        <f t="shared" si="3"/>
        <v>1.6547478214798508</v>
      </c>
      <c r="I55" s="173">
        <v>184.99577993000005</v>
      </c>
      <c r="J55" s="173">
        <v>60.595610179999944</v>
      </c>
      <c r="K55" s="58">
        <f t="shared" si="4"/>
        <v>2.0529567963829063</v>
      </c>
      <c r="L55" s="58">
        <f t="shared" si="5"/>
        <v>5.1269573591076094</v>
      </c>
    </row>
    <row r="56" spans="1:12" x14ac:dyDescent="0.2">
      <c r="A56" s="171" t="s">
        <v>2204</v>
      </c>
      <c r="B56" s="172" t="s">
        <v>256</v>
      </c>
      <c r="C56" s="171" t="s">
        <v>509</v>
      </c>
      <c r="D56" s="171" t="s">
        <v>608</v>
      </c>
      <c r="E56" s="171" t="s">
        <v>703</v>
      </c>
      <c r="F56" s="173">
        <v>14.73187409</v>
      </c>
      <c r="G56" s="173">
        <v>17.240721449999999</v>
      </c>
      <c r="H56" s="58">
        <f t="shared" si="3"/>
        <v>-0.14551869927693772</v>
      </c>
      <c r="I56" s="173">
        <v>177.7414300039018</v>
      </c>
      <c r="J56" s="173">
        <v>76.766230830073994</v>
      </c>
      <c r="K56" s="58">
        <f t="shared" si="4"/>
        <v>1.3153596064569277</v>
      </c>
      <c r="L56" s="58">
        <f t="shared" si="5"/>
        <v>12.065092935090501</v>
      </c>
    </row>
    <row r="57" spans="1:12" x14ac:dyDescent="0.2">
      <c r="A57" s="171" t="s">
        <v>2205</v>
      </c>
      <c r="B57" s="172" t="s">
        <v>258</v>
      </c>
      <c r="C57" s="171" t="s">
        <v>509</v>
      </c>
      <c r="D57" s="171" t="s">
        <v>179</v>
      </c>
      <c r="E57" s="171" t="s">
        <v>703</v>
      </c>
      <c r="F57" s="173">
        <v>9.9699889299999995</v>
      </c>
      <c r="G57" s="173">
        <v>9.9357740000000003</v>
      </c>
      <c r="H57" s="58">
        <f t="shared" si="3"/>
        <v>3.443609929130842E-3</v>
      </c>
      <c r="I57" s="173">
        <v>171.36422410109716</v>
      </c>
      <c r="J57" s="173">
        <v>170.0106944530809</v>
      </c>
      <c r="K57" s="58">
        <f t="shared" si="4"/>
        <v>7.9614382634605185E-3</v>
      </c>
      <c r="L57" s="58">
        <f t="shared" si="5"/>
        <v>17.188005453592531</v>
      </c>
    </row>
    <row r="58" spans="1:12" x14ac:dyDescent="0.2">
      <c r="A58" s="171" t="s">
        <v>2580</v>
      </c>
      <c r="B58" s="171" t="s">
        <v>1556</v>
      </c>
      <c r="C58" s="171" t="s">
        <v>638</v>
      </c>
      <c r="D58" s="171" t="s">
        <v>608</v>
      </c>
      <c r="E58" s="171" t="s">
        <v>180</v>
      </c>
      <c r="F58" s="173">
        <v>29.47551133</v>
      </c>
      <c r="G58" s="173">
        <v>24.157299809999998</v>
      </c>
      <c r="H58" s="58">
        <f t="shared" si="3"/>
        <v>0.22014925351046521</v>
      </c>
      <c r="I58" s="173">
        <v>171.13450862935929</v>
      </c>
      <c r="J58" s="173">
        <v>86.424104421024253</v>
      </c>
      <c r="K58" s="58">
        <f t="shared" si="4"/>
        <v>0.98017103880717404</v>
      </c>
      <c r="L58" s="58">
        <f t="shared" si="5"/>
        <v>5.8059894776169534</v>
      </c>
    </row>
    <row r="59" spans="1:12" x14ac:dyDescent="0.2">
      <c r="A59" s="171" t="s">
        <v>2804</v>
      </c>
      <c r="B59" s="171" t="s">
        <v>213</v>
      </c>
      <c r="C59" s="171" t="s">
        <v>639</v>
      </c>
      <c r="D59" s="171" t="s">
        <v>178</v>
      </c>
      <c r="E59" s="171" t="s">
        <v>180</v>
      </c>
      <c r="F59" s="173">
        <v>14.75639404</v>
      </c>
      <c r="G59" s="173">
        <v>15.76485656</v>
      </c>
      <c r="H59" s="58">
        <f t="shared" si="3"/>
        <v>-6.3969026052464129E-2</v>
      </c>
      <c r="I59" s="173">
        <v>170.54068218</v>
      </c>
      <c r="J59" s="173">
        <v>35.784691299999999</v>
      </c>
      <c r="K59" s="58">
        <f t="shared" si="4"/>
        <v>3.7657441208665681</v>
      </c>
      <c r="L59" s="58">
        <f t="shared" si="5"/>
        <v>11.557070224454375</v>
      </c>
    </row>
    <row r="60" spans="1:12" x14ac:dyDescent="0.2">
      <c r="A60" s="171" t="s">
        <v>2543</v>
      </c>
      <c r="B60" s="171" t="s">
        <v>1580</v>
      </c>
      <c r="C60" s="171" t="s">
        <v>638</v>
      </c>
      <c r="D60" s="171" t="s">
        <v>608</v>
      </c>
      <c r="E60" s="171" t="s">
        <v>180</v>
      </c>
      <c r="F60" s="173">
        <v>38.054509789999997</v>
      </c>
      <c r="G60" s="173">
        <v>41.386901330000001</v>
      </c>
      <c r="H60" s="58">
        <f t="shared" si="3"/>
        <v>-8.0518024614335215E-2</v>
      </c>
      <c r="I60" s="173">
        <v>166.35942081999994</v>
      </c>
      <c r="J60" s="173">
        <v>245.99183549913221</v>
      </c>
      <c r="K60" s="58">
        <f t="shared" si="4"/>
        <v>-0.32371974670441117</v>
      </c>
      <c r="L60" s="58">
        <f t="shared" si="5"/>
        <v>4.3716085619822129</v>
      </c>
    </row>
    <row r="61" spans="1:12" x14ac:dyDescent="0.2">
      <c r="A61" s="171" t="s">
        <v>2608</v>
      </c>
      <c r="B61" s="172" t="s">
        <v>2034</v>
      </c>
      <c r="C61" s="171" t="s">
        <v>638</v>
      </c>
      <c r="D61" s="171" t="s">
        <v>608</v>
      </c>
      <c r="E61" s="171" t="s">
        <v>180</v>
      </c>
      <c r="F61" s="173">
        <v>6.6316254099999998</v>
      </c>
      <c r="G61" s="173">
        <v>6.3188496399999998</v>
      </c>
      <c r="H61" s="58">
        <f t="shared" si="3"/>
        <v>4.9498846755277492E-2</v>
      </c>
      <c r="I61" s="173">
        <v>163.80227693021354</v>
      </c>
      <c r="J61" s="173">
        <v>216.48557755655796</v>
      </c>
      <c r="K61" s="58">
        <f t="shared" si="4"/>
        <v>-0.24335709205653966</v>
      </c>
      <c r="L61" s="58">
        <f t="shared" si="5"/>
        <v>24.700170290561321</v>
      </c>
    </row>
    <row r="62" spans="1:12" x14ac:dyDescent="0.2">
      <c r="A62" s="171" t="s">
        <v>2959</v>
      </c>
      <c r="B62" s="172" t="s">
        <v>1637</v>
      </c>
      <c r="C62" s="171" t="s">
        <v>2181</v>
      </c>
      <c r="D62" s="171" t="s">
        <v>178</v>
      </c>
      <c r="E62" s="171" t="s">
        <v>703</v>
      </c>
      <c r="F62" s="173">
        <v>3.4628950000000001</v>
      </c>
      <c r="G62" s="173">
        <v>0.81614043999999997</v>
      </c>
      <c r="H62" s="58">
        <f t="shared" si="3"/>
        <v>3.24301361662706</v>
      </c>
      <c r="I62" s="173">
        <v>163.40216245000002</v>
      </c>
      <c r="J62" s="173">
        <v>12.11852732</v>
      </c>
      <c r="K62" s="58">
        <f t="shared" si="4"/>
        <v>12.483664981332073</v>
      </c>
      <c r="L62" s="58">
        <f t="shared" si="5"/>
        <v>47.186577256890551</v>
      </c>
    </row>
    <row r="63" spans="1:12" x14ac:dyDescent="0.2">
      <c r="A63" s="171" t="s">
        <v>1166</v>
      </c>
      <c r="B63" s="172" t="s">
        <v>24</v>
      </c>
      <c r="C63" s="171" t="s">
        <v>1150</v>
      </c>
      <c r="D63" s="171" t="s">
        <v>179</v>
      </c>
      <c r="E63" s="171" t="s">
        <v>180</v>
      </c>
      <c r="F63" s="173">
        <v>12.12798851</v>
      </c>
      <c r="G63" s="173">
        <v>11.842304070000001</v>
      </c>
      <c r="H63" s="58">
        <f t="shared" si="3"/>
        <v>2.4124058824306127E-2</v>
      </c>
      <c r="I63" s="173">
        <v>161.89858730999998</v>
      </c>
      <c r="J63" s="173">
        <v>46.290816399999997</v>
      </c>
      <c r="K63" s="58">
        <f t="shared" si="4"/>
        <v>2.4974234610820125</v>
      </c>
      <c r="L63" s="58">
        <f t="shared" si="5"/>
        <v>13.349170571567434</v>
      </c>
    </row>
    <row r="64" spans="1:12" x14ac:dyDescent="0.2">
      <c r="A64" s="171" t="s">
        <v>2568</v>
      </c>
      <c r="B64" s="172" t="s">
        <v>2062</v>
      </c>
      <c r="C64" s="171" t="s">
        <v>638</v>
      </c>
      <c r="D64" s="171" t="s">
        <v>608</v>
      </c>
      <c r="E64" s="171" t="s">
        <v>180</v>
      </c>
      <c r="F64" s="173">
        <v>18.605453199999999</v>
      </c>
      <c r="G64" s="173">
        <v>15.39799659</v>
      </c>
      <c r="H64" s="58">
        <f t="shared" si="3"/>
        <v>0.20830350177392787</v>
      </c>
      <c r="I64" s="173">
        <v>161.21403148395362</v>
      </c>
      <c r="J64" s="173">
        <v>122.44215961789931</v>
      </c>
      <c r="K64" s="58">
        <f t="shared" si="4"/>
        <v>0.31665459011053265</v>
      </c>
      <c r="L64" s="58">
        <f t="shared" si="5"/>
        <v>8.6648806535899716</v>
      </c>
    </row>
    <row r="65" spans="1:12" x14ac:dyDescent="0.2">
      <c r="A65" s="171" t="s">
        <v>1355</v>
      </c>
      <c r="B65" s="172" t="s">
        <v>244</v>
      </c>
      <c r="C65" s="171" t="s">
        <v>2181</v>
      </c>
      <c r="D65" s="171" t="s">
        <v>178</v>
      </c>
      <c r="E65" s="171" t="s">
        <v>703</v>
      </c>
      <c r="F65" s="173">
        <v>12.87921313</v>
      </c>
      <c r="G65" s="173">
        <v>15.66008265</v>
      </c>
      <c r="H65" s="58">
        <f t="shared" si="3"/>
        <v>-0.17757693762874227</v>
      </c>
      <c r="I65" s="173">
        <v>159.07875221</v>
      </c>
      <c r="J65" s="173">
        <v>242.72017702000002</v>
      </c>
      <c r="K65" s="58">
        <f t="shared" si="4"/>
        <v>-0.34460021345117919</v>
      </c>
      <c r="L65" s="58">
        <f t="shared" si="5"/>
        <v>12.351589387045108</v>
      </c>
    </row>
    <row r="66" spans="1:12" x14ac:dyDescent="0.2">
      <c r="A66" s="171" t="s">
        <v>2950</v>
      </c>
      <c r="B66" s="172" t="s">
        <v>1515</v>
      </c>
      <c r="C66" s="171" t="s">
        <v>2183</v>
      </c>
      <c r="D66" s="171" t="s">
        <v>179</v>
      </c>
      <c r="E66" s="171" t="s">
        <v>180</v>
      </c>
      <c r="F66" s="173">
        <v>2.4987918199999997</v>
      </c>
      <c r="G66" s="173">
        <v>0.74044277000000003</v>
      </c>
      <c r="H66" s="58">
        <f t="shared" si="3"/>
        <v>2.3747264761596627</v>
      </c>
      <c r="I66" s="173">
        <v>157.56019906999998</v>
      </c>
      <c r="J66" s="173">
        <v>2.2207793300000001</v>
      </c>
      <c r="K66" s="58">
        <f t="shared" si="4"/>
        <v>69.948156325824584</v>
      </c>
      <c r="L66" s="58">
        <f t="shared" si="5"/>
        <v>63.05455212751577</v>
      </c>
    </row>
    <row r="67" spans="1:12" x14ac:dyDescent="0.2">
      <c r="A67" s="171" t="s">
        <v>2886</v>
      </c>
      <c r="B67" s="172" t="s">
        <v>645</v>
      </c>
      <c r="C67" s="171" t="s">
        <v>509</v>
      </c>
      <c r="D67" s="171" t="s">
        <v>608</v>
      </c>
      <c r="E67" s="171" t="s">
        <v>703</v>
      </c>
      <c r="F67" s="173">
        <v>0.72012975000000001</v>
      </c>
      <c r="G67" s="173">
        <v>2.4467472999999997</v>
      </c>
      <c r="H67" s="58">
        <f t="shared" si="3"/>
        <v>-0.70567873927969593</v>
      </c>
      <c r="I67" s="173">
        <v>155.39729488874266</v>
      </c>
      <c r="J67" s="173">
        <v>27.664019672449708</v>
      </c>
      <c r="K67" s="58">
        <f t="shared" si="4"/>
        <v>4.6173071277671598</v>
      </c>
      <c r="L67" s="58" t="str">
        <f t="shared" si="5"/>
        <v/>
      </c>
    </row>
    <row r="68" spans="1:12" x14ac:dyDescent="0.2">
      <c r="A68" s="171" t="s">
        <v>1358</v>
      </c>
      <c r="B68" s="172" t="s">
        <v>199</v>
      </c>
      <c r="C68" s="171" t="s">
        <v>2181</v>
      </c>
      <c r="D68" s="171" t="s">
        <v>178</v>
      </c>
      <c r="E68" s="171" t="s">
        <v>703</v>
      </c>
      <c r="F68" s="173">
        <v>3.5190501699999999</v>
      </c>
      <c r="G68" s="173">
        <v>3.85627458</v>
      </c>
      <c r="H68" s="58">
        <f t="shared" si="3"/>
        <v>-8.744823611600816E-2</v>
      </c>
      <c r="I68" s="173">
        <v>152.26187171999999</v>
      </c>
      <c r="J68" s="173">
        <v>210.02777068</v>
      </c>
      <c r="K68" s="58">
        <f t="shared" si="4"/>
        <v>-0.27503933776458833</v>
      </c>
      <c r="L68" s="58">
        <f t="shared" si="5"/>
        <v>43.267888880367963</v>
      </c>
    </row>
    <row r="69" spans="1:12" x14ac:dyDescent="0.2">
      <c r="A69" s="171" t="s">
        <v>2872</v>
      </c>
      <c r="B69" s="172" t="s">
        <v>103</v>
      </c>
      <c r="C69" s="171" t="s">
        <v>509</v>
      </c>
      <c r="D69" s="171" t="s">
        <v>608</v>
      </c>
      <c r="E69" s="171" t="s">
        <v>703</v>
      </c>
      <c r="F69" s="173">
        <v>3.3547122300000001</v>
      </c>
      <c r="G69" s="173">
        <v>3.99881756</v>
      </c>
      <c r="H69" s="58">
        <f t="shared" si="3"/>
        <v>-0.161073947569641</v>
      </c>
      <c r="I69" s="173">
        <v>151.08616685999999</v>
      </c>
      <c r="J69" s="173">
        <v>22.434742740000001</v>
      </c>
      <c r="K69" s="58">
        <f t="shared" si="4"/>
        <v>5.7344728937150267</v>
      </c>
      <c r="L69" s="58">
        <f t="shared" si="5"/>
        <v>45.036997662240609</v>
      </c>
    </row>
    <row r="70" spans="1:12" x14ac:dyDescent="0.2">
      <c r="A70" s="171" t="s">
        <v>2802</v>
      </c>
      <c r="B70" s="172" t="s">
        <v>112</v>
      </c>
      <c r="C70" s="171" t="s">
        <v>509</v>
      </c>
      <c r="D70" s="171" t="s">
        <v>608</v>
      </c>
      <c r="E70" s="171" t="s">
        <v>703</v>
      </c>
      <c r="F70" s="173">
        <v>17.208151579999999</v>
      </c>
      <c r="G70" s="173">
        <v>13.305945579999999</v>
      </c>
      <c r="H70" s="58">
        <f t="shared" si="3"/>
        <v>0.29326784605713074</v>
      </c>
      <c r="I70" s="173">
        <v>150.30401877</v>
      </c>
      <c r="J70" s="173">
        <v>72.546869850000007</v>
      </c>
      <c r="K70" s="58">
        <f t="shared" si="4"/>
        <v>1.0718194882945729</v>
      </c>
      <c r="L70" s="58">
        <f t="shared" si="5"/>
        <v>8.7344662249889371</v>
      </c>
    </row>
    <row r="71" spans="1:12" x14ac:dyDescent="0.2">
      <c r="A71" s="171" t="s">
        <v>1370</v>
      </c>
      <c r="B71" s="172" t="s">
        <v>193</v>
      </c>
      <c r="C71" s="171" t="s">
        <v>2181</v>
      </c>
      <c r="D71" s="171" t="s">
        <v>178</v>
      </c>
      <c r="E71" s="171" t="s">
        <v>703</v>
      </c>
      <c r="F71" s="173">
        <v>2.9200267499999999</v>
      </c>
      <c r="G71" s="173">
        <v>0.95963933999999995</v>
      </c>
      <c r="H71" s="58">
        <f t="shared" ref="H71:H102" si="6">IF(ISERROR(F71/G71-1),"",IF((F71/G71-1)&gt;10000%,"",F71/G71-1))</f>
        <v>2.0428376873336602</v>
      </c>
      <c r="I71" s="173">
        <v>148.06650200999999</v>
      </c>
      <c r="J71" s="173">
        <v>99.558368420000008</v>
      </c>
      <c r="K71" s="58">
        <f t="shared" ref="K71:K102" si="7">IF(ISERROR(I71/J71-1),"",IF((I71/J71-1)&gt;10000%,"",I71/J71-1))</f>
        <v>0.48723311118721901</v>
      </c>
      <c r="L71" s="58">
        <f t="shared" ref="L71:L102" si="8">IF(ISERROR(I71/F71),"",IF(I71/F71&gt;10000%,"",I71/F71))</f>
        <v>50.707241640851407</v>
      </c>
    </row>
    <row r="72" spans="1:12" x14ac:dyDescent="0.2">
      <c r="A72" s="171" t="s">
        <v>2213</v>
      </c>
      <c r="B72" s="171" t="s">
        <v>215</v>
      </c>
      <c r="C72" s="171" t="s">
        <v>638</v>
      </c>
      <c r="D72" s="171" t="s">
        <v>608</v>
      </c>
      <c r="E72" s="171" t="s">
        <v>180</v>
      </c>
      <c r="F72" s="173">
        <v>7.9201482300000006</v>
      </c>
      <c r="G72" s="173">
        <v>12.64439615</v>
      </c>
      <c r="H72" s="58">
        <f t="shared" si="6"/>
        <v>-0.37362384600707088</v>
      </c>
      <c r="I72" s="173">
        <v>144.95663754</v>
      </c>
      <c r="J72" s="173">
        <v>164.17527844</v>
      </c>
      <c r="K72" s="58">
        <f t="shared" si="7"/>
        <v>-0.1170617225846442</v>
      </c>
      <c r="L72" s="58">
        <f t="shared" si="8"/>
        <v>18.302263206505668</v>
      </c>
    </row>
    <row r="73" spans="1:12" x14ac:dyDescent="0.2">
      <c r="A73" s="171" t="s">
        <v>2980</v>
      </c>
      <c r="B73" s="172" t="s">
        <v>899</v>
      </c>
      <c r="C73" s="171" t="s">
        <v>639</v>
      </c>
      <c r="D73" s="171" t="s">
        <v>178</v>
      </c>
      <c r="E73" s="171" t="s">
        <v>703</v>
      </c>
      <c r="F73" s="173">
        <v>1.57660584</v>
      </c>
      <c r="G73" s="173">
        <v>1.1261321599999998</v>
      </c>
      <c r="H73" s="58">
        <f t="shared" si="6"/>
        <v>0.40001848450895872</v>
      </c>
      <c r="I73" s="173">
        <v>142.80558123</v>
      </c>
      <c r="J73" s="173">
        <v>42.001670069999996</v>
      </c>
      <c r="K73" s="58">
        <f t="shared" si="7"/>
        <v>2.3999976903775533</v>
      </c>
      <c r="L73" s="58">
        <f t="shared" si="8"/>
        <v>90.577858845175911</v>
      </c>
    </row>
    <row r="74" spans="1:12" x14ac:dyDescent="0.2">
      <c r="A74" s="171" t="s">
        <v>2862</v>
      </c>
      <c r="B74" s="172" t="s">
        <v>2056</v>
      </c>
      <c r="C74" s="171" t="s">
        <v>2183</v>
      </c>
      <c r="D74" s="171" t="s">
        <v>178</v>
      </c>
      <c r="E74" s="171" t="s">
        <v>703</v>
      </c>
      <c r="F74" s="173">
        <v>1.4856517</v>
      </c>
      <c r="G74" s="173">
        <v>3.22922683</v>
      </c>
      <c r="H74" s="58">
        <f t="shared" si="6"/>
        <v>-0.53993578704410794</v>
      </c>
      <c r="I74" s="173">
        <v>141.71422186452597</v>
      </c>
      <c r="J74" s="173">
        <v>30.623107260000001</v>
      </c>
      <c r="K74" s="58">
        <f t="shared" si="7"/>
        <v>3.6276891714915402</v>
      </c>
      <c r="L74" s="58">
        <f t="shared" si="8"/>
        <v>95.388590653196815</v>
      </c>
    </row>
    <row r="75" spans="1:12" x14ac:dyDescent="0.2">
      <c r="A75" s="171" t="s">
        <v>1127</v>
      </c>
      <c r="B75" s="172" t="s">
        <v>765</v>
      </c>
      <c r="C75" s="171" t="s">
        <v>2188</v>
      </c>
      <c r="D75" s="171" t="s">
        <v>179</v>
      </c>
      <c r="E75" s="171" t="s">
        <v>180</v>
      </c>
      <c r="F75" s="173">
        <v>12.60834891</v>
      </c>
      <c r="G75" s="173">
        <v>12.780206189999999</v>
      </c>
      <c r="H75" s="58">
        <f t="shared" si="6"/>
        <v>-1.3447144548768719E-2</v>
      </c>
      <c r="I75" s="173">
        <v>140.94103426234611</v>
      </c>
      <c r="J75" s="173">
        <v>37.645290384738743</v>
      </c>
      <c r="K75" s="58">
        <f t="shared" si="7"/>
        <v>2.743922090171552</v>
      </c>
      <c r="L75" s="58">
        <f t="shared" si="8"/>
        <v>11.178389436111036</v>
      </c>
    </row>
    <row r="76" spans="1:12" x14ac:dyDescent="0.2">
      <c r="A76" s="171" t="s">
        <v>2223</v>
      </c>
      <c r="B76" s="172" t="s">
        <v>1336</v>
      </c>
      <c r="C76" s="171" t="s">
        <v>509</v>
      </c>
      <c r="D76" s="171" t="s">
        <v>608</v>
      </c>
      <c r="E76" s="171" t="s">
        <v>703</v>
      </c>
      <c r="F76" s="173">
        <v>2.8683017899999999</v>
      </c>
      <c r="G76" s="173">
        <v>7.7350137400000003</v>
      </c>
      <c r="H76" s="58">
        <f t="shared" si="6"/>
        <v>-0.62917948352603703</v>
      </c>
      <c r="I76" s="173">
        <v>140.78475168</v>
      </c>
      <c r="J76" s="173">
        <v>64.701365119999991</v>
      </c>
      <c r="K76" s="58">
        <f t="shared" si="7"/>
        <v>1.1759162487358661</v>
      </c>
      <c r="L76" s="58">
        <f t="shared" si="8"/>
        <v>49.082963365580859</v>
      </c>
    </row>
    <row r="77" spans="1:12" x14ac:dyDescent="0.2">
      <c r="A77" s="171" t="s">
        <v>2610</v>
      </c>
      <c r="B77" s="171" t="s">
        <v>1578</v>
      </c>
      <c r="C77" s="171" t="s">
        <v>638</v>
      </c>
      <c r="D77" s="171" t="s">
        <v>608</v>
      </c>
      <c r="E77" s="171" t="s">
        <v>180</v>
      </c>
      <c r="F77" s="173">
        <v>13.622713689999999</v>
      </c>
      <c r="G77" s="173">
        <v>24.460487109999999</v>
      </c>
      <c r="H77" s="58">
        <f t="shared" si="6"/>
        <v>-0.44307267354333568</v>
      </c>
      <c r="I77" s="173">
        <v>140.46096005060679</v>
      </c>
      <c r="J77" s="173">
        <v>65.497608108648564</v>
      </c>
      <c r="K77" s="58">
        <f t="shared" si="7"/>
        <v>1.1445204505423727</v>
      </c>
      <c r="L77" s="58">
        <f t="shared" si="8"/>
        <v>10.310791465412263</v>
      </c>
    </row>
    <row r="78" spans="1:12" x14ac:dyDescent="0.2">
      <c r="A78" s="171" t="s">
        <v>2807</v>
      </c>
      <c r="B78" s="172" t="s">
        <v>109</v>
      </c>
      <c r="C78" s="171" t="s">
        <v>509</v>
      </c>
      <c r="D78" s="171" t="s">
        <v>608</v>
      </c>
      <c r="E78" s="171" t="s">
        <v>703</v>
      </c>
      <c r="F78" s="173">
        <v>13.651837759999999</v>
      </c>
      <c r="G78" s="173">
        <v>9.1558746600000003</v>
      </c>
      <c r="H78" s="58">
        <f t="shared" si="6"/>
        <v>0.49104681605591116</v>
      </c>
      <c r="I78" s="173">
        <v>133.43540804</v>
      </c>
      <c r="J78" s="173">
        <v>142.57419843</v>
      </c>
      <c r="K78" s="58">
        <f t="shared" si="7"/>
        <v>-6.4098486897591678E-2</v>
      </c>
      <c r="L78" s="58">
        <f t="shared" si="8"/>
        <v>9.7741718284234871</v>
      </c>
    </row>
    <row r="79" spans="1:12" x14ac:dyDescent="0.2">
      <c r="A79" s="171" t="s">
        <v>1308</v>
      </c>
      <c r="B79" s="172" t="s">
        <v>325</v>
      </c>
      <c r="C79" s="171" t="s">
        <v>638</v>
      </c>
      <c r="D79" s="171" t="s">
        <v>179</v>
      </c>
      <c r="E79" s="171" t="s">
        <v>180</v>
      </c>
      <c r="F79" s="173">
        <v>81.491015419999997</v>
      </c>
      <c r="G79" s="173">
        <v>101.90262653000001</v>
      </c>
      <c r="H79" s="58">
        <f t="shared" si="6"/>
        <v>-0.20030505400163412</v>
      </c>
      <c r="I79" s="173">
        <v>130.26654626999999</v>
      </c>
      <c r="J79" s="173">
        <v>290.11321084999997</v>
      </c>
      <c r="K79" s="58">
        <f t="shared" si="7"/>
        <v>-0.5509803021781281</v>
      </c>
      <c r="L79" s="58">
        <f t="shared" si="8"/>
        <v>1.5985387542247906</v>
      </c>
    </row>
    <row r="80" spans="1:12" x14ac:dyDescent="0.2">
      <c r="A80" s="171" t="s">
        <v>2528</v>
      </c>
      <c r="B80" s="172" t="s">
        <v>2068</v>
      </c>
      <c r="C80" s="171" t="s">
        <v>638</v>
      </c>
      <c r="D80" s="171" t="s">
        <v>608</v>
      </c>
      <c r="E80" s="171" t="s">
        <v>180</v>
      </c>
      <c r="F80" s="173">
        <v>36.581707270000003</v>
      </c>
      <c r="G80" s="173">
        <v>35.361460310000005</v>
      </c>
      <c r="H80" s="58">
        <f t="shared" si="6"/>
        <v>3.4507821489909496E-2</v>
      </c>
      <c r="I80" s="173">
        <v>127.37069304415888</v>
      </c>
      <c r="J80" s="173">
        <v>201.00064577000018</v>
      </c>
      <c r="K80" s="58">
        <f t="shared" si="7"/>
        <v>-0.36631699586723787</v>
      </c>
      <c r="L80" s="58">
        <f t="shared" si="8"/>
        <v>3.4818137957331832</v>
      </c>
    </row>
    <row r="81" spans="1:12" x14ac:dyDescent="0.2">
      <c r="A81" s="171" t="s">
        <v>2846</v>
      </c>
      <c r="B81" s="172" t="s">
        <v>1825</v>
      </c>
      <c r="C81" s="171" t="s">
        <v>638</v>
      </c>
      <c r="D81" s="171" t="s">
        <v>608</v>
      </c>
      <c r="E81" s="171" t="s">
        <v>703</v>
      </c>
      <c r="F81" s="173">
        <v>7.6126821600000003</v>
      </c>
      <c r="G81" s="173">
        <v>15.4815556</v>
      </c>
      <c r="H81" s="58">
        <f t="shared" si="6"/>
        <v>-0.50827408067442525</v>
      </c>
      <c r="I81" s="173">
        <v>125.20655023687486</v>
      </c>
      <c r="J81" s="173">
        <v>193.93130283810797</v>
      </c>
      <c r="K81" s="58">
        <f t="shared" si="7"/>
        <v>-0.35437679010800993</v>
      </c>
      <c r="L81" s="58">
        <f t="shared" si="8"/>
        <v>16.44710072026373</v>
      </c>
    </row>
    <row r="82" spans="1:12" x14ac:dyDescent="0.2">
      <c r="A82" s="171" t="s">
        <v>2200</v>
      </c>
      <c r="B82" s="171" t="s">
        <v>1094</v>
      </c>
      <c r="C82" s="171" t="s">
        <v>509</v>
      </c>
      <c r="D82" s="171" t="s">
        <v>179</v>
      </c>
      <c r="E82" s="171" t="s">
        <v>180</v>
      </c>
      <c r="F82" s="173">
        <v>44.922557070000003</v>
      </c>
      <c r="G82" s="173">
        <v>44.997472549999998</v>
      </c>
      <c r="H82" s="58">
        <f t="shared" si="6"/>
        <v>-1.6648819534641479E-3</v>
      </c>
      <c r="I82" s="173">
        <v>125.01692611999999</v>
      </c>
      <c r="J82" s="173">
        <v>91.648149469999993</v>
      </c>
      <c r="K82" s="58">
        <f t="shared" si="7"/>
        <v>0.36409656761179776</v>
      </c>
      <c r="L82" s="58">
        <f t="shared" si="8"/>
        <v>2.7829432310630482</v>
      </c>
    </row>
    <row r="83" spans="1:12" x14ac:dyDescent="0.2">
      <c r="A83" s="171" t="s">
        <v>1243</v>
      </c>
      <c r="B83" s="172" t="s">
        <v>220</v>
      </c>
      <c r="C83" s="171" t="s">
        <v>1239</v>
      </c>
      <c r="D83" s="171" t="s">
        <v>178</v>
      </c>
      <c r="E83" s="171" t="s">
        <v>703</v>
      </c>
      <c r="F83" s="173">
        <v>17.291754390000001</v>
      </c>
      <c r="G83" s="173">
        <v>29.888931769999999</v>
      </c>
      <c r="H83" s="58">
        <f t="shared" si="6"/>
        <v>-0.42146629651863265</v>
      </c>
      <c r="I83" s="173">
        <v>124.72004369</v>
      </c>
      <c r="J83" s="173">
        <v>207.84879629</v>
      </c>
      <c r="K83" s="58">
        <f t="shared" si="7"/>
        <v>-0.3999482031352013</v>
      </c>
      <c r="L83" s="58">
        <f t="shared" si="8"/>
        <v>7.2126888271167484</v>
      </c>
    </row>
    <row r="84" spans="1:12" x14ac:dyDescent="0.2">
      <c r="A84" s="171" t="s">
        <v>1303</v>
      </c>
      <c r="B84" s="172" t="s">
        <v>465</v>
      </c>
      <c r="C84" s="171" t="s">
        <v>638</v>
      </c>
      <c r="D84" s="171" t="s">
        <v>179</v>
      </c>
      <c r="E84" s="171" t="s">
        <v>180</v>
      </c>
      <c r="F84" s="173">
        <v>23.294490149999998</v>
      </c>
      <c r="G84" s="173">
        <v>19.569686730000001</v>
      </c>
      <c r="H84" s="58">
        <f t="shared" si="6"/>
        <v>0.19033536261415662</v>
      </c>
      <c r="I84" s="173">
        <v>120.85720812</v>
      </c>
      <c r="J84" s="173">
        <v>82.772964490000007</v>
      </c>
      <c r="K84" s="58">
        <f t="shared" si="7"/>
        <v>0.46010486473033163</v>
      </c>
      <c r="L84" s="58">
        <f t="shared" si="8"/>
        <v>5.1882315234961265</v>
      </c>
    </row>
    <row r="85" spans="1:12" x14ac:dyDescent="0.2">
      <c r="A85" s="171" t="s">
        <v>2839</v>
      </c>
      <c r="B85" s="172" t="s">
        <v>1824</v>
      </c>
      <c r="C85" s="171" t="s">
        <v>638</v>
      </c>
      <c r="D85" s="171" t="s">
        <v>608</v>
      </c>
      <c r="E85" s="171" t="s">
        <v>703</v>
      </c>
      <c r="F85" s="173">
        <v>9.461580210000001</v>
      </c>
      <c r="G85" s="173">
        <v>6.24931064</v>
      </c>
      <c r="H85" s="58">
        <f t="shared" si="6"/>
        <v>0.51401982635319943</v>
      </c>
      <c r="I85" s="173">
        <v>120.61008405000567</v>
      </c>
      <c r="J85" s="173">
        <v>19.1175094408012</v>
      </c>
      <c r="K85" s="58">
        <f t="shared" si="7"/>
        <v>5.3088805800506504</v>
      </c>
      <c r="L85" s="58">
        <f t="shared" si="8"/>
        <v>12.747351010408615</v>
      </c>
    </row>
    <row r="86" spans="1:12" x14ac:dyDescent="0.2">
      <c r="A86" s="171" t="s">
        <v>2520</v>
      </c>
      <c r="B86" s="172" t="s">
        <v>2158</v>
      </c>
      <c r="C86" s="171" t="s">
        <v>638</v>
      </c>
      <c r="D86" s="171" t="s">
        <v>608</v>
      </c>
      <c r="E86" s="171" t="s">
        <v>703</v>
      </c>
      <c r="F86" s="173">
        <v>34.975973189999998</v>
      </c>
      <c r="G86" s="173">
        <v>13.05830905</v>
      </c>
      <c r="H86" s="58">
        <f t="shared" si="6"/>
        <v>1.6784458122470305</v>
      </c>
      <c r="I86" s="173">
        <v>120.60994533999998</v>
      </c>
      <c r="J86" s="173">
        <v>97.04310983712945</v>
      </c>
      <c r="K86" s="58">
        <f t="shared" si="7"/>
        <v>0.24284913727954005</v>
      </c>
      <c r="L86" s="58">
        <f t="shared" si="8"/>
        <v>3.4483656733383947</v>
      </c>
    </row>
    <row r="87" spans="1:12" x14ac:dyDescent="0.2">
      <c r="A87" s="171" t="s">
        <v>1350</v>
      </c>
      <c r="B87" s="172" t="s">
        <v>203</v>
      </c>
      <c r="C87" s="171" t="s">
        <v>2181</v>
      </c>
      <c r="D87" s="171" t="s">
        <v>178</v>
      </c>
      <c r="E87" s="171" t="s">
        <v>703</v>
      </c>
      <c r="F87" s="173">
        <v>1.20667418</v>
      </c>
      <c r="G87" s="173">
        <v>0.39095500999999999</v>
      </c>
      <c r="H87" s="58">
        <f t="shared" si="6"/>
        <v>2.0864783648635172</v>
      </c>
      <c r="I87" s="173">
        <v>118.1511532</v>
      </c>
      <c r="J87" s="173">
        <v>425.04020006000002</v>
      </c>
      <c r="K87" s="58">
        <f t="shared" si="7"/>
        <v>-0.72202357992650712</v>
      </c>
      <c r="L87" s="58">
        <f t="shared" si="8"/>
        <v>97.914710663652386</v>
      </c>
    </row>
    <row r="88" spans="1:12" x14ac:dyDescent="0.2">
      <c r="A88" s="171" t="s">
        <v>1277</v>
      </c>
      <c r="B88" s="172" t="s">
        <v>641</v>
      </c>
      <c r="C88" s="171" t="s">
        <v>1239</v>
      </c>
      <c r="D88" s="171" t="s">
        <v>179</v>
      </c>
      <c r="E88" s="171" t="s">
        <v>2390</v>
      </c>
      <c r="F88" s="173">
        <v>20.34901524</v>
      </c>
      <c r="G88" s="173">
        <v>20.051597269999998</v>
      </c>
      <c r="H88" s="58">
        <f t="shared" si="6"/>
        <v>1.4832632333234619E-2</v>
      </c>
      <c r="I88" s="173">
        <v>117.0937875082474</v>
      </c>
      <c r="J88" s="173">
        <v>13.724078009582716</v>
      </c>
      <c r="K88" s="58">
        <f t="shared" si="7"/>
        <v>7.5319966431615804</v>
      </c>
      <c r="L88" s="58">
        <f t="shared" si="8"/>
        <v>5.754272928061722</v>
      </c>
    </row>
    <row r="89" spans="1:12" x14ac:dyDescent="0.2">
      <c r="A89" s="171" t="s">
        <v>2898</v>
      </c>
      <c r="B89" s="172" t="s">
        <v>2001</v>
      </c>
      <c r="C89" s="171" t="s">
        <v>509</v>
      </c>
      <c r="D89" s="171" t="s">
        <v>179</v>
      </c>
      <c r="E89" s="171" t="s">
        <v>703</v>
      </c>
      <c r="F89" s="173">
        <v>2.9618003100000001</v>
      </c>
      <c r="G89" s="173">
        <v>6.1046224699999998</v>
      </c>
      <c r="H89" s="58">
        <f t="shared" si="6"/>
        <v>-0.5148266212111885</v>
      </c>
      <c r="I89" s="173">
        <v>115.39028547362611</v>
      </c>
      <c r="J89" s="173">
        <v>106.90305982416224</v>
      </c>
      <c r="K89" s="58">
        <f t="shared" si="7"/>
        <v>7.9391793494254959E-2</v>
      </c>
      <c r="L89" s="58">
        <f t="shared" si="8"/>
        <v>38.959508878444986</v>
      </c>
    </row>
    <row r="90" spans="1:12" x14ac:dyDescent="0.2">
      <c r="A90" s="171" t="s">
        <v>2191</v>
      </c>
      <c r="B90" s="172" t="s">
        <v>126</v>
      </c>
      <c r="C90" s="171" t="s">
        <v>509</v>
      </c>
      <c r="D90" s="171" t="s">
        <v>178</v>
      </c>
      <c r="E90" s="171" t="s">
        <v>703</v>
      </c>
      <c r="F90" s="173">
        <v>24.219270640000001</v>
      </c>
      <c r="G90" s="173">
        <v>42.732892340000006</v>
      </c>
      <c r="H90" s="58">
        <f t="shared" si="6"/>
        <v>-0.43324054811685142</v>
      </c>
      <c r="I90" s="173">
        <v>115.3627128888953</v>
      </c>
      <c r="J90" s="173">
        <v>110.2870252665335</v>
      </c>
      <c r="K90" s="58">
        <f t="shared" si="7"/>
        <v>4.6022527220180631E-2</v>
      </c>
      <c r="L90" s="58">
        <f t="shared" si="8"/>
        <v>4.7632612312595759</v>
      </c>
    </row>
    <row r="91" spans="1:12" x14ac:dyDescent="0.2">
      <c r="A91" s="171" t="s">
        <v>2615</v>
      </c>
      <c r="B91" s="172" t="s">
        <v>2067</v>
      </c>
      <c r="C91" s="171" t="s">
        <v>638</v>
      </c>
      <c r="D91" s="171" t="s">
        <v>608</v>
      </c>
      <c r="E91" s="171" t="s">
        <v>180</v>
      </c>
      <c r="F91" s="173">
        <v>5.3452268899999993</v>
      </c>
      <c r="G91" s="173">
        <v>5.1255319899999998</v>
      </c>
      <c r="H91" s="58">
        <f t="shared" si="6"/>
        <v>4.28628482718727E-2</v>
      </c>
      <c r="I91" s="173">
        <v>114.38630534369685</v>
      </c>
      <c r="J91" s="173">
        <v>39.079214421597705</v>
      </c>
      <c r="K91" s="58">
        <f t="shared" si="7"/>
        <v>1.927036969312248</v>
      </c>
      <c r="L91" s="58">
        <f t="shared" si="8"/>
        <v>21.399710002524674</v>
      </c>
    </row>
    <row r="92" spans="1:12" x14ac:dyDescent="0.2">
      <c r="A92" s="171" t="s">
        <v>2194</v>
      </c>
      <c r="B92" s="172" t="s">
        <v>1096</v>
      </c>
      <c r="C92" s="171" t="s">
        <v>509</v>
      </c>
      <c r="D92" s="171" t="s">
        <v>179</v>
      </c>
      <c r="E92" s="171" t="s">
        <v>180</v>
      </c>
      <c r="F92" s="173">
        <v>96.629306150000005</v>
      </c>
      <c r="G92" s="173">
        <v>59.708523460000002</v>
      </c>
      <c r="H92" s="58">
        <f t="shared" si="6"/>
        <v>0.61835028820858406</v>
      </c>
      <c r="I92" s="173">
        <v>114.03944099000002</v>
      </c>
      <c r="J92" s="173">
        <v>149.58304330000001</v>
      </c>
      <c r="K92" s="58">
        <f t="shared" si="7"/>
        <v>-0.23761785778562239</v>
      </c>
      <c r="L92" s="58">
        <f t="shared" si="8"/>
        <v>1.1801744784648855</v>
      </c>
    </row>
    <row r="93" spans="1:12" x14ac:dyDescent="0.2">
      <c r="A93" s="171" t="s">
        <v>2819</v>
      </c>
      <c r="B93" s="172" t="s">
        <v>117</v>
      </c>
      <c r="C93" s="171" t="s">
        <v>2183</v>
      </c>
      <c r="D93" s="171" t="s">
        <v>179</v>
      </c>
      <c r="E93" s="171" t="s">
        <v>180</v>
      </c>
      <c r="F93" s="173">
        <v>19.662829510000002</v>
      </c>
      <c r="G93" s="173">
        <v>16.10130419</v>
      </c>
      <c r="H93" s="58">
        <f t="shared" si="6"/>
        <v>0.22119483477692126</v>
      </c>
      <c r="I93" s="173">
        <v>113.6621594996936</v>
      </c>
      <c r="J93" s="173">
        <v>19.945940738718562</v>
      </c>
      <c r="K93" s="58">
        <f t="shared" si="7"/>
        <v>4.6985108393035304</v>
      </c>
      <c r="L93" s="58">
        <f t="shared" si="8"/>
        <v>5.7805596820075156</v>
      </c>
    </row>
    <row r="94" spans="1:12" x14ac:dyDescent="0.2">
      <c r="A94" s="171" t="s">
        <v>1387</v>
      </c>
      <c r="B94" s="172" t="s">
        <v>195</v>
      </c>
      <c r="C94" s="171" t="s">
        <v>2181</v>
      </c>
      <c r="D94" s="171" t="s">
        <v>178</v>
      </c>
      <c r="E94" s="171" t="s">
        <v>703</v>
      </c>
      <c r="F94" s="173">
        <v>0.66430444999999994</v>
      </c>
      <c r="G94" s="173">
        <v>0.16340079000000002</v>
      </c>
      <c r="H94" s="58">
        <f t="shared" si="6"/>
        <v>3.0654910542354159</v>
      </c>
      <c r="I94" s="173">
        <v>111.25179335999999</v>
      </c>
      <c r="J94" s="173">
        <v>28.078442190000001</v>
      </c>
      <c r="K94" s="58">
        <f t="shared" si="7"/>
        <v>2.9621782649901345</v>
      </c>
      <c r="L94" s="58" t="str">
        <f t="shared" si="8"/>
        <v/>
      </c>
    </row>
    <row r="95" spans="1:12" x14ac:dyDescent="0.2">
      <c r="A95" s="171" t="s">
        <v>1341</v>
      </c>
      <c r="B95" s="171" t="s">
        <v>662</v>
      </c>
      <c r="C95" s="171" t="s">
        <v>638</v>
      </c>
      <c r="D95" s="171" t="s">
        <v>608</v>
      </c>
      <c r="E95" s="171" t="s">
        <v>180</v>
      </c>
      <c r="F95" s="173">
        <v>8.0995598700000002</v>
      </c>
      <c r="G95" s="173">
        <v>5.4440515400000002</v>
      </c>
      <c r="H95" s="58">
        <f t="shared" si="6"/>
        <v>0.48778162926796975</v>
      </c>
      <c r="I95" s="173">
        <v>110.70515785000001</v>
      </c>
      <c r="J95" s="173">
        <v>110.04180053</v>
      </c>
      <c r="K95" s="58">
        <f t="shared" si="7"/>
        <v>6.0282303343368593E-3</v>
      </c>
      <c r="L95" s="58">
        <f t="shared" si="8"/>
        <v>13.668046119399818</v>
      </c>
    </row>
    <row r="96" spans="1:12" x14ac:dyDescent="0.2">
      <c r="A96" s="171" t="s">
        <v>2919</v>
      </c>
      <c r="B96" s="172" t="s">
        <v>467</v>
      </c>
      <c r="C96" s="171" t="s">
        <v>638</v>
      </c>
      <c r="D96" s="171" t="s">
        <v>179</v>
      </c>
      <c r="E96" s="171" t="s">
        <v>180</v>
      </c>
      <c r="F96" s="173">
        <v>14.41959003</v>
      </c>
      <c r="G96" s="173">
        <v>1.02017391</v>
      </c>
      <c r="H96" s="58">
        <f t="shared" si="6"/>
        <v>13.134443048048542</v>
      </c>
      <c r="I96" s="173">
        <v>109.35890811</v>
      </c>
      <c r="J96" s="173">
        <v>11.07532939</v>
      </c>
      <c r="K96" s="58">
        <f t="shared" si="7"/>
        <v>8.8740998356889502</v>
      </c>
      <c r="L96" s="58">
        <f t="shared" si="8"/>
        <v>7.584051133387181</v>
      </c>
    </row>
    <row r="97" spans="1:12" x14ac:dyDescent="0.2">
      <c r="A97" s="171" t="s">
        <v>2214</v>
      </c>
      <c r="B97" s="172" t="s">
        <v>123</v>
      </c>
      <c r="C97" s="171" t="s">
        <v>509</v>
      </c>
      <c r="D97" s="171" t="s">
        <v>178</v>
      </c>
      <c r="E97" s="171" t="s">
        <v>703</v>
      </c>
      <c r="F97" s="173">
        <v>9.044931140000001</v>
      </c>
      <c r="G97" s="173">
        <v>12.90249208</v>
      </c>
      <c r="H97" s="58">
        <f t="shared" si="6"/>
        <v>-0.29897797387371072</v>
      </c>
      <c r="I97" s="173">
        <v>108.2550000478368</v>
      </c>
      <c r="J97" s="173">
        <v>133.7653220493705</v>
      </c>
      <c r="K97" s="58">
        <f t="shared" si="7"/>
        <v>-0.19070953226665333</v>
      </c>
      <c r="L97" s="58">
        <f t="shared" si="8"/>
        <v>11.968582001591312</v>
      </c>
    </row>
    <row r="98" spans="1:12" x14ac:dyDescent="0.2">
      <c r="A98" s="171" t="s">
        <v>1701</v>
      </c>
      <c r="B98" s="172" t="s">
        <v>302</v>
      </c>
      <c r="C98" s="171" t="s">
        <v>509</v>
      </c>
      <c r="D98" s="171" t="s">
        <v>178</v>
      </c>
      <c r="E98" s="171" t="s">
        <v>703</v>
      </c>
      <c r="F98" s="173">
        <v>14.012073730000001</v>
      </c>
      <c r="G98" s="173">
        <v>7.1599699499999998</v>
      </c>
      <c r="H98" s="58">
        <f t="shared" si="6"/>
        <v>0.9570017511037181</v>
      </c>
      <c r="I98" s="173">
        <v>105.22207484</v>
      </c>
      <c r="J98" s="173">
        <v>72.064658750000007</v>
      </c>
      <c r="K98" s="58">
        <f t="shared" si="7"/>
        <v>0.4601064747288488</v>
      </c>
      <c r="L98" s="58">
        <f t="shared" si="8"/>
        <v>7.5093863240755301</v>
      </c>
    </row>
    <row r="99" spans="1:12" x14ac:dyDescent="0.2">
      <c r="A99" s="171" t="s">
        <v>2985</v>
      </c>
      <c r="B99" s="172" t="s">
        <v>2003</v>
      </c>
      <c r="C99" s="171" t="s">
        <v>509</v>
      </c>
      <c r="D99" s="171" t="s">
        <v>179</v>
      </c>
      <c r="E99" s="171" t="s">
        <v>703</v>
      </c>
      <c r="F99" s="173">
        <v>1.26947728</v>
      </c>
      <c r="G99" s="173">
        <v>1.9637978600000001</v>
      </c>
      <c r="H99" s="58">
        <f t="shared" si="6"/>
        <v>-0.35356010623211498</v>
      </c>
      <c r="I99" s="173">
        <v>105.14637733907101</v>
      </c>
      <c r="J99" s="173">
        <v>81.0998370359695</v>
      </c>
      <c r="K99" s="58">
        <f t="shared" si="7"/>
        <v>0.2965054084194565</v>
      </c>
      <c r="L99" s="58">
        <f t="shared" si="8"/>
        <v>82.826513712061868</v>
      </c>
    </row>
    <row r="100" spans="1:12" x14ac:dyDescent="0.2">
      <c r="A100" s="171" t="s">
        <v>1323</v>
      </c>
      <c r="B100" s="172" t="s">
        <v>340</v>
      </c>
      <c r="C100" s="171" t="s">
        <v>638</v>
      </c>
      <c r="D100" s="171" t="s">
        <v>179</v>
      </c>
      <c r="E100" s="171" t="s">
        <v>180</v>
      </c>
      <c r="F100" s="173">
        <v>32.069471559999997</v>
      </c>
      <c r="G100" s="173">
        <v>34.096248179999996</v>
      </c>
      <c r="H100" s="58">
        <f t="shared" si="6"/>
        <v>-5.944280465405738E-2</v>
      </c>
      <c r="I100" s="173">
        <v>104.76506571</v>
      </c>
      <c r="J100" s="173">
        <v>146.65377523000001</v>
      </c>
      <c r="K100" s="58">
        <f t="shared" si="7"/>
        <v>-0.28562994341131087</v>
      </c>
      <c r="L100" s="58">
        <f t="shared" si="8"/>
        <v>3.266816090623478</v>
      </c>
    </row>
    <row r="101" spans="1:12" x14ac:dyDescent="0.2">
      <c r="A101" s="171" t="s">
        <v>2240</v>
      </c>
      <c r="B101" s="172" t="s">
        <v>121</v>
      </c>
      <c r="C101" s="171" t="s">
        <v>509</v>
      </c>
      <c r="D101" s="171" t="s">
        <v>178</v>
      </c>
      <c r="E101" s="171" t="s">
        <v>703</v>
      </c>
      <c r="F101" s="173">
        <v>2.5802484900000002</v>
      </c>
      <c r="G101" s="173">
        <v>8.0902269899999997</v>
      </c>
      <c r="H101" s="58">
        <f t="shared" si="6"/>
        <v>-0.68106599565261394</v>
      </c>
      <c r="I101" s="173">
        <v>101.90504041000001</v>
      </c>
      <c r="J101" s="173">
        <v>46.471923230000009</v>
      </c>
      <c r="K101" s="58">
        <f t="shared" si="7"/>
        <v>1.1928302796002015</v>
      </c>
      <c r="L101" s="58">
        <f t="shared" si="8"/>
        <v>39.494273828641987</v>
      </c>
    </row>
    <row r="102" spans="1:12" x14ac:dyDescent="0.2">
      <c r="A102" s="171" t="s">
        <v>2201</v>
      </c>
      <c r="B102" s="172" t="s">
        <v>246</v>
      </c>
      <c r="C102" s="171" t="s">
        <v>2181</v>
      </c>
      <c r="D102" s="171" t="s">
        <v>178</v>
      </c>
      <c r="E102" s="171" t="s">
        <v>703</v>
      </c>
      <c r="F102" s="173">
        <v>13.768432929999999</v>
      </c>
      <c r="G102" s="173">
        <v>10.28540694</v>
      </c>
      <c r="H102" s="58">
        <f t="shared" si="6"/>
        <v>0.3386376455806035</v>
      </c>
      <c r="I102" s="173">
        <v>100.89909847</v>
      </c>
      <c r="J102" s="173">
        <v>218.00010846000001</v>
      </c>
      <c r="K102" s="58">
        <f t="shared" si="7"/>
        <v>-0.53716032903481981</v>
      </c>
      <c r="L102" s="58">
        <f t="shared" si="8"/>
        <v>7.3282921145042756</v>
      </c>
    </row>
    <row r="103" spans="1:12" x14ac:dyDescent="0.2">
      <c r="A103" s="171" t="s">
        <v>2272</v>
      </c>
      <c r="B103" s="172" t="s">
        <v>413</v>
      </c>
      <c r="C103" s="171" t="s">
        <v>509</v>
      </c>
      <c r="D103" s="171" t="s">
        <v>179</v>
      </c>
      <c r="E103" s="171" t="s">
        <v>703</v>
      </c>
      <c r="F103" s="173">
        <v>4.6809997599999997</v>
      </c>
      <c r="G103" s="173">
        <v>3.6017779399999998</v>
      </c>
      <c r="H103" s="58">
        <f t="shared" ref="H103:H114" si="9">IF(ISERROR(F103/G103-1),"",IF((F103/G103-1)&gt;10000%,"",F103/G103-1))</f>
        <v>0.29963585706230411</v>
      </c>
      <c r="I103" s="173">
        <v>99.888765169231206</v>
      </c>
      <c r="J103" s="173">
        <v>38.683257394861656</v>
      </c>
      <c r="K103" s="58">
        <f t="shared" ref="K103:K114" si="10">IF(ISERROR(I103/J103-1),"",IF((I103/J103-1)&gt;10000%,"",I103/J103-1))</f>
        <v>1.5822221781793266</v>
      </c>
      <c r="L103" s="58">
        <f t="shared" ref="L103:L114" si="11">IF(ISERROR(I103/F103),"",IF(I103/F103&gt;10000%,"",I103/F103))</f>
        <v>21.339194678623784</v>
      </c>
    </row>
    <row r="104" spans="1:12" x14ac:dyDescent="0.2">
      <c r="A104" s="171" t="s">
        <v>2266</v>
      </c>
      <c r="B104" s="172" t="s">
        <v>101</v>
      </c>
      <c r="C104" s="171" t="s">
        <v>509</v>
      </c>
      <c r="D104" s="171" t="s">
        <v>178</v>
      </c>
      <c r="E104" s="171" t="s">
        <v>703</v>
      </c>
      <c r="F104" s="173">
        <v>7.54038641</v>
      </c>
      <c r="G104" s="173">
        <v>7.6170503800000002</v>
      </c>
      <c r="H104" s="58">
        <f t="shared" si="9"/>
        <v>-1.0064784421184303E-2</v>
      </c>
      <c r="I104" s="173">
        <v>98.740967092911944</v>
      </c>
      <c r="J104" s="173">
        <v>111.20985122494166</v>
      </c>
      <c r="K104" s="58">
        <f t="shared" si="10"/>
        <v>-0.1121203202296277</v>
      </c>
      <c r="L104" s="58">
        <f t="shared" si="11"/>
        <v>13.094947887811488</v>
      </c>
    </row>
    <row r="105" spans="1:12" x14ac:dyDescent="0.2">
      <c r="A105" s="171" t="s">
        <v>2197</v>
      </c>
      <c r="B105" s="172" t="s">
        <v>412</v>
      </c>
      <c r="C105" s="171" t="s">
        <v>509</v>
      </c>
      <c r="D105" s="171" t="s">
        <v>608</v>
      </c>
      <c r="E105" s="171" t="s">
        <v>703</v>
      </c>
      <c r="F105" s="173">
        <v>53.390032689999998</v>
      </c>
      <c r="G105" s="173">
        <v>41.217366049999995</v>
      </c>
      <c r="H105" s="58">
        <f t="shared" si="9"/>
        <v>0.2953285909932617</v>
      </c>
      <c r="I105" s="173">
        <v>95.147056460000002</v>
      </c>
      <c r="J105" s="173">
        <v>121.802958</v>
      </c>
      <c r="K105" s="58">
        <f t="shared" si="10"/>
        <v>-0.21884445154443621</v>
      </c>
      <c r="L105" s="58">
        <f t="shared" si="11"/>
        <v>1.7821127215346533</v>
      </c>
    </row>
    <row r="106" spans="1:12" x14ac:dyDescent="0.2">
      <c r="A106" s="171" t="s">
        <v>2237</v>
      </c>
      <c r="B106" s="172" t="s">
        <v>120</v>
      </c>
      <c r="C106" s="171" t="s">
        <v>509</v>
      </c>
      <c r="D106" s="171" t="s">
        <v>178</v>
      </c>
      <c r="E106" s="171" t="s">
        <v>180</v>
      </c>
      <c r="F106" s="173">
        <v>22.587905660000001</v>
      </c>
      <c r="G106" s="173">
        <v>13.8308856</v>
      </c>
      <c r="H106" s="58">
        <f t="shared" si="9"/>
        <v>0.63314962709257028</v>
      </c>
      <c r="I106" s="173">
        <v>94.412489100000002</v>
      </c>
      <c r="J106" s="173">
        <v>27.530101365284001</v>
      </c>
      <c r="K106" s="58">
        <f t="shared" si="10"/>
        <v>2.4294275871812085</v>
      </c>
      <c r="L106" s="58">
        <f t="shared" si="11"/>
        <v>4.1797805658092164</v>
      </c>
    </row>
    <row r="107" spans="1:12" x14ac:dyDescent="0.2">
      <c r="A107" s="171" t="s">
        <v>1692</v>
      </c>
      <c r="B107" s="172" t="s">
        <v>387</v>
      </c>
      <c r="C107" s="171" t="s">
        <v>636</v>
      </c>
      <c r="D107" s="171" t="s">
        <v>178</v>
      </c>
      <c r="E107" s="171" t="s">
        <v>703</v>
      </c>
      <c r="F107" s="173">
        <v>24.56659071</v>
      </c>
      <c r="G107" s="173">
        <v>14.81354354</v>
      </c>
      <c r="H107" s="58">
        <f t="shared" si="9"/>
        <v>0.65838718087029702</v>
      </c>
      <c r="I107" s="173">
        <v>94.02600690772411</v>
      </c>
      <c r="J107" s="173">
        <v>44.310778882123998</v>
      </c>
      <c r="K107" s="58">
        <f t="shared" si="10"/>
        <v>1.121966918204103</v>
      </c>
      <c r="L107" s="58">
        <f t="shared" si="11"/>
        <v>3.8273933903840462</v>
      </c>
    </row>
    <row r="108" spans="1:12" x14ac:dyDescent="0.2">
      <c r="A108" s="171" t="s">
        <v>2215</v>
      </c>
      <c r="B108" s="172" t="s">
        <v>1133</v>
      </c>
      <c r="C108" s="171" t="s">
        <v>509</v>
      </c>
      <c r="D108" s="171" t="s">
        <v>179</v>
      </c>
      <c r="E108" s="171" t="s">
        <v>180</v>
      </c>
      <c r="F108" s="173">
        <v>6.9922671900000006</v>
      </c>
      <c r="G108" s="173">
        <v>7.8118179200000002</v>
      </c>
      <c r="H108" s="58">
        <f t="shared" si="9"/>
        <v>-0.10491165288194526</v>
      </c>
      <c r="I108" s="173">
        <v>93.547137840447803</v>
      </c>
      <c r="J108" s="173">
        <v>56.694713562237354</v>
      </c>
      <c r="K108" s="58">
        <f t="shared" si="10"/>
        <v>0.65001517712502821</v>
      </c>
      <c r="L108" s="58">
        <f t="shared" si="11"/>
        <v>13.378656063691952</v>
      </c>
    </row>
    <row r="109" spans="1:12" x14ac:dyDescent="0.2">
      <c r="A109" s="171" t="s">
        <v>2590</v>
      </c>
      <c r="B109" s="172" t="s">
        <v>2043</v>
      </c>
      <c r="C109" s="171" t="s">
        <v>638</v>
      </c>
      <c r="D109" s="171" t="s">
        <v>179</v>
      </c>
      <c r="E109" s="171" t="s">
        <v>180</v>
      </c>
      <c r="F109" s="173">
        <v>5.63067327</v>
      </c>
      <c r="G109" s="173">
        <v>1.42393098</v>
      </c>
      <c r="H109" s="58">
        <f t="shared" si="9"/>
        <v>2.9543161495088759</v>
      </c>
      <c r="I109" s="173">
        <v>93.456191947649572</v>
      </c>
      <c r="J109" s="173">
        <v>16.790496090847903</v>
      </c>
      <c r="K109" s="58">
        <f t="shared" si="10"/>
        <v>4.5660173137225115</v>
      </c>
      <c r="L109" s="58">
        <f t="shared" si="11"/>
        <v>16.597693999682132</v>
      </c>
    </row>
    <row r="110" spans="1:12" x14ac:dyDescent="0.2">
      <c r="A110" s="171" t="s">
        <v>2598</v>
      </c>
      <c r="B110" s="172" t="s">
        <v>2155</v>
      </c>
      <c r="C110" s="171" t="s">
        <v>638</v>
      </c>
      <c r="D110" s="171" t="s">
        <v>608</v>
      </c>
      <c r="E110" s="171" t="s">
        <v>703</v>
      </c>
      <c r="F110" s="173">
        <v>49.416788350000004</v>
      </c>
      <c r="G110" s="173">
        <v>26.983459760000002</v>
      </c>
      <c r="H110" s="58">
        <f t="shared" si="9"/>
        <v>0.83137332238080641</v>
      </c>
      <c r="I110" s="173">
        <v>91.650764750000022</v>
      </c>
      <c r="J110" s="173">
        <v>86.197452967043816</v>
      </c>
      <c r="K110" s="58">
        <f t="shared" si="10"/>
        <v>6.3265347121581383E-2</v>
      </c>
      <c r="L110" s="58">
        <f t="shared" si="11"/>
        <v>1.8546483454342093</v>
      </c>
    </row>
    <row r="111" spans="1:12" x14ac:dyDescent="0.2">
      <c r="A111" s="171" t="s">
        <v>2210</v>
      </c>
      <c r="B111" s="171" t="s">
        <v>648</v>
      </c>
      <c r="C111" s="171" t="s">
        <v>509</v>
      </c>
      <c r="D111" s="171" t="s">
        <v>178</v>
      </c>
      <c r="E111" s="171" t="s">
        <v>703</v>
      </c>
      <c r="F111" s="173">
        <v>6.9001782900000004</v>
      </c>
      <c r="G111" s="173">
        <v>8.8534049499999998</v>
      </c>
      <c r="H111" s="58">
        <f t="shared" si="9"/>
        <v>-0.22061869653889488</v>
      </c>
      <c r="I111" s="173">
        <v>91.017753022927394</v>
      </c>
      <c r="J111" s="173">
        <v>88.019594503629065</v>
      </c>
      <c r="K111" s="58">
        <f t="shared" si="10"/>
        <v>3.4062398676180106E-2</v>
      </c>
      <c r="L111" s="58">
        <f t="shared" si="11"/>
        <v>13.190637864362689</v>
      </c>
    </row>
    <row r="112" spans="1:12" x14ac:dyDescent="0.2">
      <c r="A112" s="171" t="s">
        <v>2853</v>
      </c>
      <c r="B112" s="172" t="s">
        <v>1823</v>
      </c>
      <c r="C112" s="171" t="s">
        <v>638</v>
      </c>
      <c r="D112" s="171" t="s">
        <v>608</v>
      </c>
      <c r="E112" s="171" t="s">
        <v>703</v>
      </c>
      <c r="F112" s="173">
        <v>4.1138307799999998</v>
      </c>
      <c r="G112" s="173">
        <v>3.79245995</v>
      </c>
      <c r="H112" s="58">
        <f t="shared" si="9"/>
        <v>8.4739413002898001E-2</v>
      </c>
      <c r="I112" s="173">
        <v>90.30081863744384</v>
      </c>
      <c r="J112" s="173">
        <v>11.843116501684003</v>
      </c>
      <c r="K112" s="58">
        <f t="shared" si="10"/>
        <v>6.6247513586988473</v>
      </c>
      <c r="L112" s="58">
        <f t="shared" si="11"/>
        <v>21.950542807072839</v>
      </c>
    </row>
    <row r="113" spans="1:12" x14ac:dyDescent="0.2">
      <c r="A113" s="171" t="s">
        <v>2861</v>
      </c>
      <c r="B113" s="172" t="s">
        <v>2008</v>
      </c>
      <c r="C113" s="171" t="s">
        <v>509</v>
      </c>
      <c r="D113" s="171" t="s">
        <v>608</v>
      </c>
      <c r="E113" s="171" t="s">
        <v>703</v>
      </c>
      <c r="F113" s="173">
        <v>4.8736242699999996</v>
      </c>
      <c r="G113" s="173">
        <v>7.1975291800000001</v>
      </c>
      <c r="H113" s="58">
        <f t="shared" si="9"/>
        <v>-0.32287537179529713</v>
      </c>
      <c r="I113" s="173">
        <v>87.789992934564793</v>
      </c>
      <c r="J113" s="173">
        <v>110.8265735009569</v>
      </c>
      <c r="K113" s="58">
        <f t="shared" si="10"/>
        <v>-0.20786152489134924</v>
      </c>
      <c r="L113" s="58">
        <f t="shared" si="11"/>
        <v>18.013287046964908</v>
      </c>
    </row>
    <row r="114" spans="1:12" x14ac:dyDescent="0.2">
      <c r="A114" s="171" t="s">
        <v>1125</v>
      </c>
      <c r="B114" s="172" t="s">
        <v>941</v>
      </c>
      <c r="C114" s="171" t="s">
        <v>2188</v>
      </c>
      <c r="D114" s="171" t="s">
        <v>179</v>
      </c>
      <c r="E114" s="171" t="s">
        <v>180</v>
      </c>
      <c r="F114" s="173">
        <v>62.237013429999998</v>
      </c>
      <c r="G114" s="173">
        <v>42.405186719999996</v>
      </c>
      <c r="H114" s="58">
        <f t="shared" si="9"/>
        <v>0.46767455219449627</v>
      </c>
      <c r="I114" s="173">
        <v>86.482186439999992</v>
      </c>
      <c r="J114" s="173">
        <v>120.53995126</v>
      </c>
      <c r="K114" s="58">
        <f t="shared" si="10"/>
        <v>-0.28254337639923821</v>
      </c>
      <c r="L114" s="58">
        <f t="shared" si="11"/>
        <v>1.3895619611835863</v>
      </c>
    </row>
    <row r="115" spans="1:12" x14ac:dyDescent="0.2">
      <c r="A115" s="171" t="s">
        <v>3143</v>
      </c>
      <c r="B115" s="172" t="s">
        <v>2769</v>
      </c>
      <c r="C115" s="171" t="s">
        <v>509</v>
      </c>
      <c r="D115" s="171" t="s">
        <v>608</v>
      </c>
      <c r="E115" s="171" t="s">
        <v>703</v>
      </c>
      <c r="F115" s="173">
        <v>4.8086568099999996</v>
      </c>
      <c r="G115" s="173">
        <v>1.0107268299999999</v>
      </c>
      <c r="H115" s="58"/>
      <c r="I115" s="173">
        <v>86.245395592105595</v>
      </c>
      <c r="J115" s="173">
        <v>171.43755495308272</v>
      </c>
      <c r="K115" s="58"/>
      <c r="L115" s="58"/>
    </row>
    <row r="116" spans="1:12" x14ac:dyDescent="0.2">
      <c r="A116" s="171" t="s">
        <v>2822</v>
      </c>
      <c r="B116" s="172" t="s">
        <v>151</v>
      </c>
      <c r="C116" s="171" t="s">
        <v>638</v>
      </c>
      <c r="D116" s="171" t="s">
        <v>179</v>
      </c>
      <c r="E116" s="171" t="s">
        <v>703</v>
      </c>
      <c r="F116" s="173">
        <v>27.258168350000002</v>
      </c>
      <c r="G116" s="173">
        <v>16.693394949999998</v>
      </c>
      <c r="H116" s="58">
        <f t="shared" ref="H116:H179" si="12">IF(ISERROR(F116/G116-1),"",IF((F116/G116-1)&gt;10000%,"",F116/G116-1))</f>
        <v>0.63287146992230037</v>
      </c>
      <c r="I116" s="173">
        <v>85.891282090000047</v>
      </c>
      <c r="J116" s="173">
        <v>55.152182607913502</v>
      </c>
      <c r="K116" s="58">
        <f t="shared" ref="K116:K179" si="13">IF(ISERROR(I116/J116-1),"",IF((I116/J116-1)&gt;10000%,"",I116/J116-1))</f>
        <v>0.55735055311620529</v>
      </c>
      <c r="L116" s="58">
        <f t="shared" ref="L116:L179" si="14">IF(ISERROR(I116/F116),"",IF(I116/F116&gt;10000%,"",I116/F116))</f>
        <v>3.1510291149111653</v>
      </c>
    </row>
    <row r="117" spans="1:12" x14ac:dyDescent="0.2">
      <c r="A117" s="171" t="s">
        <v>2533</v>
      </c>
      <c r="B117" s="172" t="s">
        <v>2027</v>
      </c>
      <c r="C117" s="171" t="s">
        <v>638</v>
      </c>
      <c r="D117" s="171" t="s">
        <v>608</v>
      </c>
      <c r="E117" s="171" t="s">
        <v>180</v>
      </c>
      <c r="F117" s="173">
        <v>18.342465420000003</v>
      </c>
      <c r="G117" s="173">
        <v>31.900072699999999</v>
      </c>
      <c r="H117" s="58">
        <f t="shared" si="12"/>
        <v>-0.42500239443027965</v>
      </c>
      <c r="I117" s="173">
        <v>85.733397029999921</v>
      </c>
      <c r="J117" s="173">
        <v>150.27289872</v>
      </c>
      <c r="K117" s="58">
        <f t="shared" si="13"/>
        <v>-0.42948197738738658</v>
      </c>
      <c r="L117" s="58">
        <f t="shared" si="14"/>
        <v>4.6740389073607913</v>
      </c>
    </row>
    <row r="118" spans="1:12" x14ac:dyDescent="0.2">
      <c r="A118" s="171" t="s">
        <v>2865</v>
      </c>
      <c r="B118" s="172" t="s">
        <v>1632</v>
      </c>
      <c r="C118" s="171" t="s">
        <v>509</v>
      </c>
      <c r="D118" s="171" t="s">
        <v>608</v>
      </c>
      <c r="E118" s="171" t="s">
        <v>703</v>
      </c>
      <c r="F118" s="173">
        <v>5.8081564999999999</v>
      </c>
      <c r="G118" s="173">
        <v>5.1749585700000003</v>
      </c>
      <c r="H118" s="58">
        <f t="shared" si="12"/>
        <v>0.12235806749656741</v>
      </c>
      <c r="I118" s="173">
        <v>85.168185969999996</v>
      </c>
      <c r="J118" s="173">
        <v>265.15816402000002</v>
      </c>
      <c r="K118" s="58">
        <f t="shared" si="13"/>
        <v>-0.6788023243230179</v>
      </c>
      <c r="L118" s="58">
        <f t="shared" si="14"/>
        <v>14.663548747352106</v>
      </c>
    </row>
    <row r="119" spans="1:12" x14ac:dyDescent="0.2">
      <c r="A119" s="171" t="s">
        <v>2834</v>
      </c>
      <c r="B119" s="172" t="s">
        <v>306</v>
      </c>
      <c r="C119" s="171" t="s">
        <v>2183</v>
      </c>
      <c r="D119" s="171" t="s">
        <v>179</v>
      </c>
      <c r="E119" s="171" t="s">
        <v>180</v>
      </c>
      <c r="F119" s="173">
        <v>8.4243782399999994</v>
      </c>
      <c r="G119" s="173">
        <v>15.32509574</v>
      </c>
      <c r="H119" s="58">
        <f t="shared" si="12"/>
        <v>-0.45028870403650745</v>
      </c>
      <c r="I119" s="173">
        <v>84.623839509405002</v>
      </c>
      <c r="J119" s="173">
        <v>42.721900830691787</v>
      </c>
      <c r="K119" s="58">
        <f t="shared" si="13"/>
        <v>0.98080698339645256</v>
      </c>
      <c r="L119" s="58">
        <f t="shared" si="14"/>
        <v>10.045113965515039</v>
      </c>
    </row>
    <row r="120" spans="1:12" x14ac:dyDescent="0.2">
      <c r="A120" s="171" t="s">
        <v>3140</v>
      </c>
      <c r="B120" s="172" t="s">
        <v>1442</v>
      </c>
      <c r="C120" s="171" t="s">
        <v>2181</v>
      </c>
      <c r="D120" s="171" t="s">
        <v>178</v>
      </c>
      <c r="E120" s="171" t="s">
        <v>703</v>
      </c>
      <c r="F120" s="173">
        <v>9.2443149999999988E-2</v>
      </c>
      <c r="G120" s="173">
        <v>0.11225124</v>
      </c>
      <c r="H120" s="58">
        <f t="shared" si="12"/>
        <v>-0.17646210411573193</v>
      </c>
      <c r="I120" s="173">
        <v>84.469034659999991</v>
      </c>
      <c r="J120" s="173">
        <v>0.25548151000000002</v>
      </c>
      <c r="K120" s="58" t="str">
        <f t="shared" si="13"/>
        <v/>
      </c>
      <c r="L120" s="58" t="str">
        <f t="shared" si="14"/>
        <v/>
      </c>
    </row>
    <row r="121" spans="1:12" x14ac:dyDescent="0.2">
      <c r="A121" s="171" t="s">
        <v>2565</v>
      </c>
      <c r="B121" s="172" t="s">
        <v>2157</v>
      </c>
      <c r="C121" s="171" t="s">
        <v>638</v>
      </c>
      <c r="D121" s="171" t="s">
        <v>179</v>
      </c>
      <c r="E121" s="171" t="s">
        <v>703</v>
      </c>
      <c r="F121" s="173">
        <v>24.960771129999998</v>
      </c>
      <c r="G121" s="173">
        <v>19.244146140000002</v>
      </c>
      <c r="H121" s="58">
        <f t="shared" si="12"/>
        <v>0.29705786624212349</v>
      </c>
      <c r="I121" s="173">
        <v>80.01235248603021</v>
      </c>
      <c r="J121" s="173">
        <v>134.09057780393681</v>
      </c>
      <c r="K121" s="58">
        <f t="shared" si="13"/>
        <v>-0.40329623604857712</v>
      </c>
      <c r="L121" s="58">
        <f t="shared" si="14"/>
        <v>3.2055240629110409</v>
      </c>
    </row>
    <row r="122" spans="1:12" x14ac:dyDescent="0.2">
      <c r="A122" s="171" t="s">
        <v>1326</v>
      </c>
      <c r="B122" s="172" t="s">
        <v>342</v>
      </c>
      <c r="C122" s="171" t="s">
        <v>638</v>
      </c>
      <c r="D122" s="171" t="s">
        <v>179</v>
      </c>
      <c r="E122" s="171" t="s">
        <v>180</v>
      </c>
      <c r="F122" s="173">
        <v>36.577909520000006</v>
      </c>
      <c r="G122" s="173">
        <v>19.94347806</v>
      </c>
      <c r="H122" s="58">
        <f t="shared" si="12"/>
        <v>0.83407876048276441</v>
      </c>
      <c r="I122" s="173">
        <v>78.838812730000015</v>
      </c>
      <c r="J122" s="173">
        <v>232.31464798000002</v>
      </c>
      <c r="K122" s="58">
        <f t="shared" si="13"/>
        <v>-0.66063778838092357</v>
      </c>
      <c r="L122" s="58">
        <f t="shared" si="14"/>
        <v>2.1553668256216958</v>
      </c>
    </row>
    <row r="123" spans="1:12" x14ac:dyDescent="0.2">
      <c r="A123" s="171" t="s">
        <v>1322</v>
      </c>
      <c r="B123" s="172" t="s">
        <v>339</v>
      </c>
      <c r="C123" s="171" t="s">
        <v>638</v>
      </c>
      <c r="D123" s="171" t="s">
        <v>179</v>
      </c>
      <c r="E123" s="171" t="s">
        <v>180</v>
      </c>
      <c r="F123" s="173">
        <v>30.433288989999998</v>
      </c>
      <c r="G123" s="173">
        <v>17.39090582</v>
      </c>
      <c r="H123" s="58">
        <f t="shared" si="12"/>
        <v>0.74995421773838333</v>
      </c>
      <c r="I123" s="173">
        <v>77.889534040000001</v>
      </c>
      <c r="J123" s="173">
        <v>99.724260090000016</v>
      </c>
      <c r="K123" s="58">
        <f t="shared" si="13"/>
        <v>-0.21895099577870436</v>
      </c>
      <c r="L123" s="58">
        <f t="shared" si="14"/>
        <v>2.5593531499534454</v>
      </c>
    </row>
    <row r="124" spans="1:12" x14ac:dyDescent="0.2">
      <c r="A124" s="171" t="s">
        <v>2931</v>
      </c>
      <c r="B124" s="172" t="s">
        <v>1509</v>
      </c>
      <c r="C124" s="171" t="s">
        <v>509</v>
      </c>
      <c r="D124" s="171" t="s">
        <v>608</v>
      </c>
      <c r="E124" s="171" t="s">
        <v>703</v>
      </c>
      <c r="F124" s="173">
        <v>2.0563403899999999</v>
      </c>
      <c r="G124" s="173">
        <v>3.7613716299999997</v>
      </c>
      <c r="H124" s="58">
        <f t="shared" si="12"/>
        <v>-0.4533003935056531</v>
      </c>
      <c r="I124" s="173">
        <v>76.502430223814045</v>
      </c>
      <c r="J124" s="173">
        <v>18.670046124718539</v>
      </c>
      <c r="K124" s="58">
        <f t="shared" si="13"/>
        <v>3.0976026364780802</v>
      </c>
      <c r="L124" s="58">
        <f t="shared" si="14"/>
        <v>37.203193885528869</v>
      </c>
    </row>
    <row r="125" spans="1:12" x14ac:dyDescent="0.2">
      <c r="A125" s="171" t="s">
        <v>2982</v>
      </c>
      <c r="B125" s="171" t="s">
        <v>1832</v>
      </c>
      <c r="C125" s="171" t="s">
        <v>638</v>
      </c>
      <c r="D125" s="171" t="s">
        <v>608</v>
      </c>
      <c r="E125" s="171" t="s">
        <v>703</v>
      </c>
      <c r="F125" s="173">
        <v>0.82958833999999992</v>
      </c>
      <c r="G125" s="173">
        <v>5.5260582600000001</v>
      </c>
      <c r="H125" s="58">
        <f t="shared" si="12"/>
        <v>-0.84987701884996047</v>
      </c>
      <c r="I125" s="173">
        <v>76.45200832411885</v>
      </c>
      <c r="J125" s="173">
        <v>17.182110005135687</v>
      </c>
      <c r="K125" s="58">
        <f t="shared" si="13"/>
        <v>3.4495122136494034</v>
      </c>
      <c r="L125" s="58">
        <f t="shared" si="14"/>
        <v>92.156560836087522</v>
      </c>
    </row>
    <row r="126" spans="1:12" x14ac:dyDescent="0.2">
      <c r="A126" s="171" t="s">
        <v>2911</v>
      </c>
      <c r="B126" s="172" t="s">
        <v>146</v>
      </c>
      <c r="C126" s="171" t="s">
        <v>638</v>
      </c>
      <c r="D126" s="171" t="s">
        <v>179</v>
      </c>
      <c r="E126" s="171" t="s">
        <v>703</v>
      </c>
      <c r="F126" s="173">
        <v>4.8495390899999995</v>
      </c>
      <c r="G126" s="173">
        <v>3.6122712099999998</v>
      </c>
      <c r="H126" s="58">
        <f t="shared" si="12"/>
        <v>0.34251799161004848</v>
      </c>
      <c r="I126" s="173">
        <v>76.070827392597693</v>
      </c>
      <c r="J126" s="173">
        <v>10.235502369882898</v>
      </c>
      <c r="K126" s="58">
        <f t="shared" si="13"/>
        <v>6.4320560577885928</v>
      </c>
      <c r="L126" s="58">
        <f t="shared" si="14"/>
        <v>15.686197385120511</v>
      </c>
    </row>
    <row r="127" spans="1:12" x14ac:dyDescent="0.2">
      <c r="A127" s="171" t="s">
        <v>2207</v>
      </c>
      <c r="B127" s="172" t="s">
        <v>644</v>
      </c>
      <c r="C127" s="171" t="s">
        <v>509</v>
      </c>
      <c r="D127" s="171" t="s">
        <v>608</v>
      </c>
      <c r="E127" s="171" t="s">
        <v>703</v>
      </c>
      <c r="F127" s="173">
        <v>2.2795493499999999</v>
      </c>
      <c r="G127" s="173">
        <v>6.5395722800000007</v>
      </c>
      <c r="H127" s="58">
        <f t="shared" si="12"/>
        <v>-0.65142225631918549</v>
      </c>
      <c r="I127" s="173">
        <v>75.856411199999997</v>
      </c>
      <c r="J127" s="173">
        <v>15.770227709999999</v>
      </c>
      <c r="K127" s="58">
        <f t="shared" si="13"/>
        <v>3.8101024661742189</v>
      </c>
      <c r="L127" s="58">
        <f t="shared" si="14"/>
        <v>33.276933092060496</v>
      </c>
    </row>
    <row r="128" spans="1:12" x14ac:dyDescent="0.2">
      <c r="A128" s="171" t="s">
        <v>2962</v>
      </c>
      <c r="B128" s="172" t="s">
        <v>2004</v>
      </c>
      <c r="C128" s="171" t="s">
        <v>509</v>
      </c>
      <c r="D128" s="171" t="s">
        <v>608</v>
      </c>
      <c r="E128" s="171" t="s">
        <v>703</v>
      </c>
      <c r="F128" s="173">
        <v>0.81349126000000005</v>
      </c>
      <c r="G128" s="173">
        <v>2.1563022099999998</v>
      </c>
      <c r="H128" s="58">
        <f t="shared" si="12"/>
        <v>-0.62273782578927084</v>
      </c>
      <c r="I128" s="173">
        <v>75.304455136200602</v>
      </c>
      <c r="J128" s="173">
        <v>22.593356410000002</v>
      </c>
      <c r="K128" s="58">
        <f t="shared" si="13"/>
        <v>2.3330353299286797</v>
      </c>
      <c r="L128" s="58">
        <f t="shared" si="14"/>
        <v>92.569470428238645</v>
      </c>
    </row>
    <row r="129" spans="1:12" x14ac:dyDescent="0.2">
      <c r="A129" s="171" t="s">
        <v>2265</v>
      </c>
      <c r="B129" s="172" t="s">
        <v>1513</v>
      </c>
      <c r="C129" s="171" t="s">
        <v>509</v>
      </c>
      <c r="D129" s="171" t="s">
        <v>179</v>
      </c>
      <c r="E129" s="171" t="s">
        <v>703</v>
      </c>
      <c r="F129" s="173">
        <v>0.78238585999999999</v>
      </c>
      <c r="G129" s="173">
        <v>1.4657105400000001</v>
      </c>
      <c r="H129" s="58">
        <f t="shared" si="12"/>
        <v>-0.46620711344546928</v>
      </c>
      <c r="I129" s="173">
        <v>74.39539388</v>
      </c>
      <c r="J129" s="173">
        <v>26.776307969999998</v>
      </c>
      <c r="K129" s="58">
        <f t="shared" si="13"/>
        <v>1.7784037277787559</v>
      </c>
      <c r="L129" s="58">
        <f t="shared" si="14"/>
        <v>95.087855856699662</v>
      </c>
    </row>
    <row r="130" spans="1:12" x14ac:dyDescent="0.2">
      <c r="A130" s="171" t="s">
        <v>2569</v>
      </c>
      <c r="B130" s="172" t="s">
        <v>2093</v>
      </c>
      <c r="C130" s="171" t="s">
        <v>638</v>
      </c>
      <c r="D130" s="171" t="s">
        <v>608</v>
      </c>
      <c r="E130" s="171" t="s">
        <v>180</v>
      </c>
      <c r="F130" s="173">
        <v>1.33437096</v>
      </c>
      <c r="G130" s="173">
        <v>3.4053131000000003</v>
      </c>
      <c r="H130" s="58">
        <f t="shared" si="12"/>
        <v>-0.60815028726727072</v>
      </c>
      <c r="I130" s="173">
        <v>73.769072936311886</v>
      </c>
      <c r="J130" s="173">
        <v>22.544145974264925</v>
      </c>
      <c r="K130" s="58">
        <f t="shared" si="13"/>
        <v>2.2722052554362597</v>
      </c>
      <c r="L130" s="58">
        <f t="shared" si="14"/>
        <v>55.283781757594518</v>
      </c>
    </row>
    <row r="131" spans="1:12" x14ac:dyDescent="0.2">
      <c r="A131" s="171" t="s">
        <v>2544</v>
      </c>
      <c r="B131" s="171" t="s">
        <v>1581</v>
      </c>
      <c r="C131" s="171" t="s">
        <v>638</v>
      </c>
      <c r="D131" s="171" t="s">
        <v>608</v>
      </c>
      <c r="E131" s="171" t="s">
        <v>703</v>
      </c>
      <c r="F131" s="173">
        <v>14.999168970000001</v>
      </c>
      <c r="G131" s="173">
        <v>6.7367763299999996</v>
      </c>
      <c r="H131" s="58">
        <f t="shared" si="12"/>
        <v>1.2264608820699858</v>
      </c>
      <c r="I131" s="173">
        <v>73.284020019999957</v>
      </c>
      <c r="J131" s="173">
        <v>45.353861889999962</v>
      </c>
      <c r="K131" s="58">
        <f t="shared" si="13"/>
        <v>0.6158275605667507</v>
      </c>
      <c r="L131" s="58">
        <f t="shared" si="14"/>
        <v>4.885872021748412</v>
      </c>
    </row>
    <row r="132" spans="1:12" x14ac:dyDescent="0.2">
      <c r="A132" s="171" t="s">
        <v>1245</v>
      </c>
      <c r="B132" s="172" t="s">
        <v>16</v>
      </c>
      <c r="C132" s="171" t="s">
        <v>1239</v>
      </c>
      <c r="D132" s="171" t="s">
        <v>178</v>
      </c>
      <c r="E132" s="171" t="s">
        <v>703</v>
      </c>
      <c r="F132" s="173">
        <v>15.285611130000001</v>
      </c>
      <c r="G132" s="173">
        <v>10.36071168</v>
      </c>
      <c r="H132" s="58">
        <f t="shared" si="12"/>
        <v>0.4753437410585295</v>
      </c>
      <c r="I132" s="173">
        <v>72.70628755214166</v>
      </c>
      <c r="J132" s="173">
        <v>184.28817492892577</v>
      </c>
      <c r="K132" s="58">
        <f t="shared" si="13"/>
        <v>-0.60547502529566954</v>
      </c>
      <c r="L132" s="58">
        <f t="shared" si="14"/>
        <v>4.7565182009272826</v>
      </c>
    </row>
    <row r="133" spans="1:12" x14ac:dyDescent="0.2">
      <c r="A133" s="171" t="s">
        <v>2814</v>
      </c>
      <c r="B133" s="172" t="s">
        <v>69</v>
      </c>
      <c r="C133" s="171" t="s">
        <v>2183</v>
      </c>
      <c r="D133" s="171" t="s">
        <v>179</v>
      </c>
      <c r="E133" s="171" t="s">
        <v>180</v>
      </c>
      <c r="F133" s="173">
        <v>40.977432200000003</v>
      </c>
      <c r="G133" s="173">
        <v>18.45289988</v>
      </c>
      <c r="H133" s="58">
        <f t="shared" si="12"/>
        <v>1.2206500044154578</v>
      </c>
      <c r="I133" s="173">
        <v>72.641115419999991</v>
      </c>
      <c r="J133" s="173">
        <v>12.776000940000001</v>
      </c>
      <c r="K133" s="58">
        <f t="shared" si="13"/>
        <v>4.6857475012051761</v>
      </c>
      <c r="L133" s="58">
        <f t="shared" si="14"/>
        <v>1.7727102827101984</v>
      </c>
    </row>
    <row r="134" spans="1:12" x14ac:dyDescent="0.2">
      <c r="A134" s="171" t="s">
        <v>2571</v>
      </c>
      <c r="B134" s="172" t="s">
        <v>2031</v>
      </c>
      <c r="C134" s="171" t="s">
        <v>638</v>
      </c>
      <c r="D134" s="171" t="s">
        <v>608</v>
      </c>
      <c r="E134" s="171" t="s">
        <v>180</v>
      </c>
      <c r="F134" s="173">
        <v>16.45387225</v>
      </c>
      <c r="G134" s="173">
        <v>12.909171539999999</v>
      </c>
      <c r="H134" s="58">
        <f t="shared" si="12"/>
        <v>0.27458777652899635</v>
      </c>
      <c r="I134" s="173">
        <v>69.143740675269299</v>
      </c>
      <c r="J134" s="173">
        <v>66.249308915041041</v>
      </c>
      <c r="K134" s="58">
        <f t="shared" si="13"/>
        <v>4.3689991754330748E-2</v>
      </c>
      <c r="L134" s="58">
        <f t="shared" si="14"/>
        <v>4.2022777146133059</v>
      </c>
    </row>
    <row r="135" spans="1:12" x14ac:dyDescent="0.2">
      <c r="A135" s="171" t="s">
        <v>2602</v>
      </c>
      <c r="B135" s="171" t="s">
        <v>1554</v>
      </c>
      <c r="C135" s="171" t="s">
        <v>638</v>
      </c>
      <c r="D135" s="171" t="s">
        <v>179</v>
      </c>
      <c r="E135" s="171" t="s">
        <v>180</v>
      </c>
      <c r="F135" s="173">
        <v>47.97327224</v>
      </c>
      <c r="G135" s="173">
        <v>48.269769109999999</v>
      </c>
      <c r="H135" s="58">
        <f t="shared" si="12"/>
        <v>-6.1424961309494153E-3</v>
      </c>
      <c r="I135" s="173">
        <v>69.117071317619889</v>
      </c>
      <c r="J135" s="173">
        <v>127.98275551999184</v>
      </c>
      <c r="K135" s="58">
        <f t="shared" si="13"/>
        <v>-0.45995012346156827</v>
      </c>
      <c r="L135" s="58">
        <f t="shared" si="14"/>
        <v>1.4407412313223495</v>
      </c>
    </row>
    <row r="136" spans="1:12" x14ac:dyDescent="0.2">
      <c r="A136" s="171" t="s">
        <v>1318</v>
      </c>
      <c r="B136" s="172" t="s">
        <v>335</v>
      </c>
      <c r="C136" s="171" t="s">
        <v>638</v>
      </c>
      <c r="D136" s="171" t="s">
        <v>179</v>
      </c>
      <c r="E136" s="171" t="s">
        <v>180</v>
      </c>
      <c r="F136" s="173">
        <v>51.769107689999998</v>
      </c>
      <c r="G136" s="173">
        <v>55.758425950000003</v>
      </c>
      <c r="H136" s="58">
        <f t="shared" si="12"/>
        <v>-7.154646480833815E-2</v>
      </c>
      <c r="I136" s="173">
        <v>67.233846920000005</v>
      </c>
      <c r="J136" s="173">
        <v>219.26937053</v>
      </c>
      <c r="K136" s="58">
        <f t="shared" si="13"/>
        <v>-0.69337328438765589</v>
      </c>
      <c r="L136" s="58">
        <f t="shared" si="14"/>
        <v>1.2987252421387061</v>
      </c>
    </row>
    <row r="137" spans="1:12" x14ac:dyDescent="0.2">
      <c r="A137" s="171" t="s">
        <v>1345</v>
      </c>
      <c r="B137" s="172" t="s">
        <v>393</v>
      </c>
      <c r="C137" s="171" t="s">
        <v>638</v>
      </c>
      <c r="D137" s="171" t="s">
        <v>179</v>
      </c>
      <c r="E137" s="171" t="s">
        <v>703</v>
      </c>
      <c r="F137" s="173">
        <v>51.406571880000001</v>
      </c>
      <c r="G137" s="173">
        <v>28.51101104</v>
      </c>
      <c r="H137" s="58">
        <f t="shared" si="12"/>
        <v>0.80304275453011087</v>
      </c>
      <c r="I137" s="173">
        <v>67.171413680000001</v>
      </c>
      <c r="J137" s="173">
        <v>95.675231299999993</v>
      </c>
      <c r="K137" s="58">
        <f t="shared" si="13"/>
        <v>-0.29792264134301594</v>
      </c>
      <c r="L137" s="58">
        <f t="shared" si="14"/>
        <v>1.3066697743782716</v>
      </c>
    </row>
    <row r="138" spans="1:12" x14ac:dyDescent="0.2">
      <c r="A138" s="171" t="s">
        <v>2230</v>
      </c>
      <c r="B138" s="172" t="s">
        <v>702</v>
      </c>
      <c r="C138" s="171" t="s">
        <v>509</v>
      </c>
      <c r="D138" s="171" t="s">
        <v>179</v>
      </c>
      <c r="E138" s="171" t="s">
        <v>703</v>
      </c>
      <c r="F138" s="173">
        <v>12.32786705</v>
      </c>
      <c r="G138" s="173">
        <v>11.382638779999999</v>
      </c>
      <c r="H138" s="58">
        <f t="shared" si="12"/>
        <v>8.3041225173623667E-2</v>
      </c>
      <c r="I138" s="173">
        <v>67.156501194323113</v>
      </c>
      <c r="J138" s="173">
        <v>34.638246941946434</v>
      </c>
      <c r="K138" s="58">
        <f t="shared" si="13"/>
        <v>0.93879618985559943</v>
      </c>
      <c r="L138" s="58">
        <f t="shared" si="14"/>
        <v>5.4475361327264729</v>
      </c>
    </row>
    <row r="139" spans="1:12" x14ac:dyDescent="0.2">
      <c r="A139" s="171" t="s">
        <v>2897</v>
      </c>
      <c r="B139" s="172" t="s">
        <v>1820</v>
      </c>
      <c r="C139" s="171" t="s">
        <v>638</v>
      </c>
      <c r="D139" s="171" t="s">
        <v>608</v>
      </c>
      <c r="E139" s="171" t="s">
        <v>703</v>
      </c>
      <c r="F139" s="173">
        <v>2.0690668999999997</v>
      </c>
      <c r="G139" s="173">
        <v>3.8737036900000001</v>
      </c>
      <c r="H139" s="58">
        <f t="shared" si="12"/>
        <v>-0.46586856776337493</v>
      </c>
      <c r="I139" s="173">
        <v>66.557786052038793</v>
      </c>
      <c r="J139" s="173">
        <v>10.728356680321603</v>
      </c>
      <c r="K139" s="58">
        <f t="shared" si="13"/>
        <v>5.2039124942706128</v>
      </c>
      <c r="L139" s="58">
        <f t="shared" si="14"/>
        <v>32.168020305210433</v>
      </c>
    </row>
    <row r="140" spans="1:12" x14ac:dyDescent="0.2">
      <c r="A140" s="171" t="s">
        <v>1629</v>
      </c>
      <c r="B140" s="172" t="s">
        <v>1630</v>
      </c>
      <c r="C140" s="171" t="s">
        <v>2181</v>
      </c>
      <c r="D140" s="171" t="s">
        <v>178</v>
      </c>
      <c r="E140" s="171" t="s">
        <v>703</v>
      </c>
      <c r="F140" s="173">
        <v>8.3592985300000002</v>
      </c>
      <c r="G140" s="173">
        <v>3.7457896000000002</v>
      </c>
      <c r="H140" s="58">
        <f t="shared" si="12"/>
        <v>1.2316519139249036</v>
      </c>
      <c r="I140" s="173">
        <v>65.331073259999997</v>
      </c>
      <c r="J140" s="173">
        <v>16.314065190000001</v>
      </c>
      <c r="K140" s="58">
        <f t="shared" si="13"/>
        <v>3.0045857668906368</v>
      </c>
      <c r="L140" s="58">
        <f t="shared" si="14"/>
        <v>7.8153774536868941</v>
      </c>
    </row>
    <row r="141" spans="1:12" x14ac:dyDescent="0.2">
      <c r="A141" s="171" t="s">
        <v>2797</v>
      </c>
      <c r="B141" s="171" t="s">
        <v>343</v>
      </c>
      <c r="C141" s="171" t="s">
        <v>1239</v>
      </c>
      <c r="D141" s="171" t="s">
        <v>179</v>
      </c>
      <c r="E141" s="171" t="s">
        <v>2390</v>
      </c>
      <c r="F141" s="173">
        <v>50.832449689999997</v>
      </c>
      <c r="G141" s="173">
        <v>31.311882899999997</v>
      </c>
      <c r="H141" s="58">
        <f t="shared" si="12"/>
        <v>0.62342360094863536</v>
      </c>
      <c r="I141" s="173">
        <v>64.631882520000005</v>
      </c>
      <c r="J141" s="173">
        <v>14.71288388</v>
      </c>
      <c r="K141" s="58">
        <f t="shared" si="13"/>
        <v>3.3928765459678196</v>
      </c>
      <c r="L141" s="58">
        <f t="shared" si="14"/>
        <v>1.2714689713786251</v>
      </c>
    </row>
    <row r="142" spans="1:12" x14ac:dyDescent="0.2">
      <c r="A142" s="171" t="s">
        <v>2586</v>
      </c>
      <c r="B142" s="172" t="s">
        <v>1497</v>
      </c>
      <c r="C142" s="171" t="s">
        <v>638</v>
      </c>
      <c r="D142" s="171" t="s">
        <v>608</v>
      </c>
      <c r="E142" s="171" t="s">
        <v>180</v>
      </c>
      <c r="F142" s="173">
        <v>2.8793941699999999</v>
      </c>
      <c r="G142" s="173">
        <v>5.20380501</v>
      </c>
      <c r="H142" s="58">
        <f t="shared" si="12"/>
        <v>-0.4466752377410852</v>
      </c>
      <c r="I142" s="173">
        <v>64.101204896809094</v>
      </c>
      <c r="J142" s="173">
        <v>18.262562079307319</v>
      </c>
      <c r="K142" s="58">
        <f t="shared" si="13"/>
        <v>2.5099787542647132</v>
      </c>
      <c r="L142" s="58">
        <f t="shared" si="14"/>
        <v>22.262045802783959</v>
      </c>
    </row>
    <row r="143" spans="1:12" x14ac:dyDescent="0.2">
      <c r="A143" s="171" t="s">
        <v>2227</v>
      </c>
      <c r="B143" s="172" t="s">
        <v>1097</v>
      </c>
      <c r="C143" s="171" t="s">
        <v>509</v>
      </c>
      <c r="D143" s="171" t="s">
        <v>179</v>
      </c>
      <c r="E143" s="171" t="s">
        <v>703</v>
      </c>
      <c r="F143" s="173">
        <v>2.4167889100000002</v>
      </c>
      <c r="G143" s="173">
        <v>1.6466556699999999</v>
      </c>
      <c r="H143" s="58">
        <f t="shared" si="12"/>
        <v>0.46769537434623487</v>
      </c>
      <c r="I143" s="173">
        <v>63.501416990452</v>
      </c>
      <c r="J143" s="173">
        <v>2.5350002069949999</v>
      </c>
      <c r="K143" s="58">
        <f t="shared" si="13"/>
        <v>24.049866589844129</v>
      </c>
      <c r="L143" s="58">
        <f t="shared" si="14"/>
        <v>26.275119323702953</v>
      </c>
    </row>
    <row r="144" spans="1:12" x14ac:dyDescent="0.2">
      <c r="A144" s="171" t="s">
        <v>2557</v>
      </c>
      <c r="B144" s="172" t="s">
        <v>2165</v>
      </c>
      <c r="C144" s="171" t="s">
        <v>638</v>
      </c>
      <c r="D144" s="171" t="s">
        <v>608</v>
      </c>
      <c r="E144" s="171" t="s">
        <v>180</v>
      </c>
      <c r="F144" s="173">
        <v>15.89195404</v>
      </c>
      <c r="G144" s="173">
        <v>18.76448676</v>
      </c>
      <c r="H144" s="58">
        <f t="shared" si="12"/>
        <v>-0.15308346861494448</v>
      </c>
      <c r="I144" s="173">
        <v>62.273087650000008</v>
      </c>
      <c r="J144" s="173">
        <v>61.743317699999949</v>
      </c>
      <c r="K144" s="58">
        <f t="shared" si="13"/>
        <v>8.5801989548750512E-3</v>
      </c>
      <c r="L144" s="58">
        <f t="shared" si="14"/>
        <v>3.9185293069221592</v>
      </c>
    </row>
    <row r="145" spans="1:16" x14ac:dyDescent="0.2">
      <c r="A145" s="171" t="s">
        <v>2871</v>
      </c>
      <c r="B145" s="172" t="s">
        <v>1801</v>
      </c>
      <c r="C145" s="171" t="s">
        <v>638</v>
      </c>
      <c r="D145" s="171" t="s">
        <v>608</v>
      </c>
      <c r="E145" s="171" t="s">
        <v>703</v>
      </c>
      <c r="F145" s="173">
        <v>3.2388246700000001</v>
      </c>
      <c r="G145" s="173">
        <v>2.0438743000000001</v>
      </c>
      <c r="H145" s="58">
        <f t="shared" si="12"/>
        <v>0.58464963818958915</v>
      </c>
      <c r="I145" s="173">
        <v>61.252449043021393</v>
      </c>
      <c r="J145" s="173">
        <v>29.767812710000001</v>
      </c>
      <c r="K145" s="58">
        <f t="shared" si="13"/>
        <v>1.0576738250722952</v>
      </c>
      <c r="L145" s="58">
        <f t="shared" si="14"/>
        <v>18.911937287121315</v>
      </c>
    </row>
    <row r="146" spans="1:16" x14ac:dyDescent="0.2">
      <c r="A146" s="171" t="s">
        <v>2202</v>
      </c>
      <c r="B146" s="172" t="s">
        <v>218</v>
      </c>
      <c r="C146" s="171" t="s">
        <v>509</v>
      </c>
      <c r="D146" s="171" t="s">
        <v>178</v>
      </c>
      <c r="E146" s="171" t="s">
        <v>703</v>
      </c>
      <c r="F146" s="173">
        <v>12.796102039999999</v>
      </c>
      <c r="G146" s="173">
        <v>13.335677960000002</v>
      </c>
      <c r="H146" s="58">
        <f t="shared" si="12"/>
        <v>-4.0461079040634118E-2</v>
      </c>
      <c r="I146" s="173">
        <v>60.327845380000007</v>
      </c>
      <c r="J146" s="173">
        <v>97.609614040000011</v>
      </c>
      <c r="K146" s="58">
        <f t="shared" si="13"/>
        <v>-0.3819477110597127</v>
      </c>
      <c r="L146" s="58">
        <f t="shared" si="14"/>
        <v>4.7145486329679196</v>
      </c>
    </row>
    <row r="147" spans="1:16" x14ac:dyDescent="0.2">
      <c r="A147" s="171" t="s">
        <v>2245</v>
      </c>
      <c r="B147" s="172" t="s">
        <v>902</v>
      </c>
      <c r="C147" s="171" t="s">
        <v>509</v>
      </c>
      <c r="D147" s="171" t="s">
        <v>179</v>
      </c>
      <c r="E147" s="171" t="s">
        <v>703</v>
      </c>
      <c r="F147" s="173">
        <v>6.3208707799999999</v>
      </c>
      <c r="G147" s="173">
        <v>4.1196842799999995</v>
      </c>
      <c r="H147" s="58">
        <f t="shared" si="12"/>
        <v>0.5343095126697428</v>
      </c>
      <c r="I147" s="173">
        <v>59.541877440000007</v>
      </c>
      <c r="J147" s="173">
        <v>9.8874576999999988</v>
      </c>
      <c r="K147" s="58">
        <f t="shared" si="13"/>
        <v>5.0219602699286403</v>
      </c>
      <c r="L147" s="58">
        <f t="shared" si="14"/>
        <v>9.4198852519494167</v>
      </c>
      <c r="M147" s="129"/>
      <c r="P147" s="129"/>
    </row>
    <row r="148" spans="1:16" x14ac:dyDescent="0.2">
      <c r="A148" s="171" t="s">
        <v>2534</v>
      </c>
      <c r="B148" s="172" t="s">
        <v>2063</v>
      </c>
      <c r="C148" s="171" t="s">
        <v>638</v>
      </c>
      <c r="D148" s="171" t="s">
        <v>608</v>
      </c>
      <c r="E148" s="171" t="s">
        <v>180</v>
      </c>
      <c r="F148" s="173">
        <v>10.66340973</v>
      </c>
      <c r="G148" s="173">
        <v>16.015219309999999</v>
      </c>
      <c r="H148" s="58">
        <f t="shared" si="12"/>
        <v>-0.3341702337262592</v>
      </c>
      <c r="I148" s="173">
        <v>59.219998680000032</v>
      </c>
      <c r="J148" s="173">
        <v>35.478637250000006</v>
      </c>
      <c r="K148" s="58">
        <f t="shared" si="13"/>
        <v>0.66917343140061059</v>
      </c>
      <c r="L148" s="58">
        <f t="shared" si="14"/>
        <v>5.5535705913459292</v>
      </c>
    </row>
    <row r="149" spans="1:16" x14ac:dyDescent="0.2">
      <c r="A149" s="171" t="s">
        <v>1396</v>
      </c>
      <c r="B149" s="172" t="s">
        <v>196</v>
      </c>
      <c r="C149" s="171" t="s">
        <v>2181</v>
      </c>
      <c r="D149" s="171" t="s">
        <v>178</v>
      </c>
      <c r="E149" s="171" t="s">
        <v>703</v>
      </c>
      <c r="F149" s="173">
        <v>0.87290481999999991</v>
      </c>
      <c r="G149" s="173">
        <v>0.56984363000000005</v>
      </c>
      <c r="H149" s="58">
        <f t="shared" si="12"/>
        <v>0.53183219754514033</v>
      </c>
      <c r="I149" s="173">
        <v>59.130313780000002</v>
      </c>
      <c r="J149" s="173">
        <v>3.4686410899999998</v>
      </c>
      <c r="K149" s="58">
        <f t="shared" si="13"/>
        <v>16.047112181906375</v>
      </c>
      <c r="L149" s="58">
        <f t="shared" si="14"/>
        <v>67.739703602507319</v>
      </c>
    </row>
    <row r="150" spans="1:16" x14ac:dyDescent="0.2">
      <c r="A150" s="171" t="s">
        <v>1346</v>
      </c>
      <c r="B150" s="171" t="s">
        <v>660</v>
      </c>
      <c r="C150" s="171" t="s">
        <v>638</v>
      </c>
      <c r="D150" s="171" t="s">
        <v>608</v>
      </c>
      <c r="E150" s="171" t="s">
        <v>180</v>
      </c>
      <c r="F150" s="173">
        <v>11.15957892</v>
      </c>
      <c r="G150" s="173">
        <v>4.3329133899999999</v>
      </c>
      <c r="H150" s="58">
        <f t="shared" si="12"/>
        <v>1.5755370383713116</v>
      </c>
      <c r="I150" s="173">
        <v>58.991183910000004</v>
      </c>
      <c r="J150" s="173">
        <v>86.14743206</v>
      </c>
      <c r="K150" s="58">
        <f t="shared" si="13"/>
        <v>-0.31522992038910924</v>
      </c>
      <c r="L150" s="58">
        <f t="shared" si="14"/>
        <v>5.2861478316423796</v>
      </c>
    </row>
    <row r="151" spans="1:16" x14ac:dyDescent="0.2">
      <c r="A151" s="171" t="s">
        <v>1353</v>
      </c>
      <c r="B151" s="172" t="s">
        <v>201</v>
      </c>
      <c r="C151" s="171" t="s">
        <v>2181</v>
      </c>
      <c r="D151" s="171" t="s">
        <v>178</v>
      </c>
      <c r="E151" s="171" t="s">
        <v>703</v>
      </c>
      <c r="F151" s="173">
        <v>3.55313188</v>
      </c>
      <c r="G151" s="173">
        <v>3.5474900699999998</v>
      </c>
      <c r="H151" s="58">
        <f t="shared" si="12"/>
        <v>1.5903666786021287E-3</v>
      </c>
      <c r="I151" s="173">
        <v>58.63885698</v>
      </c>
      <c r="J151" s="173">
        <v>118.59243581</v>
      </c>
      <c r="K151" s="58">
        <f t="shared" si="13"/>
        <v>-0.50554302574620502</v>
      </c>
      <c r="L151" s="58">
        <f t="shared" si="14"/>
        <v>16.503428231884261</v>
      </c>
    </row>
    <row r="152" spans="1:16" x14ac:dyDescent="0.2">
      <c r="A152" s="171" t="s">
        <v>2209</v>
      </c>
      <c r="B152" s="172" t="s">
        <v>414</v>
      </c>
      <c r="C152" s="171" t="s">
        <v>509</v>
      </c>
      <c r="D152" s="171" t="s">
        <v>178</v>
      </c>
      <c r="E152" s="171" t="s">
        <v>703</v>
      </c>
      <c r="F152" s="173">
        <v>3.6208260099999996</v>
      </c>
      <c r="G152" s="173">
        <v>8.3789009400000012</v>
      </c>
      <c r="H152" s="58">
        <f t="shared" si="12"/>
        <v>-0.56786384802396306</v>
      </c>
      <c r="I152" s="173">
        <v>58.613391266222798</v>
      </c>
      <c r="J152" s="173">
        <v>12.157535654535186</v>
      </c>
      <c r="K152" s="58">
        <f t="shared" si="13"/>
        <v>3.821157258490782</v>
      </c>
      <c r="L152" s="58">
        <f t="shared" si="14"/>
        <v>16.187850812036892</v>
      </c>
    </row>
    <row r="153" spans="1:16" x14ac:dyDescent="0.2">
      <c r="A153" s="171" t="s">
        <v>3145</v>
      </c>
      <c r="B153" s="172" t="s">
        <v>1883</v>
      </c>
      <c r="C153" s="171" t="s">
        <v>1672</v>
      </c>
      <c r="D153" s="171" t="s">
        <v>608</v>
      </c>
      <c r="E153" s="171" t="s">
        <v>703</v>
      </c>
      <c r="F153" s="173">
        <v>0.31042782000000002</v>
      </c>
      <c r="G153" s="173">
        <v>0</v>
      </c>
      <c r="H153" s="58" t="str">
        <f t="shared" si="12"/>
        <v/>
      </c>
      <c r="I153" s="173">
        <v>58.198076355013498</v>
      </c>
      <c r="J153" s="173">
        <v>0</v>
      </c>
      <c r="K153" s="58" t="str">
        <f t="shared" si="13"/>
        <v/>
      </c>
      <c r="L153" s="58" t="str">
        <f t="shared" si="14"/>
        <v/>
      </c>
    </row>
    <row r="154" spans="1:16" x14ac:dyDescent="0.2">
      <c r="A154" s="171" t="s">
        <v>2542</v>
      </c>
      <c r="B154" s="172" t="s">
        <v>2072</v>
      </c>
      <c r="C154" s="171" t="s">
        <v>638</v>
      </c>
      <c r="D154" s="171" t="s">
        <v>608</v>
      </c>
      <c r="E154" s="171" t="s">
        <v>180</v>
      </c>
      <c r="F154" s="173">
        <v>20.939101149999999</v>
      </c>
      <c r="G154" s="173">
        <v>12.35849979</v>
      </c>
      <c r="H154" s="58">
        <f t="shared" si="12"/>
        <v>0.69430768344092031</v>
      </c>
      <c r="I154" s="173">
        <v>57.35552675000006</v>
      </c>
      <c r="J154" s="173">
        <v>35.511180598038521</v>
      </c>
      <c r="K154" s="58">
        <f t="shared" si="13"/>
        <v>0.61513995829156198</v>
      </c>
      <c r="L154" s="58">
        <f t="shared" si="14"/>
        <v>2.7391589705368067</v>
      </c>
    </row>
    <row r="155" spans="1:16" x14ac:dyDescent="0.2">
      <c r="A155" s="171" t="s">
        <v>1292</v>
      </c>
      <c r="B155" s="172" t="s">
        <v>459</v>
      </c>
      <c r="C155" s="171" t="s">
        <v>638</v>
      </c>
      <c r="D155" s="171" t="s">
        <v>179</v>
      </c>
      <c r="E155" s="171" t="s">
        <v>180</v>
      </c>
      <c r="F155" s="173">
        <v>7.22616733</v>
      </c>
      <c r="G155" s="173">
        <v>7.0916130099999997</v>
      </c>
      <c r="H155" s="58">
        <f t="shared" si="12"/>
        <v>1.8973725696856736E-2</v>
      </c>
      <c r="I155" s="173">
        <v>56.695809770000004</v>
      </c>
      <c r="J155" s="173">
        <v>2.0773379599999999</v>
      </c>
      <c r="K155" s="58">
        <f t="shared" si="13"/>
        <v>26.292530566379295</v>
      </c>
      <c r="L155" s="58">
        <f t="shared" si="14"/>
        <v>7.8459032542220415</v>
      </c>
    </row>
    <row r="156" spans="1:16" x14ac:dyDescent="0.2">
      <c r="A156" s="171" t="s">
        <v>2314</v>
      </c>
      <c r="B156" s="171" t="s">
        <v>1000</v>
      </c>
      <c r="C156" s="171" t="s">
        <v>509</v>
      </c>
      <c r="D156" s="171" t="s">
        <v>178</v>
      </c>
      <c r="E156" s="171" t="s">
        <v>180</v>
      </c>
      <c r="F156" s="173">
        <v>43.821487750000003</v>
      </c>
      <c r="G156" s="173">
        <v>14.956596189999999</v>
      </c>
      <c r="H156" s="58">
        <f t="shared" si="12"/>
        <v>1.9299104684860793</v>
      </c>
      <c r="I156" s="173">
        <v>56.567405899999997</v>
      </c>
      <c r="J156" s="173">
        <v>0.36137852000000004</v>
      </c>
      <c r="K156" s="58" t="str">
        <f t="shared" si="13"/>
        <v/>
      </c>
      <c r="L156" s="58">
        <f t="shared" si="14"/>
        <v>1.2908600050896262</v>
      </c>
    </row>
    <row r="157" spans="1:16" x14ac:dyDescent="0.2">
      <c r="A157" s="171" t="s">
        <v>1409</v>
      </c>
      <c r="B157" s="172" t="s">
        <v>52</v>
      </c>
      <c r="C157" s="171" t="s">
        <v>636</v>
      </c>
      <c r="D157" s="171" t="s">
        <v>179</v>
      </c>
      <c r="E157" s="171" t="s">
        <v>703</v>
      </c>
      <c r="F157" s="173">
        <v>4.1973533499999993</v>
      </c>
      <c r="G157" s="173">
        <v>1.2599046</v>
      </c>
      <c r="H157" s="58">
        <f t="shared" si="12"/>
        <v>2.3314850584718867</v>
      </c>
      <c r="I157" s="173">
        <v>56.495885999999999</v>
      </c>
      <c r="J157" s="173">
        <v>9.2830641699999994</v>
      </c>
      <c r="K157" s="58">
        <f t="shared" si="13"/>
        <v>5.0859092391688163</v>
      </c>
      <c r="L157" s="58">
        <f t="shared" si="14"/>
        <v>13.459883238088594</v>
      </c>
    </row>
    <row r="158" spans="1:16" x14ac:dyDescent="0.2">
      <c r="A158" s="171" t="s">
        <v>1174</v>
      </c>
      <c r="B158" s="172" t="s">
        <v>1175</v>
      </c>
      <c r="C158" s="171" t="s">
        <v>2188</v>
      </c>
      <c r="D158" s="171" t="s">
        <v>608</v>
      </c>
      <c r="E158" s="171" t="s">
        <v>180</v>
      </c>
      <c r="F158" s="173">
        <v>35.761024990000003</v>
      </c>
      <c r="G158" s="173">
        <v>25.88844027</v>
      </c>
      <c r="H158" s="58">
        <f t="shared" si="12"/>
        <v>0.38135108245360527</v>
      </c>
      <c r="I158" s="173">
        <v>56.055677279999998</v>
      </c>
      <c r="J158" s="173">
        <v>54.338112709999997</v>
      </c>
      <c r="K158" s="58">
        <f t="shared" si="13"/>
        <v>3.160883741337428E-2</v>
      </c>
      <c r="L158" s="58">
        <f t="shared" si="14"/>
        <v>1.5675075671258043</v>
      </c>
    </row>
    <row r="159" spans="1:16" x14ac:dyDescent="0.2">
      <c r="A159" s="171" t="s">
        <v>2613</v>
      </c>
      <c r="B159" s="171" t="s">
        <v>1557</v>
      </c>
      <c r="C159" s="171" t="s">
        <v>638</v>
      </c>
      <c r="D159" s="171" t="s">
        <v>608</v>
      </c>
      <c r="E159" s="171" t="s">
        <v>703</v>
      </c>
      <c r="F159" s="173">
        <v>3.2891149700000004</v>
      </c>
      <c r="G159" s="173">
        <v>4.4787524200000002</v>
      </c>
      <c r="H159" s="58">
        <f t="shared" si="12"/>
        <v>-0.26561804235653641</v>
      </c>
      <c r="I159" s="173">
        <v>54.420334720125304</v>
      </c>
      <c r="J159" s="173">
        <v>40.778092672889457</v>
      </c>
      <c r="K159" s="58">
        <f t="shared" si="13"/>
        <v>0.33454831143452757</v>
      </c>
      <c r="L159" s="58">
        <f t="shared" si="14"/>
        <v>16.545586036515257</v>
      </c>
    </row>
    <row r="160" spans="1:16" x14ac:dyDescent="0.2">
      <c r="A160" s="171" t="s">
        <v>2970</v>
      </c>
      <c r="B160" s="171" t="s">
        <v>449</v>
      </c>
      <c r="C160" s="171" t="s">
        <v>639</v>
      </c>
      <c r="D160" s="171" t="s">
        <v>178</v>
      </c>
      <c r="E160" s="171" t="s">
        <v>703</v>
      </c>
      <c r="F160" s="173">
        <v>5.9755077000000005</v>
      </c>
      <c r="G160" s="173">
        <v>4.6124306299999995</v>
      </c>
      <c r="H160" s="58">
        <f t="shared" si="12"/>
        <v>0.29552250848702766</v>
      </c>
      <c r="I160" s="173">
        <v>54.375290430000007</v>
      </c>
      <c r="J160" s="173">
        <v>36.297803200000004</v>
      </c>
      <c r="K160" s="58">
        <f t="shared" si="13"/>
        <v>0.49803254291708754</v>
      </c>
      <c r="L160" s="58">
        <f t="shared" si="14"/>
        <v>9.099693810117591</v>
      </c>
    </row>
    <row r="161" spans="1:12" x14ac:dyDescent="0.2">
      <c r="A161" s="171" t="s">
        <v>1932</v>
      </c>
      <c r="B161" s="172" t="s">
        <v>1718</v>
      </c>
      <c r="C161" s="171" t="s">
        <v>509</v>
      </c>
      <c r="D161" s="171" t="s">
        <v>608</v>
      </c>
      <c r="E161" s="171" t="s">
        <v>180</v>
      </c>
      <c r="F161" s="173">
        <v>1.56868751</v>
      </c>
      <c r="G161" s="173">
        <v>0.10601691000000001</v>
      </c>
      <c r="H161" s="58">
        <f t="shared" si="12"/>
        <v>13.796578300574879</v>
      </c>
      <c r="I161" s="173">
        <v>54.215065330000002</v>
      </c>
      <c r="J161" s="173">
        <v>1.9114378600000002</v>
      </c>
      <c r="K161" s="58">
        <f t="shared" si="13"/>
        <v>27.363498738065175</v>
      </c>
      <c r="L161" s="58">
        <f t="shared" si="14"/>
        <v>34.560780897656286</v>
      </c>
    </row>
    <row r="162" spans="1:12" x14ac:dyDescent="0.2">
      <c r="A162" s="171" t="s">
        <v>1316</v>
      </c>
      <c r="B162" s="172" t="s">
        <v>333</v>
      </c>
      <c r="C162" s="171" t="s">
        <v>638</v>
      </c>
      <c r="D162" s="171" t="s">
        <v>179</v>
      </c>
      <c r="E162" s="171" t="s">
        <v>180</v>
      </c>
      <c r="F162" s="173">
        <v>18.471225260000001</v>
      </c>
      <c r="G162" s="173">
        <v>35.611998229999998</v>
      </c>
      <c r="H162" s="58">
        <f t="shared" si="12"/>
        <v>-0.48132016797530874</v>
      </c>
      <c r="I162" s="173">
        <v>53.88266161</v>
      </c>
      <c r="J162" s="173">
        <v>275.80572880588045</v>
      </c>
      <c r="K162" s="58">
        <f t="shared" si="13"/>
        <v>-0.80463545176059748</v>
      </c>
      <c r="L162" s="58">
        <f t="shared" si="14"/>
        <v>2.9171135564398396</v>
      </c>
    </row>
    <row r="163" spans="1:12" x14ac:dyDescent="0.2">
      <c r="A163" s="171" t="s">
        <v>1460</v>
      </c>
      <c r="B163" s="172" t="s">
        <v>658</v>
      </c>
      <c r="C163" s="171" t="s">
        <v>638</v>
      </c>
      <c r="D163" s="171" t="s">
        <v>178</v>
      </c>
      <c r="E163" s="171" t="s">
        <v>703</v>
      </c>
      <c r="F163" s="173">
        <v>8.8842748599999997</v>
      </c>
      <c r="G163" s="173">
        <v>13.08523907</v>
      </c>
      <c r="H163" s="58">
        <f t="shared" si="12"/>
        <v>-0.32104604184354424</v>
      </c>
      <c r="I163" s="173">
        <v>52.670745125626404</v>
      </c>
      <c r="J163" s="173">
        <v>70.210042213189993</v>
      </c>
      <c r="K163" s="58">
        <f t="shared" si="13"/>
        <v>-0.24981180091455024</v>
      </c>
      <c r="L163" s="58">
        <f t="shared" si="14"/>
        <v>5.9285362008291589</v>
      </c>
    </row>
    <row r="164" spans="1:12" x14ac:dyDescent="0.2">
      <c r="A164" s="171" t="s">
        <v>2884</v>
      </c>
      <c r="B164" s="172" t="s">
        <v>1997</v>
      </c>
      <c r="C164" s="171" t="s">
        <v>509</v>
      </c>
      <c r="D164" s="171" t="s">
        <v>608</v>
      </c>
      <c r="E164" s="171" t="s">
        <v>180</v>
      </c>
      <c r="F164" s="173">
        <v>2.43349313</v>
      </c>
      <c r="G164" s="173">
        <v>2.6653274599999999</v>
      </c>
      <c r="H164" s="58">
        <f t="shared" si="12"/>
        <v>-8.6981556104929747E-2</v>
      </c>
      <c r="I164" s="173">
        <v>52.365930810000002</v>
      </c>
      <c r="J164" s="173">
        <v>105.17646666</v>
      </c>
      <c r="K164" s="58">
        <f t="shared" si="13"/>
        <v>-0.50211361464269977</v>
      </c>
      <c r="L164" s="58">
        <f t="shared" si="14"/>
        <v>21.518832399580269</v>
      </c>
    </row>
    <row r="165" spans="1:12" x14ac:dyDescent="0.2">
      <c r="A165" s="171" t="s">
        <v>2560</v>
      </c>
      <c r="B165" s="172" t="s">
        <v>2042</v>
      </c>
      <c r="C165" s="171" t="s">
        <v>638</v>
      </c>
      <c r="D165" s="171" t="s">
        <v>608</v>
      </c>
      <c r="E165" s="171" t="s">
        <v>180</v>
      </c>
      <c r="F165" s="173">
        <v>6.15076059</v>
      </c>
      <c r="G165" s="173">
        <v>9.6089556199999997</v>
      </c>
      <c r="H165" s="58">
        <f t="shared" si="12"/>
        <v>-0.35989291310724147</v>
      </c>
      <c r="I165" s="173">
        <v>52.173281099016698</v>
      </c>
      <c r="J165" s="173">
        <v>47.189645088202923</v>
      </c>
      <c r="K165" s="58">
        <f t="shared" si="13"/>
        <v>0.10560867752869907</v>
      </c>
      <c r="L165" s="58">
        <f t="shared" si="14"/>
        <v>8.4824112946032741</v>
      </c>
    </row>
    <row r="166" spans="1:12" x14ac:dyDescent="0.2">
      <c r="A166" s="171" t="s">
        <v>1106</v>
      </c>
      <c r="B166" s="172" t="s">
        <v>934</v>
      </c>
      <c r="C166" s="171" t="s">
        <v>2188</v>
      </c>
      <c r="D166" s="171" t="s">
        <v>179</v>
      </c>
      <c r="E166" s="171" t="s">
        <v>180</v>
      </c>
      <c r="F166" s="173">
        <v>11.79615927</v>
      </c>
      <c r="G166" s="173">
        <v>8.6205783399999998</v>
      </c>
      <c r="H166" s="58">
        <f t="shared" si="12"/>
        <v>0.3683721445074184</v>
      </c>
      <c r="I166" s="173">
        <v>52.099714040000002</v>
      </c>
      <c r="J166" s="173">
        <v>60.035862729999998</v>
      </c>
      <c r="K166" s="58">
        <f t="shared" si="13"/>
        <v>-0.1321901331824169</v>
      </c>
      <c r="L166" s="58">
        <f t="shared" si="14"/>
        <v>4.4166675650522986</v>
      </c>
    </row>
    <row r="167" spans="1:12" x14ac:dyDescent="0.2">
      <c r="A167" s="171" t="s">
        <v>1123</v>
      </c>
      <c r="B167" s="172" t="s">
        <v>1001</v>
      </c>
      <c r="C167" s="171" t="s">
        <v>2188</v>
      </c>
      <c r="D167" s="171" t="s">
        <v>179</v>
      </c>
      <c r="E167" s="171" t="s">
        <v>180</v>
      </c>
      <c r="F167" s="173">
        <v>11.62903084</v>
      </c>
      <c r="G167" s="173">
        <v>11.114593289999998</v>
      </c>
      <c r="H167" s="58">
        <f t="shared" si="12"/>
        <v>4.6284874000999343E-2</v>
      </c>
      <c r="I167" s="173">
        <v>50.71678740062643</v>
      </c>
      <c r="J167" s="173">
        <v>67.613977849999998</v>
      </c>
      <c r="K167" s="58">
        <f t="shared" si="13"/>
        <v>-0.2499067646464993</v>
      </c>
      <c r="L167" s="58">
        <f t="shared" si="14"/>
        <v>4.3612221945596312</v>
      </c>
    </row>
    <row r="168" spans="1:12" x14ac:dyDescent="0.2">
      <c r="A168" s="171" t="s">
        <v>3001</v>
      </c>
      <c r="B168" s="172" t="s">
        <v>1182</v>
      </c>
      <c r="C168" s="171" t="s">
        <v>509</v>
      </c>
      <c r="D168" s="171" t="s">
        <v>608</v>
      </c>
      <c r="E168" s="171" t="s">
        <v>703</v>
      </c>
      <c r="F168" s="173">
        <v>0.38998024999999997</v>
      </c>
      <c r="G168" s="173">
        <v>0.88268531000000006</v>
      </c>
      <c r="H168" s="58">
        <f t="shared" si="12"/>
        <v>-0.55818880683536021</v>
      </c>
      <c r="I168" s="173">
        <v>50.282033509999998</v>
      </c>
      <c r="J168" s="173">
        <v>120.46632631</v>
      </c>
      <c r="K168" s="58">
        <f t="shared" si="13"/>
        <v>-0.58260507271876483</v>
      </c>
      <c r="L168" s="58" t="str">
        <f t="shared" si="14"/>
        <v/>
      </c>
    </row>
    <row r="169" spans="1:12" x14ac:dyDescent="0.2">
      <c r="A169" s="171" t="s">
        <v>2796</v>
      </c>
      <c r="B169" s="172" t="s">
        <v>2364</v>
      </c>
      <c r="C169" s="171" t="s">
        <v>638</v>
      </c>
      <c r="D169" s="171" t="s">
        <v>608</v>
      </c>
      <c r="E169" s="171" t="s">
        <v>703</v>
      </c>
      <c r="F169" s="173">
        <v>21.382151760000003</v>
      </c>
      <c r="G169" s="173">
        <v>29.64659713</v>
      </c>
      <c r="H169" s="58">
        <f t="shared" si="12"/>
        <v>-0.27876539535922107</v>
      </c>
      <c r="I169" s="173">
        <v>49.865502041678845</v>
      </c>
      <c r="J169" s="173">
        <v>162.12992573453806</v>
      </c>
      <c r="K169" s="58">
        <f t="shared" si="13"/>
        <v>-0.69243492948164509</v>
      </c>
      <c r="L169" s="58">
        <f t="shared" si="14"/>
        <v>2.3321086952045298</v>
      </c>
    </row>
    <row r="170" spans="1:12" x14ac:dyDescent="0.2">
      <c r="A170" s="171" t="s">
        <v>2591</v>
      </c>
      <c r="B170" s="172" t="s">
        <v>2029</v>
      </c>
      <c r="C170" s="171" t="s">
        <v>638</v>
      </c>
      <c r="D170" s="171" t="s">
        <v>608</v>
      </c>
      <c r="E170" s="171" t="s">
        <v>180</v>
      </c>
      <c r="F170" s="173">
        <v>19.970808530000003</v>
      </c>
      <c r="G170" s="173">
        <v>16.053532000000001</v>
      </c>
      <c r="H170" s="58">
        <f t="shared" si="12"/>
        <v>0.24401337537434142</v>
      </c>
      <c r="I170" s="173">
        <v>49.4423368174198</v>
      </c>
      <c r="J170" s="173">
        <v>43.006748320547494</v>
      </c>
      <c r="K170" s="58">
        <f t="shared" si="13"/>
        <v>0.14964136439484199</v>
      </c>
      <c r="L170" s="58">
        <f t="shared" si="14"/>
        <v>2.475730351284871</v>
      </c>
    </row>
    <row r="171" spans="1:12" x14ac:dyDescent="0.2">
      <c r="A171" s="171" t="s">
        <v>1348</v>
      </c>
      <c r="B171" s="172" t="s">
        <v>208</v>
      </c>
      <c r="C171" s="171" t="s">
        <v>2181</v>
      </c>
      <c r="D171" s="171" t="s">
        <v>178</v>
      </c>
      <c r="E171" s="171" t="s">
        <v>703</v>
      </c>
      <c r="F171" s="173">
        <v>1.4240010300000001</v>
      </c>
      <c r="G171" s="173">
        <v>1.06238845</v>
      </c>
      <c r="H171" s="58">
        <f t="shared" si="12"/>
        <v>0.34037698734394195</v>
      </c>
      <c r="I171" s="173">
        <v>48.936847979999996</v>
      </c>
      <c r="J171" s="173">
        <v>55.2457949</v>
      </c>
      <c r="K171" s="58">
        <f t="shared" si="13"/>
        <v>-0.11419777616413673</v>
      </c>
      <c r="L171" s="58">
        <f t="shared" si="14"/>
        <v>34.365739173657758</v>
      </c>
    </row>
    <row r="172" spans="1:12" x14ac:dyDescent="0.2">
      <c r="A172" s="171" t="s">
        <v>2538</v>
      </c>
      <c r="B172" s="171" t="s">
        <v>2038</v>
      </c>
      <c r="C172" s="171" t="s">
        <v>638</v>
      </c>
      <c r="D172" s="171" t="s">
        <v>179</v>
      </c>
      <c r="E172" s="171" t="s">
        <v>180</v>
      </c>
      <c r="F172" s="173">
        <v>9.0420649199999996</v>
      </c>
      <c r="G172" s="173">
        <v>7.1726210099999994</v>
      </c>
      <c r="H172" s="58">
        <f t="shared" si="12"/>
        <v>0.26063609207758764</v>
      </c>
      <c r="I172" s="173">
        <v>48.324589159999974</v>
      </c>
      <c r="J172" s="173">
        <v>37.010575189999997</v>
      </c>
      <c r="K172" s="58">
        <f t="shared" si="13"/>
        <v>0.30569678833462022</v>
      </c>
      <c r="L172" s="58">
        <f t="shared" si="14"/>
        <v>5.3444196195839719</v>
      </c>
    </row>
    <row r="173" spans="1:12" x14ac:dyDescent="0.2">
      <c r="A173" s="171" t="s">
        <v>2514</v>
      </c>
      <c r="B173" s="172" t="s">
        <v>2066</v>
      </c>
      <c r="C173" s="171" t="s">
        <v>638</v>
      </c>
      <c r="D173" s="171" t="s">
        <v>608</v>
      </c>
      <c r="E173" s="171" t="s">
        <v>180</v>
      </c>
      <c r="F173" s="173">
        <v>9.8275773199999996</v>
      </c>
      <c r="G173" s="173">
        <v>10.20174963</v>
      </c>
      <c r="H173" s="58">
        <f t="shared" si="12"/>
        <v>-3.6677268465762247E-2</v>
      </c>
      <c r="I173" s="173">
        <v>47.950980940000022</v>
      </c>
      <c r="J173" s="173">
        <v>65.81364487999997</v>
      </c>
      <c r="K173" s="58">
        <f t="shared" si="13"/>
        <v>-0.27141277424414778</v>
      </c>
      <c r="L173" s="58">
        <f t="shared" si="14"/>
        <v>4.8792270341557611</v>
      </c>
    </row>
    <row r="174" spans="1:12" x14ac:dyDescent="0.2">
      <c r="A174" s="171" t="s">
        <v>1331</v>
      </c>
      <c r="B174" s="172" t="s">
        <v>14</v>
      </c>
      <c r="C174" s="171" t="s">
        <v>638</v>
      </c>
      <c r="D174" s="171" t="s">
        <v>179</v>
      </c>
      <c r="E174" s="171" t="s">
        <v>180</v>
      </c>
      <c r="F174" s="173">
        <v>42.984460179999999</v>
      </c>
      <c r="G174" s="173">
        <v>41.851054170000005</v>
      </c>
      <c r="H174" s="58">
        <f t="shared" si="12"/>
        <v>2.708189871146538E-2</v>
      </c>
      <c r="I174" s="173">
        <v>47.695759189999997</v>
      </c>
      <c r="J174" s="173">
        <v>39.542899179999999</v>
      </c>
      <c r="K174" s="58">
        <f t="shared" si="13"/>
        <v>0.20617759898908861</v>
      </c>
      <c r="L174" s="58">
        <f t="shared" si="14"/>
        <v>1.1096047034270327</v>
      </c>
    </row>
    <row r="175" spans="1:12" x14ac:dyDescent="0.2">
      <c r="A175" s="171" t="s">
        <v>1372</v>
      </c>
      <c r="B175" s="172" t="s">
        <v>204</v>
      </c>
      <c r="C175" s="171" t="s">
        <v>2181</v>
      </c>
      <c r="D175" s="171" t="s">
        <v>178</v>
      </c>
      <c r="E175" s="171" t="s">
        <v>703</v>
      </c>
      <c r="F175" s="173">
        <v>0.26641032000000003</v>
      </c>
      <c r="G175" s="173">
        <v>10.496696310000001</v>
      </c>
      <c r="H175" s="58">
        <f t="shared" si="12"/>
        <v>-0.97461960295581807</v>
      </c>
      <c r="I175" s="173">
        <v>47.521540460000004</v>
      </c>
      <c r="J175" s="173">
        <v>141.28812615999999</v>
      </c>
      <c r="K175" s="58">
        <f t="shared" si="13"/>
        <v>-0.66365510144720286</v>
      </c>
      <c r="L175" s="58" t="str">
        <f t="shared" si="14"/>
        <v/>
      </c>
    </row>
    <row r="176" spans="1:12" x14ac:dyDescent="0.2">
      <c r="A176" s="171" t="s">
        <v>1943</v>
      </c>
      <c r="B176" s="171" t="s">
        <v>303</v>
      </c>
      <c r="C176" s="171" t="s">
        <v>1150</v>
      </c>
      <c r="D176" s="171" t="s">
        <v>179</v>
      </c>
      <c r="E176" s="171" t="s">
        <v>180</v>
      </c>
      <c r="F176" s="173">
        <v>41.173245890000004</v>
      </c>
      <c r="G176" s="173">
        <v>47.356386829999998</v>
      </c>
      <c r="H176" s="58">
        <f t="shared" si="12"/>
        <v>-0.1305661464882496</v>
      </c>
      <c r="I176" s="173">
        <v>47.405135259999994</v>
      </c>
      <c r="J176" s="173">
        <v>78.698830849999993</v>
      </c>
      <c r="K176" s="58">
        <f t="shared" si="13"/>
        <v>-0.39763863391624965</v>
      </c>
      <c r="L176" s="58">
        <f t="shared" si="14"/>
        <v>1.1513577381450406</v>
      </c>
    </row>
    <row r="177" spans="1:12" x14ac:dyDescent="0.2">
      <c r="A177" s="171" t="s">
        <v>1947</v>
      </c>
      <c r="B177" s="172" t="s">
        <v>1710</v>
      </c>
      <c r="C177" s="171" t="s">
        <v>509</v>
      </c>
      <c r="D177" s="171" t="s">
        <v>179</v>
      </c>
      <c r="E177" s="171" t="s">
        <v>703</v>
      </c>
      <c r="F177" s="173">
        <v>6.1497779900000005</v>
      </c>
      <c r="G177" s="173">
        <v>2.7464530299999996</v>
      </c>
      <c r="H177" s="58">
        <f t="shared" si="12"/>
        <v>1.2391710045010313</v>
      </c>
      <c r="I177" s="173">
        <v>46.701057205511944</v>
      </c>
      <c r="J177" s="173">
        <v>0.78725151000000004</v>
      </c>
      <c r="K177" s="58">
        <f t="shared" si="13"/>
        <v>58.321648307174335</v>
      </c>
      <c r="L177" s="58">
        <f t="shared" si="14"/>
        <v>7.5939419734259284</v>
      </c>
    </row>
    <row r="178" spans="1:12" x14ac:dyDescent="0.2">
      <c r="A178" s="171" t="s">
        <v>2929</v>
      </c>
      <c r="B178" s="172" t="s">
        <v>1459</v>
      </c>
      <c r="C178" s="171" t="s">
        <v>639</v>
      </c>
      <c r="D178" s="171" t="s">
        <v>178</v>
      </c>
      <c r="E178" s="171" t="s">
        <v>180</v>
      </c>
      <c r="F178" s="173">
        <v>3.8474035299999998</v>
      </c>
      <c r="G178" s="173">
        <v>1.4112978999999999</v>
      </c>
      <c r="H178" s="58">
        <f t="shared" si="12"/>
        <v>1.726145578477797</v>
      </c>
      <c r="I178" s="173">
        <v>46.48365226</v>
      </c>
      <c r="J178" s="173">
        <v>16.370171859999999</v>
      </c>
      <c r="K178" s="58">
        <f t="shared" si="13"/>
        <v>1.8395335527039482</v>
      </c>
      <c r="L178" s="58">
        <f t="shared" si="14"/>
        <v>12.081823987929855</v>
      </c>
    </row>
    <row r="179" spans="1:12" x14ac:dyDescent="0.2">
      <c r="A179" s="171" t="s">
        <v>1176</v>
      </c>
      <c r="B179" s="172" t="s">
        <v>1177</v>
      </c>
      <c r="C179" s="171" t="s">
        <v>2188</v>
      </c>
      <c r="D179" s="171" t="s">
        <v>608</v>
      </c>
      <c r="E179" s="171" t="s">
        <v>180</v>
      </c>
      <c r="F179" s="173">
        <v>0.78049551000000006</v>
      </c>
      <c r="G179" s="173">
        <v>0.22138503000000001</v>
      </c>
      <c r="H179" s="58">
        <f t="shared" si="12"/>
        <v>2.5255116843266232</v>
      </c>
      <c r="I179" s="173">
        <v>45.60420285</v>
      </c>
      <c r="J179" s="173">
        <v>160.11996373225929</v>
      </c>
      <c r="K179" s="58">
        <f t="shared" si="13"/>
        <v>-0.71518727717015995</v>
      </c>
      <c r="L179" s="58">
        <f t="shared" si="14"/>
        <v>58.429808071541622</v>
      </c>
    </row>
    <row r="180" spans="1:12" x14ac:dyDescent="0.2">
      <c r="A180" s="171" t="s">
        <v>1330</v>
      </c>
      <c r="B180" s="172" t="s">
        <v>656</v>
      </c>
      <c r="C180" s="171" t="s">
        <v>638</v>
      </c>
      <c r="D180" s="171" t="s">
        <v>179</v>
      </c>
      <c r="E180" s="171" t="s">
        <v>180</v>
      </c>
      <c r="F180" s="173">
        <v>11.56894499</v>
      </c>
      <c r="G180" s="173">
        <v>20.357253780000001</v>
      </c>
      <c r="H180" s="58">
        <f t="shared" ref="H180:H243" si="15">IF(ISERROR(F180/G180-1),"",IF((F180/G180-1)&gt;10000%,"",F180/G180-1))</f>
        <v>-0.43170404441458021</v>
      </c>
      <c r="I180" s="173">
        <v>45.070709060000006</v>
      </c>
      <c r="J180" s="173">
        <v>22.699105910000004</v>
      </c>
      <c r="K180" s="58">
        <f t="shared" ref="K180:K243" si="16">IF(ISERROR(I180/J180-1),"",IF((I180/J180-1)&gt;10000%,"",I180/J180-1))</f>
        <v>0.98557199735978496</v>
      </c>
      <c r="L180" s="58">
        <f t="shared" ref="L180:L243" si="17">IF(ISERROR(I180/F180),"",IF(I180/F180&gt;10000%,"",I180/F180))</f>
        <v>3.8958357135381281</v>
      </c>
    </row>
    <row r="181" spans="1:12" x14ac:dyDescent="0.2">
      <c r="A181" s="171" t="s">
        <v>2011</v>
      </c>
      <c r="B181" s="172" t="s">
        <v>1999</v>
      </c>
      <c r="C181" s="171" t="s">
        <v>636</v>
      </c>
      <c r="D181" s="171" t="s">
        <v>178</v>
      </c>
      <c r="E181" s="171" t="s">
        <v>703</v>
      </c>
      <c r="F181" s="173">
        <v>4.9452010000000005E-2</v>
      </c>
      <c r="G181" s="173">
        <v>0.50324510999999994</v>
      </c>
      <c r="H181" s="58">
        <f t="shared" si="15"/>
        <v>-0.90173374958377639</v>
      </c>
      <c r="I181" s="173">
        <v>44.955959999999997</v>
      </c>
      <c r="J181" s="173">
        <v>0</v>
      </c>
      <c r="K181" s="58" t="str">
        <f t="shared" si="16"/>
        <v/>
      </c>
      <c r="L181" s="58" t="str">
        <f t="shared" si="17"/>
        <v/>
      </c>
    </row>
    <row r="182" spans="1:12" x14ac:dyDescent="0.2">
      <c r="A182" s="171" t="s">
        <v>2581</v>
      </c>
      <c r="B182" s="172" t="s">
        <v>2039</v>
      </c>
      <c r="C182" s="171" t="s">
        <v>638</v>
      </c>
      <c r="D182" s="171" t="s">
        <v>608</v>
      </c>
      <c r="E182" s="171" t="s">
        <v>180</v>
      </c>
      <c r="F182" s="173">
        <v>6.9932890300000006</v>
      </c>
      <c r="G182" s="173">
        <v>8.5339580599999998</v>
      </c>
      <c r="H182" s="58">
        <f t="shared" si="15"/>
        <v>-0.1805339350355325</v>
      </c>
      <c r="I182" s="173">
        <v>44.754114000462614</v>
      </c>
      <c r="J182" s="173">
        <v>81.197349478469917</v>
      </c>
      <c r="K182" s="58">
        <f t="shared" si="16"/>
        <v>-0.44882296912500197</v>
      </c>
      <c r="L182" s="58">
        <f t="shared" si="17"/>
        <v>6.3995801987412797</v>
      </c>
    </row>
    <row r="183" spans="1:12" x14ac:dyDescent="0.2">
      <c r="A183" s="171" t="s">
        <v>2280</v>
      </c>
      <c r="B183" s="172" t="s">
        <v>1005</v>
      </c>
      <c r="C183" s="171" t="s">
        <v>2181</v>
      </c>
      <c r="D183" s="171" t="s">
        <v>178</v>
      </c>
      <c r="E183" s="171" t="s">
        <v>703</v>
      </c>
      <c r="F183" s="173">
        <v>1.36557068</v>
      </c>
      <c r="G183" s="173">
        <v>0.95134112999999998</v>
      </c>
      <c r="H183" s="58">
        <f t="shared" si="15"/>
        <v>0.4354164210265985</v>
      </c>
      <c r="I183" s="173">
        <v>44.343661529999999</v>
      </c>
      <c r="J183" s="173">
        <v>15.897093010000001</v>
      </c>
      <c r="K183" s="58">
        <f t="shared" si="16"/>
        <v>1.7894195185312056</v>
      </c>
      <c r="L183" s="58">
        <f t="shared" si="17"/>
        <v>32.47262274992606</v>
      </c>
    </row>
    <row r="184" spans="1:12" x14ac:dyDescent="0.2">
      <c r="A184" s="171" t="s">
        <v>2529</v>
      </c>
      <c r="B184" s="172" t="s">
        <v>2061</v>
      </c>
      <c r="C184" s="171" t="s">
        <v>638</v>
      </c>
      <c r="D184" s="171" t="s">
        <v>608</v>
      </c>
      <c r="E184" s="171" t="s">
        <v>180</v>
      </c>
      <c r="F184" s="173">
        <v>11.72102939</v>
      </c>
      <c r="G184" s="173">
        <v>21.761852399999999</v>
      </c>
      <c r="H184" s="58">
        <f t="shared" si="15"/>
        <v>-0.4613956029772539</v>
      </c>
      <c r="I184" s="173">
        <v>44.229306330000007</v>
      </c>
      <c r="J184" s="173">
        <v>112.57979452999997</v>
      </c>
      <c r="K184" s="58">
        <f t="shared" si="16"/>
        <v>-0.60712926760393138</v>
      </c>
      <c r="L184" s="58">
        <f t="shared" si="17"/>
        <v>3.7735001643912787</v>
      </c>
    </row>
    <row r="185" spans="1:12" x14ac:dyDescent="0.2">
      <c r="A185" s="171" t="s">
        <v>2187</v>
      </c>
      <c r="B185" s="171" t="s">
        <v>292</v>
      </c>
      <c r="C185" s="171" t="s">
        <v>509</v>
      </c>
      <c r="D185" s="171" t="s">
        <v>178</v>
      </c>
      <c r="E185" s="171" t="s">
        <v>703</v>
      </c>
      <c r="F185" s="173">
        <v>108.5935626</v>
      </c>
      <c r="G185" s="173">
        <v>115.69486756000001</v>
      </c>
      <c r="H185" s="58">
        <f t="shared" si="15"/>
        <v>-6.1379602308782033E-2</v>
      </c>
      <c r="I185" s="173">
        <v>42.665096060000003</v>
      </c>
      <c r="J185" s="173">
        <v>67.300696559999992</v>
      </c>
      <c r="K185" s="58">
        <f t="shared" si="16"/>
        <v>-0.36605268235280197</v>
      </c>
      <c r="L185" s="58">
        <f t="shared" si="17"/>
        <v>0.39288789352233672</v>
      </c>
    </row>
    <row r="186" spans="1:12" x14ac:dyDescent="0.2">
      <c r="A186" s="171" t="s">
        <v>3062</v>
      </c>
      <c r="B186" s="172" t="s">
        <v>1226</v>
      </c>
      <c r="C186" s="171" t="s">
        <v>2183</v>
      </c>
      <c r="D186" s="171" t="s">
        <v>179</v>
      </c>
      <c r="E186" s="171" t="s">
        <v>703</v>
      </c>
      <c r="F186" s="173">
        <v>1.5260605900000002</v>
      </c>
      <c r="G186" s="173">
        <v>0.80716651000000006</v>
      </c>
      <c r="H186" s="58">
        <f t="shared" si="15"/>
        <v>0.89063913219095281</v>
      </c>
      <c r="I186" s="173">
        <v>41.713072179999998</v>
      </c>
      <c r="J186" s="173">
        <v>7.55383928</v>
      </c>
      <c r="K186" s="58">
        <f t="shared" si="16"/>
        <v>4.52210215677239</v>
      </c>
      <c r="L186" s="58">
        <f t="shared" si="17"/>
        <v>27.333824392909584</v>
      </c>
    </row>
    <row r="187" spans="1:12" x14ac:dyDescent="0.2">
      <c r="A187" s="171" t="s">
        <v>2611</v>
      </c>
      <c r="B187" s="172" t="s">
        <v>1816</v>
      </c>
      <c r="C187" s="171" t="s">
        <v>638</v>
      </c>
      <c r="D187" s="171" t="s">
        <v>608</v>
      </c>
      <c r="E187" s="171" t="s">
        <v>180</v>
      </c>
      <c r="F187" s="173">
        <v>4.6662755000000002</v>
      </c>
      <c r="G187" s="173">
        <v>13.857280279999999</v>
      </c>
      <c r="H187" s="58">
        <f t="shared" si="15"/>
        <v>-0.66326180854299643</v>
      </c>
      <c r="I187" s="173">
        <v>40.642764897231608</v>
      </c>
      <c r="J187" s="173">
        <v>69.895440115016996</v>
      </c>
      <c r="K187" s="58">
        <f t="shared" si="16"/>
        <v>-0.41852050963050547</v>
      </c>
      <c r="L187" s="58">
        <f t="shared" si="17"/>
        <v>8.7098939823059318</v>
      </c>
    </row>
    <row r="188" spans="1:12" x14ac:dyDescent="0.2">
      <c r="A188" s="171" t="s">
        <v>2968</v>
      </c>
      <c r="B188" s="172" t="s">
        <v>1458</v>
      </c>
      <c r="C188" s="171" t="s">
        <v>2183</v>
      </c>
      <c r="D188" s="171" t="s">
        <v>179</v>
      </c>
      <c r="E188" s="171" t="s">
        <v>703</v>
      </c>
      <c r="F188" s="173">
        <v>2.5176120499999999</v>
      </c>
      <c r="G188" s="173">
        <v>0.69103040000000004</v>
      </c>
      <c r="H188" s="58">
        <f t="shared" si="15"/>
        <v>2.6432724956818103</v>
      </c>
      <c r="I188" s="173">
        <v>40.360846479999999</v>
      </c>
      <c r="J188" s="173">
        <v>26.424384379999999</v>
      </c>
      <c r="K188" s="58">
        <f t="shared" si="16"/>
        <v>0.52740914980589615</v>
      </c>
      <c r="L188" s="58">
        <f t="shared" si="17"/>
        <v>16.031400262800616</v>
      </c>
    </row>
    <row r="189" spans="1:12" x14ac:dyDescent="0.2">
      <c r="A189" s="171" t="s">
        <v>2847</v>
      </c>
      <c r="B189" s="172" t="s">
        <v>611</v>
      </c>
      <c r="C189" s="171" t="s">
        <v>1239</v>
      </c>
      <c r="D189" s="171" t="s">
        <v>179</v>
      </c>
      <c r="E189" s="171" t="s">
        <v>2390</v>
      </c>
      <c r="F189" s="173">
        <v>24.76287232</v>
      </c>
      <c r="G189" s="173">
        <v>5.6446542699999993</v>
      </c>
      <c r="H189" s="58">
        <f t="shared" si="15"/>
        <v>3.3869599687635077</v>
      </c>
      <c r="I189" s="173">
        <v>40.012022450000003</v>
      </c>
      <c r="J189" s="173">
        <v>17.436397940000003</v>
      </c>
      <c r="K189" s="58">
        <f t="shared" si="16"/>
        <v>1.2947412985000959</v>
      </c>
      <c r="L189" s="58">
        <f t="shared" si="17"/>
        <v>1.6158070006153471</v>
      </c>
    </row>
    <row r="190" spans="1:12" x14ac:dyDescent="0.2">
      <c r="A190" s="171" t="s">
        <v>1570</v>
      </c>
      <c r="B190" s="172" t="s">
        <v>793</v>
      </c>
      <c r="C190" s="171" t="s">
        <v>636</v>
      </c>
      <c r="D190" s="171" t="s">
        <v>178</v>
      </c>
      <c r="E190" s="171" t="s">
        <v>703</v>
      </c>
      <c r="F190" s="173">
        <v>9.51631508</v>
      </c>
      <c r="G190" s="173">
        <v>8.0547347000000009</v>
      </c>
      <c r="H190" s="58">
        <f t="shared" si="15"/>
        <v>0.18145605466062076</v>
      </c>
      <c r="I190" s="173">
        <v>39.657982805160799</v>
      </c>
      <c r="J190" s="173">
        <v>61.268419204214794</v>
      </c>
      <c r="K190" s="58">
        <f t="shared" si="16"/>
        <v>-0.35271738164198241</v>
      </c>
      <c r="L190" s="58">
        <f t="shared" si="17"/>
        <v>4.1673675652572868</v>
      </c>
    </row>
    <row r="191" spans="1:12" x14ac:dyDescent="0.2">
      <c r="A191" s="171" t="s">
        <v>2583</v>
      </c>
      <c r="B191" s="172" t="s">
        <v>1496</v>
      </c>
      <c r="C191" s="171" t="s">
        <v>638</v>
      </c>
      <c r="D191" s="171" t="s">
        <v>608</v>
      </c>
      <c r="E191" s="171" t="s">
        <v>703</v>
      </c>
      <c r="F191" s="173">
        <v>8.7317632799999991</v>
      </c>
      <c r="G191" s="173">
        <v>14.854401409999999</v>
      </c>
      <c r="H191" s="58">
        <f t="shared" si="15"/>
        <v>-0.4121766984079368</v>
      </c>
      <c r="I191" s="173">
        <v>39.654821350859898</v>
      </c>
      <c r="J191" s="173">
        <v>34.909442079999998</v>
      </c>
      <c r="K191" s="58">
        <f t="shared" si="16"/>
        <v>0.13593397625734549</v>
      </c>
      <c r="L191" s="58">
        <f t="shared" si="17"/>
        <v>4.5414448467343131</v>
      </c>
    </row>
    <row r="192" spans="1:12" x14ac:dyDescent="0.2">
      <c r="A192" s="171" t="s">
        <v>1728</v>
      </c>
      <c r="B192" s="172" t="s">
        <v>1729</v>
      </c>
      <c r="C192" s="171" t="s">
        <v>2238</v>
      </c>
      <c r="D192" s="171" t="s">
        <v>179</v>
      </c>
      <c r="E192" s="171" t="s">
        <v>180</v>
      </c>
      <c r="F192" s="173">
        <v>1.3181343700000001</v>
      </c>
      <c r="G192" s="173">
        <v>1.4516261000000001</v>
      </c>
      <c r="H192" s="58">
        <f t="shared" si="15"/>
        <v>-9.1960133535763822E-2</v>
      </c>
      <c r="I192" s="173">
        <v>39.557467616874902</v>
      </c>
      <c r="J192" s="173">
        <v>6.4057995724999994</v>
      </c>
      <c r="K192" s="58">
        <f t="shared" si="16"/>
        <v>5.1752583996999393</v>
      </c>
      <c r="L192" s="58">
        <f t="shared" si="17"/>
        <v>30.010193586618108</v>
      </c>
    </row>
    <row r="193" spans="1:12" x14ac:dyDescent="0.2">
      <c r="A193" s="171" t="s">
        <v>1352</v>
      </c>
      <c r="B193" s="172" t="s">
        <v>202</v>
      </c>
      <c r="C193" s="171" t="s">
        <v>2181</v>
      </c>
      <c r="D193" s="171" t="s">
        <v>178</v>
      </c>
      <c r="E193" s="171" t="s">
        <v>703</v>
      </c>
      <c r="F193" s="173">
        <v>0.31713190999999996</v>
      </c>
      <c r="G193" s="173">
        <v>0.51101178999999997</v>
      </c>
      <c r="H193" s="58">
        <f t="shared" si="15"/>
        <v>-0.37940392725576844</v>
      </c>
      <c r="I193" s="173">
        <v>39.289213500000002</v>
      </c>
      <c r="J193" s="173">
        <v>74.455858309999996</v>
      </c>
      <c r="K193" s="58">
        <f t="shared" si="16"/>
        <v>-0.47231535044001827</v>
      </c>
      <c r="L193" s="58" t="str">
        <f t="shared" si="17"/>
        <v/>
      </c>
    </row>
    <row r="194" spans="1:12" x14ac:dyDescent="0.2">
      <c r="A194" s="171" t="s">
        <v>2809</v>
      </c>
      <c r="B194" s="172" t="s">
        <v>470</v>
      </c>
      <c r="C194" s="171" t="s">
        <v>638</v>
      </c>
      <c r="D194" s="171" t="s">
        <v>179</v>
      </c>
      <c r="E194" s="171" t="s">
        <v>180</v>
      </c>
      <c r="F194" s="173">
        <v>28.13354893</v>
      </c>
      <c r="G194" s="173">
        <v>35.450546630000005</v>
      </c>
      <c r="H194" s="58">
        <f t="shared" si="15"/>
        <v>-0.20640013753153241</v>
      </c>
      <c r="I194" s="173">
        <v>38.521989929999989</v>
      </c>
      <c r="J194" s="173">
        <v>94.975502469999995</v>
      </c>
      <c r="K194" s="58">
        <f t="shared" si="16"/>
        <v>-0.59440077779880163</v>
      </c>
      <c r="L194" s="58">
        <f t="shared" si="17"/>
        <v>1.3692545517754553</v>
      </c>
    </row>
    <row r="195" spans="1:12" x14ac:dyDescent="0.2">
      <c r="A195" s="171" t="s">
        <v>1679</v>
      </c>
      <c r="B195" s="171" t="s">
        <v>48</v>
      </c>
      <c r="C195" s="171" t="s">
        <v>636</v>
      </c>
      <c r="D195" s="171" t="s">
        <v>179</v>
      </c>
      <c r="E195" s="171" t="s">
        <v>703</v>
      </c>
      <c r="F195" s="173">
        <v>5.4139409199999999</v>
      </c>
      <c r="G195" s="173">
        <v>4.41437247</v>
      </c>
      <c r="H195" s="58">
        <f t="shared" si="15"/>
        <v>0.22643500447527942</v>
      </c>
      <c r="I195" s="173">
        <v>37.807622589999987</v>
      </c>
      <c r="J195" s="173">
        <v>6.2202049099999988</v>
      </c>
      <c r="K195" s="58">
        <f t="shared" si="16"/>
        <v>5.0781956763543334</v>
      </c>
      <c r="L195" s="58">
        <f t="shared" si="17"/>
        <v>6.9833829272743504</v>
      </c>
    </row>
    <row r="196" spans="1:12" x14ac:dyDescent="0.2">
      <c r="A196" s="171" t="s">
        <v>1275</v>
      </c>
      <c r="B196" s="172" t="s">
        <v>401</v>
      </c>
      <c r="C196" s="171" t="s">
        <v>1239</v>
      </c>
      <c r="D196" s="171" t="s">
        <v>178</v>
      </c>
      <c r="E196" s="171" t="s">
        <v>703</v>
      </c>
      <c r="F196" s="173">
        <v>45.982202100000002</v>
      </c>
      <c r="G196" s="173">
        <v>42.006400240000005</v>
      </c>
      <c r="H196" s="58">
        <f t="shared" si="15"/>
        <v>9.4647526026619522E-2</v>
      </c>
      <c r="I196" s="173">
        <v>37.574060625473116</v>
      </c>
      <c r="J196" s="173">
        <v>62.742205246997138</v>
      </c>
      <c r="K196" s="58">
        <f t="shared" si="16"/>
        <v>-0.40113579882066031</v>
      </c>
      <c r="L196" s="58">
        <f t="shared" si="17"/>
        <v>0.81714356662951371</v>
      </c>
    </row>
    <row r="197" spans="1:12" x14ac:dyDescent="0.2">
      <c r="A197" s="171" t="s">
        <v>2527</v>
      </c>
      <c r="B197" s="172" t="s">
        <v>2065</v>
      </c>
      <c r="C197" s="171" t="s">
        <v>638</v>
      </c>
      <c r="D197" s="171" t="s">
        <v>608</v>
      </c>
      <c r="E197" s="171" t="s">
        <v>180</v>
      </c>
      <c r="F197" s="173">
        <v>18.418286160000001</v>
      </c>
      <c r="G197" s="173">
        <v>11.260507029999999</v>
      </c>
      <c r="H197" s="58">
        <f t="shared" si="15"/>
        <v>0.63565336009563356</v>
      </c>
      <c r="I197" s="173">
        <v>37.306353780000002</v>
      </c>
      <c r="J197" s="173">
        <v>108.96798403</v>
      </c>
      <c r="K197" s="58">
        <f t="shared" si="16"/>
        <v>-0.65763931385819541</v>
      </c>
      <c r="L197" s="58">
        <f t="shared" si="17"/>
        <v>2.0255062526403922</v>
      </c>
    </row>
    <row r="198" spans="1:12" x14ac:dyDescent="0.2">
      <c r="A198" s="171" t="s">
        <v>2620</v>
      </c>
      <c r="B198" s="172" t="s">
        <v>500</v>
      </c>
      <c r="C198" s="171" t="s">
        <v>639</v>
      </c>
      <c r="D198" s="171" t="s">
        <v>179</v>
      </c>
      <c r="E198" s="171" t="s">
        <v>180</v>
      </c>
      <c r="F198" s="173">
        <v>1.2255014199999998</v>
      </c>
      <c r="G198" s="173">
        <v>0.42517571999999998</v>
      </c>
      <c r="H198" s="58">
        <f t="shared" si="15"/>
        <v>1.8823410236125429</v>
      </c>
      <c r="I198" s="173">
        <v>37.109998119999993</v>
      </c>
      <c r="J198" s="173">
        <v>2.0136669999999999E-2</v>
      </c>
      <c r="K198" s="58" t="str">
        <f t="shared" si="16"/>
        <v/>
      </c>
      <c r="L198" s="58">
        <f t="shared" si="17"/>
        <v>30.281481126313178</v>
      </c>
    </row>
    <row r="199" spans="1:12" x14ac:dyDescent="0.2">
      <c r="A199" s="171" t="s">
        <v>2545</v>
      </c>
      <c r="B199" s="172" t="s">
        <v>2032</v>
      </c>
      <c r="C199" s="171" t="s">
        <v>638</v>
      </c>
      <c r="D199" s="171" t="s">
        <v>608</v>
      </c>
      <c r="E199" s="171" t="s">
        <v>180</v>
      </c>
      <c r="F199" s="173">
        <v>11.655433310000001</v>
      </c>
      <c r="G199" s="173">
        <v>7.7005926200000001</v>
      </c>
      <c r="H199" s="58">
        <f t="shared" si="15"/>
        <v>0.51357614733812529</v>
      </c>
      <c r="I199" s="173">
        <v>36.960334325114815</v>
      </c>
      <c r="J199" s="173">
        <v>20.735877071172396</v>
      </c>
      <c r="K199" s="58">
        <f t="shared" si="16"/>
        <v>0.78243409710882772</v>
      </c>
      <c r="L199" s="58">
        <f t="shared" si="17"/>
        <v>3.1710819616979826</v>
      </c>
    </row>
    <row r="200" spans="1:12" x14ac:dyDescent="0.2">
      <c r="A200" s="171" t="s">
        <v>2193</v>
      </c>
      <c r="B200" s="172" t="s">
        <v>671</v>
      </c>
      <c r="C200" s="171" t="s">
        <v>509</v>
      </c>
      <c r="D200" s="171" t="s">
        <v>178</v>
      </c>
      <c r="E200" s="171" t="s">
        <v>703</v>
      </c>
      <c r="F200" s="173">
        <v>38.9444692</v>
      </c>
      <c r="G200" s="173">
        <v>30.44999524</v>
      </c>
      <c r="H200" s="58">
        <f t="shared" si="15"/>
        <v>0.2789647056772413</v>
      </c>
      <c r="I200" s="173">
        <v>36.491719709999991</v>
      </c>
      <c r="J200" s="173">
        <v>23.805148160000002</v>
      </c>
      <c r="K200" s="58">
        <f t="shared" si="16"/>
        <v>0.53293394625106116</v>
      </c>
      <c r="L200" s="58">
        <f t="shared" si="17"/>
        <v>0.93701931133266003</v>
      </c>
    </row>
    <row r="201" spans="1:12" x14ac:dyDescent="0.2">
      <c r="A201" s="171" t="s">
        <v>2612</v>
      </c>
      <c r="B201" s="172" t="s">
        <v>1817</v>
      </c>
      <c r="C201" s="171" t="s">
        <v>638</v>
      </c>
      <c r="D201" s="171" t="s">
        <v>608</v>
      </c>
      <c r="E201" s="171" t="s">
        <v>180</v>
      </c>
      <c r="F201" s="173">
        <v>5.9052821799999995</v>
      </c>
      <c r="G201" s="173">
        <v>5.01055793</v>
      </c>
      <c r="H201" s="58">
        <f t="shared" si="15"/>
        <v>0.17856778875720924</v>
      </c>
      <c r="I201" s="173">
        <v>36.456539934160986</v>
      </c>
      <c r="J201" s="173">
        <v>8.9954031524302032</v>
      </c>
      <c r="K201" s="58">
        <f t="shared" si="16"/>
        <v>3.0527966691867352</v>
      </c>
      <c r="L201" s="58">
        <f t="shared" si="17"/>
        <v>6.1735474822239551</v>
      </c>
    </row>
    <row r="202" spans="1:12" x14ac:dyDescent="0.2">
      <c r="A202" s="171" t="s">
        <v>1102</v>
      </c>
      <c r="B202" s="172" t="s">
        <v>612</v>
      </c>
      <c r="C202" s="171" t="s">
        <v>2188</v>
      </c>
      <c r="D202" s="171" t="s">
        <v>608</v>
      </c>
      <c r="E202" s="171" t="s">
        <v>180</v>
      </c>
      <c r="F202" s="173">
        <v>11.190187849999999</v>
      </c>
      <c r="G202" s="173">
        <v>15.44071185</v>
      </c>
      <c r="H202" s="58">
        <f t="shared" si="15"/>
        <v>-0.27528031358217464</v>
      </c>
      <c r="I202" s="173">
        <v>36.194418755321664</v>
      </c>
      <c r="J202" s="173">
        <v>109.9636127577952</v>
      </c>
      <c r="K202" s="58">
        <f t="shared" si="16"/>
        <v>-0.67085094925861388</v>
      </c>
      <c r="L202" s="58">
        <f t="shared" si="17"/>
        <v>3.2344782089892856</v>
      </c>
    </row>
    <row r="203" spans="1:12" x14ac:dyDescent="0.2">
      <c r="A203" s="171" t="s">
        <v>2211</v>
      </c>
      <c r="B203" s="172" t="s">
        <v>788</v>
      </c>
      <c r="C203" s="171" t="s">
        <v>2181</v>
      </c>
      <c r="D203" s="171" t="s">
        <v>178</v>
      </c>
      <c r="E203" s="171" t="s">
        <v>703</v>
      </c>
      <c r="F203" s="173">
        <v>9.4486191799999997</v>
      </c>
      <c r="G203" s="173">
        <v>4.6929764299999999</v>
      </c>
      <c r="H203" s="58">
        <f t="shared" si="15"/>
        <v>1.013353214305404</v>
      </c>
      <c r="I203" s="173">
        <v>36.007271159913401</v>
      </c>
      <c r="J203" s="173">
        <v>42.509985315570404</v>
      </c>
      <c r="K203" s="58">
        <f t="shared" si="16"/>
        <v>-0.15296909908070966</v>
      </c>
      <c r="L203" s="58">
        <f t="shared" si="17"/>
        <v>3.8108500802032963</v>
      </c>
    </row>
    <row r="204" spans="1:12" x14ac:dyDescent="0.2">
      <c r="A204" s="171" t="s">
        <v>1373</v>
      </c>
      <c r="B204" s="172" t="s">
        <v>200</v>
      </c>
      <c r="C204" s="171" t="s">
        <v>2181</v>
      </c>
      <c r="D204" s="171" t="s">
        <v>178</v>
      </c>
      <c r="E204" s="171" t="s">
        <v>703</v>
      </c>
      <c r="F204" s="173">
        <v>0.24394870000000002</v>
      </c>
      <c r="G204" s="173">
        <v>0.47948382000000001</v>
      </c>
      <c r="H204" s="58">
        <f t="shared" si="15"/>
        <v>-0.49122641927729693</v>
      </c>
      <c r="I204" s="173">
        <v>35.856352919999999</v>
      </c>
      <c r="J204" s="173">
        <v>44.32419238</v>
      </c>
      <c r="K204" s="58">
        <f t="shared" si="16"/>
        <v>-0.19104328822065275</v>
      </c>
      <c r="L204" s="58" t="str">
        <f t="shared" si="17"/>
        <v/>
      </c>
    </row>
    <row r="205" spans="1:12" x14ac:dyDescent="0.2">
      <c r="A205" s="171" t="s">
        <v>2196</v>
      </c>
      <c r="B205" s="172" t="s">
        <v>672</v>
      </c>
      <c r="C205" s="171" t="s">
        <v>509</v>
      </c>
      <c r="D205" s="171" t="s">
        <v>178</v>
      </c>
      <c r="E205" s="171" t="s">
        <v>703</v>
      </c>
      <c r="F205" s="173">
        <v>50.514698619999997</v>
      </c>
      <c r="G205" s="173">
        <v>42.391440450000005</v>
      </c>
      <c r="H205" s="58">
        <f t="shared" si="15"/>
        <v>0.19162496210953806</v>
      </c>
      <c r="I205" s="173">
        <v>35.68606243</v>
      </c>
      <c r="J205" s="173">
        <v>17.711903920000001</v>
      </c>
      <c r="K205" s="58">
        <f t="shared" si="16"/>
        <v>1.0148066854463829</v>
      </c>
      <c r="L205" s="58">
        <f t="shared" si="17"/>
        <v>0.70644908125555006</v>
      </c>
    </row>
    <row r="206" spans="1:12" x14ac:dyDescent="0.2">
      <c r="A206" s="171" t="s">
        <v>1324</v>
      </c>
      <c r="B206" s="172" t="s">
        <v>341</v>
      </c>
      <c r="C206" s="171" t="s">
        <v>638</v>
      </c>
      <c r="D206" s="171" t="s">
        <v>179</v>
      </c>
      <c r="E206" s="171" t="s">
        <v>180</v>
      </c>
      <c r="F206" s="173">
        <v>2.70339654</v>
      </c>
      <c r="G206" s="173">
        <v>3.7891887500000001</v>
      </c>
      <c r="H206" s="58">
        <f t="shared" si="15"/>
        <v>-0.28655004583764798</v>
      </c>
      <c r="I206" s="173">
        <v>35.409585799999995</v>
      </c>
      <c r="J206" s="173">
        <v>7.4318811</v>
      </c>
      <c r="K206" s="58">
        <f t="shared" si="16"/>
        <v>3.764552247747881</v>
      </c>
      <c r="L206" s="58">
        <f t="shared" si="17"/>
        <v>13.098184182776233</v>
      </c>
    </row>
    <row r="207" spans="1:12" x14ac:dyDescent="0.2">
      <c r="A207" s="171" t="s">
        <v>1274</v>
      </c>
      <c r="B207" s="172" t="s">
        <v>411</v>
      </c>
      <c r="C207" s="171" t="s">
        <v>1239</v>
      </c>
      <c r="D207" s="171" t="s">
        <v>178</v>
      </c>
      <c r="E207" s="171" t="s">
        <v>703</v>
      </c>
      <c r="F207" s="173">
        <v>4.4985102800000005</v>
      </c>
      <c r="G207" s="173">
        <v>2.6153717999999997</v>
      </c>
      <c r="H207" s="58">
        <f t="shared" si="15"/>
        <v>0.7200270646032052</v>
      </c>
      <c r="I207" s="173">
        <v>35.354127785634844</v>
      </c>
      <c r="J207" s="173">
        <v>67.854307258413002</v>
      </c>
      <c r="K207" s="58">
        <f t="shared" si="16"/>
        <v>-0.47897002837279101</v>
      </c>
      <c r="L207" s="58">
        <f t="shared" si="17"/>
        <v>7.8590745791593122</v>
      </c>
    </row>
    <row r="208" spans="1:12" x14ac:dyDescent="0.2">
      <c r="A208" s="171" t="s">
        <v>2540</v>
      </c>
      <c r="B208" s="172" t="s">
        <v>2069</v>
      </c>
      <c r="C208" s="171" t="s">
        <v>638</v>
      </c>
      <c r="D208" s="171" t="s">
        <v>608</v>
      </c>
      <c r="E208" s="171" t="s">
        <v>180</v>
      </c>
      <c r="F208" s="173">
        <v>10.869561539999999</v>
      </c>
      <c r="G208" s="173">
        <v>6.1060319700000001</v>
      </c>
      <c r="H208" s="58">
        <f t="shared" si="15"/>
        <v>0.78013505225718616</v>
      </c>
      <c r="I208" s="173">
        <v>35.248252829999998</v>
      </c>
      <c r="J208" s="173">
        <v>17.671101220000004</v>
      </c>
      <c r="K208" s="58">
        <f t="shared" si="16"/>
        <v>0.99468343207192556</v>
      </c>
      <c r="L208" s="58">
        <f t="shared" si="17"/>
        <v>3.2428403574777498</v>
      </c>
    </row>
    <row r="209" spans="1:12" x14ac:dyDescent="0.2">
      <c r="A209" s="171" t="s">
        <v>1306</v>
      </c>
      <c r="B209" s="172" t="s">
        <v>471</v>
      </c>
      <c r="C209" s="171" t="s">
        <v>638</v>
      </c>
      <c r="D209" s="171" t="s">
        <v>179</v>
      </c>
      <c r="E209" s="171" t="s">
        <v>180</v>
      </c>
      <c r="F209" s="173">
        <v>18.813662430000001</v>
      </c>
      <c r="G209" s="173">
        <v>6.7505311399999997</v>
      </c>
      <c r="H209" s="58">
        <f t="shared" si="15"/>
        <v>1.7869899478754205</v>
      </c>
      <c r="I209" s="173">
        <v>35.248054920000001</v>
      </c>
      <c r="J209" s="173">
        <v>20.442943570000001</v>
      </c>
      <c r="K209" s="58">
        <f t="shared" si="16"/>
        <v>0.72421622156833054</v>
      </c>
      <c r="L209" s="58">
        <f t="shared" si="17"/>
        <v>1.8735349935796632</v>
      </c>
    </row>
    <row r="210" spans="1:12" x14ac:dyDescent="0.2">
      <c r="A210" s="171" t="s">
        <v>2835</v>
      </c>
      <c r="B210" s="172" t="s">
        <v>2389</v>
      </c>
      <c r="C210" s="171" t="s">
        <v>638</v>
      </c>
      <c r="D210" s="171" t="s">
        <v>179</v>
      </c>
      <c r="E210" s="171" t="s">
        <v>2390</v>
      </c>
      <c r="F210" s="173">
        <v>0.9537757</v>
      </c>
      <c r="G210" s="173">
        <v>2.3480930600000001</v>
      </c>
      <c r="H210" s="58">
        <f t="shared" si="15"/>
        <v>-0.59380839020068477</v>
      </c>
      <c r="I210" s="173">
        <v>35.035742155305108</v>
      </c>
      <c r="J210" s="173">
        <v>23.472258133368996</v>
      </c>
      <c r="K210" s="58">
        <f t="shared" si="16"/>
        <v>0.49264471940588672</v>
      </c>
      <c r="L210" s="58">
        <f t="shared" si="17"/>
        <v>36.733733261714583</v>
      </c>
    </row>
    <row r="211" spans="1:12" x14ac:dyDescent="0.2">
      <c r="A211" s="171" t="s">
        <v>2798</v>
      </c>
      <c r="B211" s="172" t="s">
        <v>245</v>
      </c>
      <c r="C211" s="171" t="s">
        <v>2181</v>
      </c>
      <c r="D211" s="171" t="s">
        <v>178</v>
      </c>
      <c r="E211" s="171" t="s">
        <v>703</v>
      </c>
      <c r="F211" s="173">
        <v>21.676987159999999</v>
      </c>
      <c r="G211" s="173">
        <v>34.092858939999999</v>
      </c>
      <c r="H211" s="58">
        <f t="shared" si="15"/>
        <v>-0.36417807617280451</v>
      </c>
      <c r="I211" s="173">
        <v>34.905651480000003</v>
      </c>
      <c r="J211" s="173">
        <v>19.94587113</v>
      </c>
      <c r="K211" s="58">
        <f t="shared" si="16"/>
        <v>0.75001890128024717</v>
      </c>
      <c r="L211" s="58">
        <f t="shared" si="17"/>
        <v>1.6102630509654279</v>
      </c>
    </row>
    <row r="212" spans="1:12" x14ac:dyDescent="0.2">
      <c r="A212" s="171" t="s">
        <v>1948</v>
      </c>
      <c r="B212" s="172" t="s">
        <v>1709</v>
      </c>
      <c r="C212" s="171" t="s">
        <v>509</v>
      </c>
      <c r="D212" s="171" t="s">
        <v>179</v>
      </c>
      <c r="E212" s="171" t="s">
        <v>703</v>
      </c>
      <c r="F212" s="173">
        <v>8.9560608200000011</v>
      </c>
      <c r="G212" s="173">
        <v>38.031216389999997</v>
      </c>
      <c r="H212" s="58">
        <f t="shared" si="15"/>
        <v>-0.76450764213907907</v>
      </c>
      <c r="I212" s="173">
        <v>34.871515440000003</v>
      </c>
      <c r="J212" s="173">
        <v>112.7092505</v>
      </c>
      <c r="K212" s="58">
        <f t="shared" si="16"/>
        <v>-0.69060644724986431</v>
      </c>
      <c r="L212" s="58">
        <f t="shared" si="17"/>
        <v>3.8936219997666339</v>
      </c>
    </row>
    <row r="213" spans="1:12" x14ac:dyDescent="0.2">
      <c r="A213" s="171" t="s">
        <v>2967</v>
      </c>
      <c r="B213" s="172" t="s">
        <v>2006</v>
      </c>
      <c r="C213" s="171" t="s">
        <v>509</v>
      </c>
      <c r="D213" s="171" t="s">
        <v>608</v>
      </c>
      <c r="E213" s="171" t="s">
        <v>703</v>
      </c>
      <c r="F213" s="173">
        <v>0.54047809999999996</v>
      </c>
      <c r="G213" s="173">
        <v>1.4907531000000001</v>
      </c>
      <c r="H213" s="58">
        <f t="shared" si="15"/>
        <v>-0.63744626792994774</v>
      </c>
      <c r="I213" s="173">
        <v>34.757132968083333</v>
      </c>
      <c r="J213" s="173">
        <v>24.397153525630589</v>
      </c>
      <c r="K213" s="58">
        <f t="shared" si="16"/>
        <v>0.42463885926565159</v>
      </c>
      <c r="L213" s="58">
        <f t="shared" si="17"/>
        <v>64.308124543960872</v>
      </c>
    </row>
    <row r="214" spans="1:12" x14ac:dyDescent="0.2">
      <c r="A214" s="171" t="s">
        <v>1901</v>
      </c>
      <c r="B214" s="172" t="s">
        <v>426</v>
      </c>
      <c r="C214" s="171" t="s">
        <v>637</v>
      </c>
      <c r="D214" s="171" t="s">
        <v>178</v>
      </c>
      <c r="E214" s="171" t="s">
        <v>703</v>
      </c>
      <c r="F214" s="173">
        <v>14.841100859999999</v>
      </c>
      <c r="G214" s="173">
        <v>15.43241312</v>
      </c>
      <c r="H214" s="58">
        <f t="shared" si="15"/>
        <v>-3.8316253939163603E-2</v>
      </c>
      <c r="I214" s="173">
        <v>34.693766019999998</v>
      </c>
      <c r="J214" s="173">
        <v>16.56357599</v>
      </c>
      <c r="K214" s="58">
        <f t="shared" si="16"/>
        <v>1.0945818729570123</v>
      </c>
      <c r="L214" s="58">
        <f t="shared" si="17"/>
        <v>2.337681439353819</v>
      </c>
    </row>
    <row r="215" spans="1:12" x14ac:dyDescent="0.2">
      <c r="A215" s="171" t="s">
        <v>1650</v>
      </c>
      <c r="B215" s="172" t="s">
        <v>1651</v>
      </c>
      <c r="C215" s="171" t="s">
        <v>1150</v>
      </c>
      <c r="D215" s="171" t="s">
        <v>179</v>
      </c>
      <c r="E215" s="171" t="s">
        <v>180</v>
      </c>
      <c r="F215" s="173">
        <v>1.525517E-2</v>
      </c>
      <c r="G215" s="173">
        <v>1.0537873</v>
      </c>
      <c r="H215" s="58">
        <f t="shared" si="15"/>
        <v>-0.98552348277493951</v>
      </c>
      <c r="I215" s="173">
        <v>34.294938159999994</v>
      </c>
      <c r="J215" s="173">
        <v>2.5050560800000001</v>
      </c>
      <c r="K215" s="58">
        <f t="shared" si="16"/>
        <v>12.690287588292232</v>
      </c>
      <c r="L215" s="58" t="str">
        <f t="shared" si="17"/>
        <v/>
      </c>
    </row>
    <row r="216" spans="1:12" x14ac:dyDescent="0.2">
      <c r="A216" s="171" t="s">
        <v>2907</v>
      </c>
      <c r="B216" s="172" t="s">
        <v>429</v>
      </c>
      <c r="C216" s="171" t="s">
        <v>639</v>
      </c>
      <c r="D216" s="171" t="s">
        <v>178</v>
      </c>
      <c r="E216" s="171" t="s">
        <v>703</v>
      </c>
      <c r="F216" s="173">
        <v>7.1670389199999995</v>
      </c>
      <c r="G216" s="173">
        <v>8.4336961500000012</v>
      </c>
      <c r="H216" s="58">
        <f t="shared" si="15"/>
        <v>-0.15019004804909908</v>
      </c>
      <c r="I216" s="173">
        <v>34.265518289999989</v>
      </c>
      <c r="J216" s="173">
        <v>6.6763827299999994</v>
      </c>
      <c r="K216" s="58">
        <f t="shared" si="16"/>
        <v>4.1323478110428811</v>
      </c>
      <c r="L216" s="58">
        <f t="shared" si="17"/>
        <v>4.7809867746609074</v>
      </c>
    </row>
    <row r="217" spans="1:12" x14ac:dyDescent="0.2">
      <c r="A217" s="171" t="s">
        <v>2843</v>
      </c>
      <c r="B217" s="172" t="s">
        <v>1510</v>
      </c>
      <c r="C217" s="171" t="s">
        <v>509</v>
      </c>
      <c r="D217" s="171" t="s">
        <v>608</v>
      </c>
      <c r="E217" s="171" t="s">
        <v>703</v>
      </c>
      <c r="F217" s="173">
        <v>2.0145810499999999</v>
      </c>
      <c r="G217" s="173">
        <v>3.8742225000000001</v>
      </c>
      <c r="H217" s="58">
        <f t="shared" si="15"/>
        <v>-0.48000378140388178</v>
      </c>
      <c r="I217" s="173">
        <v>33.964909610157257</v>
      </c>
      <c r="J217" s="173">
        <v>14.999821022832741</v>
      </c>
      <c r="K217" s="58">
        <f t="shared" si="16"/>
        <v>1.2643543251920035</v>
      </c>
      <c r="L217" s="58">
        <f t="shared" si="17"/>
        <v>16.859539907891648</v>
      </c>
    </row>
    <row r="218" spans="1:12" x14ac:dyDescent="0.2">
      <c r="A218" s="171" t="s">
        <v>1700</v>
      </c>
      <c r="B218" s="172" t="s">
        <v>1404</v>
      </c>
      <c r="C218" s="171" t="s">
        <v>509</v>
      </c>
      <c r="D218" s="171" t="s">
        <v>178</v>
      </c>
      <c r="E218" s="171" t="s">
        <v>703</v>
      </c>
      <c r="F218" s="173">
        <v>5.5723134100000005</v>
      </c>
      <c r="G218" s="173">
        <v>5.1525672199999999</v>
      </c>
      <c r="H218" s="58">
        <f t="shared" si="15"/>
        <v>8.1463505875426723E-2</v>
      </c>
      <c r="I218" s="173">
        <v>33.856100470000001</v>
      </c>
      <c r="J218" s="173">
        <v>18.391118160000001</v>
      </c>
      <c r="K218" s="58">
        <f t="shared" si="16"/>
        <v>0.84089407590430043</v>
      </c>
      <c r="L218" s="58">
        <f t="shared" si="17"/>
        <v>6.0757710449742985</v>
      </c>
    </row>
    <row r="219" spans="1:12" x14ac:dyDescent="0.2">
      <c r="A219" s="171" t="s">
        <v>2566</v>
      </c>
      <c r="B219" s="172" t="s">
        <v>2166</v>
      </c>
      <c r="C219" s="171" t="s">
        <v>638</v>
      </c>
      <c r="D219" s="171" t="s">
        <v>608</v>
      </c>
      <c r="E219" s="171" t="s">
        <v>180</v>
      </c>
      <c r="F219" s="173">
        <v>7.7346941600000001</v>
      </c>
      <c r="G219" s="173">
        <v>3.7141296699999997</v>
      </c>
      <c r="H219" s="58">
        <f t="shared" si="15"/>
        <v>1.0825051485076451</v>
      </c>
      <c r="I219" s="173">
        <v>33.791339409999999</v>
      </c>
      <c r="J219" s="173">
        <v>12.962021569999999</v>
      </c>
      <c r="K219" s="58">
        <f t="shared" si="16"/>
        <v>1.60694979000872</v>
      </c>
      <c r="L219" s="58">
        <f t="shared" si="17"/>
        <v>4.3688009779044705</v>
      </c>
    </row>
    <row r="220" spans="1:12" x14ac:dyDescent="0.2">
      <c r="A220" s="171" t="s">
        <v>1444</v>
      </c>
      <c r="B220" s="171" t="s">
        <v>1438</v>
      </c>
      <c r="C220" s="171" t="s">
        <v>1150</v>
      </c>
      <c r="D220" s="171" t="s">
        <v>179</v>
      </c>
      <c r="E220" s="171" t="s">
        <v>703</v>
      </c>
      <c r="F220" s="173">
        <v>20.387638879999997</v>
      </c>
      <c r="G220" s="173">
        <v>26.968085760000001</v>
      </c>
      <c r="H220" s="58">
        <f t="shared" si="15"/>
        <v>-0.24400867523791214</v>
      </c>
      <c r="I220" s="173">
        <v>33.501684640000001</v>
      </c>
      <c r="J220" s="173">
        <v>48.728333530000008</v>
      </c>
      <c r="K220" s="58">
        <f t="shared" si="16"/>
        <v>-0.3124803946070841</v>
      </c>
      <c r="L220" s="58">
        <f t="shared" si="17"/>
        <v>1.6432351405274648</v>
      </c>
    </row>
    <row r="221" spans="1:12" x14ac:dyDescent="0.2">
      <c r="A221" s="171" t="s">
        <v>2603</v>
      </c>
      <c r="B221" s="172" t="s">
        <v>2091</v>
      </c>
      <c r="C221" s="171" t="s">
        <v>638</v>
      </c>
      <c r="D221" s="171" t="s">
        <v>608</v>
      </c>
      <c r="E221" s="171" t="s">
        <v>180</v>
      </c>
      <c r="F221" s="173">
        <v>7.1501359500000001</v>
      </c>
      <c r="G221" s="173">
        <v>3.7092004799999998</v>
      </c>
      <c r="H221" s="58">
        <f t="shared" si="15"/>
        <v>0.92767578580708054</v>
      </c>
      <c r="I221" s="173">
        <v>33.078823038501014</v>
      </c>
      <c r="J221" s="173">
        <v>6.6392831428323991</v>
      </c>
      <c r="K221" s="58">
        <f t="shared" si="16"/>
        <v>3.9822883475322284</v>
      </c>
      <c r="L221" s="58">
        <f t="shared" si="17"/>
        <v>4.6263208517735963</v>
      </c>
    </row>
    <row r="222" spans="1:12" x14ac:dyDescent="0.2">
      <c r="A222" s="171" t="s">
        <v>1139</v>
      </c>
      <c r="B222" s="172" t="s">
        <v>1140</v>
      </c>
      <c r="C222" s="171" t="s">
        <v>2188</v>
      </c>
      <c r="D222" s="171" t="s">
        <v>608</v>
      </c>
      <c r="E222" s="171" t="s">
        <v>180</v>
      </c>
      <c r="F222" s="173">
        <v>4.2479300999999996</v>
      </c>
      <c r="G222" s="173">
        <v>1.4906558600000002</v>
      </c>
      <c r="H222" s="58">
        <f t="shared" si="15"/>
        <v>1.8497054310040406</v>
      </c>
      <c r="I222" s="173">
        <v>32.500198190904193</v>
      </c>
      <c r="J222" s="173">
        <v>2.5897477848007702</v>
      </c>
      <c r="K222" s="58">
        <f t="shared" si="16"/>
        <v>11.549561150953718</v>
      </c>
      <c r="L222" s="58">
        <f t="shared" si="17"/>
        <v>7.6508316817417024</v>
      </c>
    </row>
    <row r="223" spans="1:12" x14ac:dyDescent="0.2">
      <c r="A223" s="171" t="s">
        <v>2794</v>
      </c>
      <c r="B223" s="171" t="s">
        <v>398</v>
      </c>
      <c r="C223" s="171" t="s">
        <v>639</v>
      </c>
      <c r="D223" s="171" t="s">
        <v>179</v>
      </c>
      <c r="E223" s="171" t="s">
        <v>703</v>
      </c>
      <c r="F223" s="173">
        <v>39.200955979999996</v>
      </c>
      <c r="G223" s="173">
        <v>117.15689026000001</v>
      </c>
      <c r="H223" s="58">
        <f t="shared" si="15"/>
        <v>-0.66539777649437926</v>
      </c>
      <c r="I223" s="173">
        <v>32.235359830000007</v>
      </c>
      <c r="J223" s="173">
        <v>262.60466095999999</v>
      </c>
      <c r="K223" s="58">
        <f t="shared" si="16"/>
        <v>-0.877247571645691</v>
      </c>
      <c r="L223" s="58">
        <f t="shared" si="17"/>
        <v>0.82231055401930053</v>
      </c>
    </row>
    <row r="224" spans="1:12" x14ac:dyDescent="0.2">
      <c r="A224" s="171" t="s">
        <v>2811</v>
      </c>
      <c r="B224" s="172" t="s">
        <v>142</v>
      </c>
      <c r="C224" s="171" t="s">
        <v>638</v>
      </c>
      <c r="D224" s="171" t="s">
        <v>179</v>
      </c>
      <c r="E224" s="171" t="s">
        <v>703</v>
      </c>
      <c r="F224" s="173">
        <v>18.61980423</v>
      </c>
      <c r="G224" s="173">
        <v>8.7272272599999994</v>
      </c>
      <c r="H224" s="58">
        <f t="shared" si="15"/>
        <v>1.1335303499361378</v>
      </c>
      <c r="I224" s="173">
        <v>32.234741704148369</v>
      </c>
      <c r="J224" s="173">
        <v>13.526504936308195</v>
      </c>
      <c r="K224" s="58">
        <f t="shared" si="16"/>
        <v>1.3830798758386611</v>
      </c>
      <c r="L224" s="58">
        <f t="shared" si="17"/>
        <v>1.7312073374118591</v>
      </c>
    </row>
    <row r="225" spans="1:12" x14ac:dyDescent="0.2">
      <c r="A225" s="171" t="s">
        <v>2234</v>
      </c>
      <c r="B225" s="172" t="s">
        <v>288</v>
      </c>
      <c r="C225" s="171" t="s">
        <v>509</v>
      </c>
      <c r="D225" s="171" t="s">
        <v>178</v>
      </c>
      <c r="E225" s="171" t="s">
        <v>703</v>
      </c>
      <c r="F225" s="173">
        <v>2.05471271</v>
      </c>
      <c r="G225" s="173">
        <v>2.1590254900000003</v>
      </c>
      <c r="H225" s="58">
        <f t="shared" si="15"/>
        <v>-4.8314751485402985E-2</v>
      </c>
      <c r="I225" s="173">
        <v>32.204476601032589</v>
      </c>
      <c r="J225" s="173">
        <v>2.240699030712936</v>
      </c>
      <c r="K225" s="58">
        <f t="shared" si="16"/>
        <v>13.372513291437407</v>
      </c>
      <c r="L225" s="58">
        <f t="shared" si="17"/>
        <v>15.673469309990587</v>
      </c>
    </row>
    <row r="226" spans="1:12" x14ac:dyDescent="0.2">
      <c r="A226" s="171" t="s">
        <v>1297</v>
      </c>
      <c r="B226" s="172" t="s">
        <v>657</v>
      </c>
      <c r="C226" s="171" t="s">
        <v>638</v>
      </c>
      <c r="D226" s="171" t="s">
        <v>179</v>
      </c>
      <c r="E226" s="171" t="s">
        <v>180</v>
      </c>
      <c r="F226" s="173">
        <v>6.6720053899999998</v>
      </c>
      <c r="G226" s="173">
        <v>9.6697664200000002</v>
      </c>
      <c r="H226" s="58">
        <f t="shared" si="15"/>
        <v>-0.31001379969217502</v>
      </c>
      <c r="I226" s="173">
        <v>32.021498858025566</v>
      </c>
      <c r="J226" s="173">
        <v>30.642701343535109</v>
      </c>
      <c r="K226" s="58">
        <f t="shared" si="16"/>
        <v>4.4995951859229555E-2</v>
      </c>
      <c r="L226" s="58">
        <f t="shared" si="17"/>
        <v>4.7993814432493389</v>
      </c>
    </row>
    <row r="227" spans="1:12" x14ac:dyDescent="0.2">
      <c r="A227" s="171" t="s">
        <v>2550</v>
      </c>
      <c r="B227" s="172" t="s">
        <v>2033</v>
      </c>
      <c r="C227" s="171" t="s">
        <v>638</v>
      </c>
      <c r="D227" s="171" t="s">
        <v>179</v>
      </c>
      <c r="E227" s="171" t="s">
        <v>180</v>
      </c>
      <c r="F227" s="173">
        <v>7.79766884</v>
      </c>
      <c r="G227" s="173">
        <v>5.4488096700000002</v>
      </c>
      <c r="H227" s="58">
        <f t="shared" si="15"/>
        <v>0.43107748522256606</v>
      </c>
      <c r="I227" s="173">
        <v>31.984696188348696</v>
      </c>
      <c r="J227" s="173">
        <v>34.36283731817641</v>
      </c>
      <c r="K227" s="58">
        <f t="shared" si="16"/>
        <v>-6.9206774394318771E-2</v>
      </c>
      <c r="L227" s="58">
        <f t="shared" si="17"/>
        <v>4.1018279750834736</v>
      </c>
    </row>
    <row r="228" spans="1:12" x14ac:dyDescent="0.2">
      <c r="A228" s="171" t="s">
        <v>2427</v>
      </c>
      <c r="B228" s="171" t="s">
        <v>2439</v>
      </c>
      <c r="C228" s="171" t="s">
        <v>509</v>
      </c>
      <c r="D228" s="171" t="s">
        <v>179</v>
      </c>
      <c r="E228" s="171" t="s">
        <v>2390</v>
      </c>
      <c r="F228" s="173">
        <v>2.5019656299999999</v>
      </c>
      <c r="G228" s="173">
        <v>0.96611349000000002</v>
      </c>
      <c r="H228" s="58">
        <f t="shared" si="15"/>
        <v>1.5897222799362836</v>
      </c>
      <c r="I228" s="173">
        <v>31.978400799999999</v>
      </c>
      <c r="J228" s="173">
        <v>4.0837445699999995</v>
      </c>
      <c r="K228" s="58">
        <f t="shared" si="16"/>
        <v>6.8306564604749518</v>
      </c>
      <c r="L228" s="58">
        <f t="shared" si="17"/>
        <v>12.781310988672534</v>
      </c>
    </row>
    <row r="229" spans="1:12" x14ac:dyDescent="0.2">
      <c r="A229" s="171" t="s">
        <v>2875</v>
      </c>
      <c r="B229" s="172" t="s">
        <v>294</v>
      </c>
      <c r="C229" s="171" t="s">
        <v>509</v>
      </c>
      <c r="D229" s="171" t="s">
        <v>179</v>
      </c>
      <c r="E229" s="171" t="s">
        <v>180</v>
      </c>
      <c r="F229" s="173">
        <v>5.3188646799999999</v>
      </c>
      <c r="G229" s="173">
        <v>3.62283614</v>
      </c>
      <c r="H229" s="58">
        <f t="shared" si="15"/>
        <v>0.46814939303327141</v>
      </c>
      <c r="I229" s="173">
        <v>31.94663543709429</v>
      </c>
      <c r="J229" s="173">
        <v>14.2961966024543</v>
      </c>
      <c r="K229" s="58">
        <f t="shared" si="16"/>
        <v>1.2346247974520614</v>
      </c>
      <c r="L229" s="58">
        <f t="shared" si="17"/>
        <v>6.0062884391889231</v>
      </c>
    </row>
    <row r="230" spans="1:12" x14ac:dyDescent="0.2">
      <c r="A230" s="171" t="s">
        <v>1310</v>
      </c>
      <c r="B230" s="172" t="s">
        <v>327</v>
      </c>
      <c r="C230" s="171" t="s">
        <v>638</v>
      </c>
      <c r="D230" s="171" t="s">
        <v>179</v>
      </c>
      <c r="E230" s="171" t="s">
        <v>180</v>
      </c>
      <c r="F230" s="173">
        <v>5.0527719600000003</v>
      </c>
      <c r="G230" s="173">
        <v>8.0502748499999992</v>
      </c>
      <c r="H230" s="58">
        <f t="shared" si="15"/>
        <v>-0.37234789443244898</v>
      </c>
      <c r="I230" s="173">
        <v>31.924744109999999</v>
      </c>
      <c r="J230" s="173">
        <v>17.281291289999999</v>
      </c>
      <c r="K230" s="58">
        <f t="shared" si="16"/>
        <v>0.84735871725474521</v>
      </c>
      <c r="L230" s="58">
        <f t="shared" si="17"/>
        <v>6.3182633933869434</v>
      </c>
    </row>
    <row r="231" spans="1:12" x14ac:dyDescent="0.2">
      <c r="A231" s="171" t="s">
        <v>1305</v>
      </c>
      <c r="B231" s="172" t="s">
        <v>664</v>
      </c>
      <c r="C231" s="171" t="s">
        <v>638</v>
      </c>
      <c r="D231" s="171" t="s">
        <v>608</v>
      </c>
      <c r="E231" s="171" t="s">
        <v>180</v>
      </c>
      <c r="F231" s="173">
        <v>15.311196800000001</v>
      </c>
      <c r="G231" s="173">
        <v>11.47353259</v>
      </c>
      <c r="H231" s="58">
        <f t="shared" si="15"/>
        <v>0.33447974108207945</v>
      </c>
      <c r="I231" s="173">
        <v>31.71693054</v>
      </c>
      <c r="J231" s="173">
        <v>45.92259361</v>
      </c>
      <c r="K231" s="58">
        <f t="shared" si="16"/>
        <v>-0.30933930236263063</v>
      </c>
      <c r="L231" s="58">
        <f t="shared" si="17"/>
        <v>2.0714860473872294</v>
      </c>
    </row>
    <row r="232" spans="1:12" x14ac:dyDescent="0.2">
      <c r="A232" s="171" t="s">
        <v>1371</v>
      </c>
      <c r="B232" s="172" t="s">
        <v>206</v>
      </c>
      <c r="C232" s="171" t="s">
        <v>2181</v>
      </c>
      <c r="D232" s="171" t="s">
        <v>178</v>
      </c>
      <c r="E232" s="171" t="s">
        <v>703</v>
      </c>
      <c r="F232" s="173">
        <v>2.8597826299999998</v>
      </c>
      <c r="G232" s="173">
        <v>3.3961576499999997</v>
      </c>
      <c r="H232" s="58">
        <f t="shared" si="15"/>
        <v>-0.15793584258375049</v>
      </c>
      <c r="I232" s="173">
        <v>31.240689620000001</v>
      </c>
      <c r="J232" s="173">
        <v>122.71080673</v>
      </c>
      <c r="K232" s="58">
        <f t="shared" si="16"/>
        <v>-0.74541207532977327</v>
      </c>
      <c r="L232" s="58">
        <f t="shared" si="17"/>
        <v>10.924148322419876</v>
      </c>
    </row>
    <row r="233" spans="1:12" x14ac:dyDescent="0.2">
      <c r="A233" s="171" t="s">
        <v>2535</v>
      </c>
      <c r="B233" s="172" t="s">
        <v>2044</v>
      </c>
      <c r="C233" s="171" t="s">
        <v>638</v>
      </c>
      <c r="D233" s="171" t="s">
        <v>179</v>
      </c>
      <c r="E233" s="171" t="s">
        <v>180</v>
      </c>
      <c r="F233" s="173">
        <v>9.7203325899999999</v>
      </c>
      <c r="G233" s="173">
        <v>9.8963094999999992</v>
      </c>
      <c r="H233" s="58">
        <f t="shared" si="15"/>
        <v>-1.7782074216656119E-2</v>
      </c>
      <c r="I233" s="173">
        <v>30.731960598489596</v>
      </c>
      <c r="J233" s="173">
        <v>13.786817848134206</v>
      </c>
      <c r="K233" s="58">
        <f t="shared" si="16"/>
        <v>1.2290829498881504</v>
      </c>
      <c r="L233" s="58">
        <f t="shared" si="17"/>
        <v>3.1616161601410386</v>
      </c>
    </row>
    <row r="234" spans="1:12" x14ac:dyDescent="0.2">
      <c r="A234" s="171" t="s">
        <v>2532</v>
      </c>
      <c r="B234" s="172" t="s">
        <v>2159</v>
      </c>
      <c r="C234" s="171" t="s">
        <v>638</v>
      </c>
      <c r="D234" s="171" t="s">
        <v>608</v>
      </c>
      <c r="E234" s="171" t="s">
        <v>180</v>
      </c>
      <c r="F234" s="173">
        <v>6.64831254</v>
      </c>
      <c r="G234" s="173">
        <v>7.1149529999999999</v>
      </c>
      <c r="H234" s="58">
        <f t="shared" si="15"/>
        <v>-6.5585880890569492E-2</v>
      </c>
      <c r="I234" s="173">
        <v>30.544983029999997</v>
      </c>
      <c r="J234" s="173">
        <v>100.61239997999999</v>
      </c>
      <c r="K234" s="58">
        <f t="shared" si="16"/>
        <v>-0.69640935872644116</v>
      </c>
      <c r="L234" s="58">
        <f t="shared" si="17"/>
        <v>4.5943963744520344</v>
      </c>
    </row>
    <row r="235" spans="1:12" x14ac:dyDescent="0.2">
      <c r="A235" s="171" t="s">
        <v>2274</v>
      </c>
      <c r="B235" s="172" t="s">
        <v>125</v>
      </c>
      <c r="C235" s="171" t="s">
        <v>509</v>
      </c>
      <c r="D235" s="171" t="s">
        <v>178</v>
      </c>
      <c r="E235" s="171" t="s">
        <v>703</v>
      </c>
      <c r="F235" s="173">
        <v>2.93977756</v>
      </c>
      <c r="G235" s="173">
        <v>1.1253588600000002</v>
      </c>
      <c r="H235" s="58">
        <f t="shared" si="15"/>
        <v>1.6123023192797357</v>
      </c>
      <c r="I235" s="173">
        <v>30.522306824009199</v>
      </c>
      <c r="J235" s="173">
        <v>3.1599761120049998</v>
      </c>
      <c r="K235" s="58">
        <f t="shared" si="16"/>
        <v>8.6590308730665821</v>
      </c>
      <c r="L235" s="58">
        <f t="shared" si="17"/>
        <v>10.382522555213054</v>
      </c>
    </row>
    <row r="236" spans="1:12" x14ac:dyDescent="0.2">
      <c r="A236" s="171" t="s">
        <v>1299</v>
      </c>
      <c r="B236" s="172" t="s">
        <v>666</v>
      </c>
      <c r="C236" s="171" t="s">
        <v>638</v>
      </c>
      <c r="D236" s="171" t="s">
        <v>608</v>
      </c>
      <c r="E236" s="171" t="s">
        <v>180</v>
      </c>
      <c r="F236" s="173">
        <v>3.2781531500000001</v>
      </c>
      <c r="G236" s="173">
        <v>0.63907714999999998</v>
      </c>
      <c r="H236" s="58">
        <f t="shared" si="15"/>
        <v>4.1295108110186698</v>
      </c>
      <c r="I236" s="173">
        <v>30.133992410000001</v>
      </c>
      <c r="J236" s="173">
        <v>17.430546549999999</v>
      </c>
      <c r="K236" s="58">
        <f t="shared" si="16"/>
        <v>0.7288036450010229</v>
      </c>
      <c r="L236" s="58">
        <f t="shared" si="17"/>
        <v>9.1923687000407526</v>
      </c>
    </row>
    <row r="237" spans="1:12" x14ac:dyDescent="0.2">
      <c r="A237" s="171" t="s">
        <v>2879</v>
      </c>
      <c r="B237" s="172" t="s">
        <v>5</v>
      </c>
      <c r="C237" s="171" t="s">
        <v>638</v>
      </c>
      <c r="D237" s="171" t="s">
        <v>608</v>
      </c>
      <c r="E237" s="171" t="s">
        <v>703</v>
      </c>
      <c r="F237" s="173">
        <v>12.11233273</v>
      </c>
      <c r="G237" s="173">
        <v>4.8447478499999992</v>
      </c>
      <c r="H237" s="58">
        <f t="shared" si="15"/>
        <v>1.5000955890821031</v>
      </c>
      <c r="I237" s="173">
        <v>29.986862571317712</v>
      </c>
      <c r="J237" s="173">
        <v>17.393607156082393</v>
      </c>
      <c r="K237" s="58">
        <f t="shared" si="16"/>
        <v>0.72401631830758961</v>
      </c>
      <c r="L237" s="58">
        <f t="shared" si="17"/>
        <v>2.4757297574104631</v>
      </c>
    </row>
    <row r="238" spans="1:12" x14ac:dyDescent="0.2">
      <c r="A238" s="171" t="s">
        <v>2589</v>
      </c>
      <c r="B238" s="172" t="s">
        <v>2030</v>
      </c>
      <c r="C238" s="171" t="s">
        <v>638</v>
      </c>
      <c r="D238" s="171" t="s">
        <v>608</v>
      </c>
      <c r="E238" s="171" t="s">
        <v>180</v>
      </c>
      <c r="F238" s="173">
        <v>6.4942801799999996</v>
      </c>
      <c r="G238" s="173">
        <v>9.0096617600000002</v>
      </c>
      <c r="H238" s="58">
        <f t="shared" si="15"/>
        <v>-0.27918712677622215</v>
      </c>
      <c r="I238" s="173">
        <v>29.741776904015289</v>
      </c>
      <c r="J238" s="173">
        <v>18.413579233707505</v>
      </c>
      <c r="K238" s="58">
        <f t="shared" si="16"/>
        <v>0.61520889157555136</v>
      </c>
      <c r="L238" s="58">
        <f t="shared" si="17"/>
        <v>4.5796879838367692</v>
      </c>
    </row>
    <row r="239" spans="1:12" x14ac:dyDescent="0.2">
      <c r="A239" s="171" t="s">
        <v>1389</v>
      </c>
      <c r="B239" s="172" t="s">
        <v>198</v>
      </c>
      <c r="C239" s="171" t="s">
        <v>2181</v>
      </c>
      <c r="D239" s="171" t="s">
        <v>178</v>
      </c>
      <c r="E239" s="171" t="s">
        <v>703</v>
      </c>
      <c r="F239" s="173">
        <v>2.0766451500000001</v>
      </c>
      <c r="G239" s="173">
        <v>0.25719857000000002</v>
      </c>
      <c r="H239" s="58">
        <f t="shared" si="15"/>
        <v>7.0740929080593258</v>
      </c>
      <c r="I239" s="173">
        <v>29.659829850000001</v>
      </c>
      <c r="J239" s="173">
        <v>8.6411276499999996</v>
      </c>
      <c r="K239" s="58">
        <f t="shared" si="16"/>
        <v>2.4324026968864421</v>
      </c>
      <c r="L239" s="58">
        <f t="shared" si="17"/>
        <v>14.282570062583876</v>
      </c>
    </row>
    <row r="240" spans="1:12" x14ac:dyDescent="0.2">
      <c r="A240" s="171" t="s">
        <v>1105</v>
      </c>
      <c r="B240" s="172" t="s">
        <v>615</v>
      </c>
      <c r="C240" s="171" t="s">
        <v>2188</v>
      </c>
      <c r="D240" s="171" t="s">
        <v>608</v>
      </c>
      <c r="E240" s="171" t="s">
        <v>180</v>
      </c>
      <c r="F240" s="173">
        <v>3.4729139500000001</v>
      </c>
      <c r="G240" s="173">
        <v>3.1338892400000002</v>
      </c>
      <c r="H240" s="58">
        <f t="shared" si="15"/>
        <v>0.1081801825261699</v>
      </c>
      <c r="I240" s="173">
        <v>29.53886631</v>
      </c>
      <c r="J240" s="173">
        <v>7.9673117000000007</v>
      </c>
      <c r="K240" s="58">
        <f t="shared" si="16"/>
        <v>2.7075073026200287</v>
      </c>
      <c r="L240" s="58">
        <f t="shared" si="17"/>
        <v>8.5054990521720235</v>
      </c>
    </row>
    <row r="241" spans="1:12" x14ac:dyDescent="0.2">
      <c r="A241" s="171" t="s">
        <v>2868</v>
      </c>
      <c r="B241" s="172" t="s">
        <v>71</v>
      </c>
      <c r="C241" s="171" t="s">
        <v>2183</v>
      </c>
      <c r="D241" s="171" t="s">
        <v>179</v>
      </c>
      <c r="E241" s="171" t="s">
        <v>180</v>
      </c>
      <c r="F241" s="173">
        <v>6.4783951100000001</v>
      </c>
      <c r="G241" s="173">
        <v>11.86214854</v>
      </c>
      <c r="H241" s="58">
        <f t="shared" si="15"/>
        <v>-0.45385988987118175</v>
      </c>
      <c r="I241" s="173">
        <v>29.444033824982196</v>
      </c>
      <c r="J241" s="173">
        <v>40.8682495239023</v>
      </c>
      <c r="K241" s="58">
        <f t="shared" si="16"/>
        <v>-0.27953768101172305</v>
      </c>
      <c r="L241" s="58">
        <f t="shared" si="17"/>
        <v>4.5449580220157637</v>
      </c>
    </row>
    <row r="242" spans="1:12" x14ac:dyDescent="0.2">
      <c r="A242" s="171" t="s">
        <v>2517</v>
      </c>
      <c r="B242" s="172" t="s">
        <v>2074</v>
      </c>
      <c r="C242" s="171" t="s">
        <v>638</v>
      </c>
      <c r="D242" s="171" t="s">
        <v>179</v>
      </c>
      <c r="E242" s="171" t="s">
        <v>180</v>
      </c>
      <c r="F242" s="173">
        <v>5.6313951700000002</v>
      </c>
      <c r="G242" s="173">
        <v>7.6574820800000003</v>
      </c>
      <c r="H242" s="58">
        <f t="shared" si="15"/>
        <v>-0.26458918072975757</v>
      </c>
      <c r="I242" s="173">
        <v>28.570792306966403</v>
      </c>
      <c r="J242" s="173">
        <v>21.628922282280087</v>
      </c>
      <c r="K242" s="58">
        <f t="shared" si="16"/>
        <v>0.32095311703873364</v>
      </c>
      <c r="L242" s="58">
        <f t="shared" si="17"/>
        <v>5.0734838249624028</v>
      </c>
    </row>
    <row r="243" spans="1:12" x14ac:dyDescent="0.2">
      <c r="A243" s="171" t="s">
        <v>1259</v>
      </c>
      <c r="B243" s="172" t="s">
        <v>935</v>
      </c>
      <c r="C243" s="171" t="s">
        <v>1239</v>
      </c>
      <c r="D243" s="171" t="s">
        <v>178</v>
      </c>
      <c r="E243" s="171" t="s">
        <v>703</v>
      </c>
      <c r="F243" s="173">
        <v>5.9432826700000003</v>
      </c>
      <c r="G243" s="173">
        <v>2.9749982799999999</v>
      </c>
      <c r="H243" s="58">
        <f t="shared" si="15"/>
        <v>0.99774322894734602</v>
      </c>
      <c r="I243" s="173">
        <v>28.2657515458639</v>
      </c>
      <c r="J243" s="173">
        <v>12.07595725720021</v>
      </c>
      <c r="K243" s="58">
        <f t="shared" si="16"/>
        <v>1.3406634309682266</v>
      </c>
      <c r="L243" s="58">
        <f t="shared" si="17"/>
        <v>4.7559157313081153</v>
      </c>
    </row>
    <row r="244" spans="1:12" x14ac:dyDescent="0.2">
      <c r="A244" s="171" t="s">
        <v>1361</v>
      </c>
      <c r="B244" s="172" t="s">
        <v>378</v>
      </c>
      <c r="C244" s="171" t="s">
        <v>1239</v>
      </c>
      <c r="D244" s="171" t="s">
        <v>178</v>
      </c>
      <c r="E244" s="171" t="s">
        <v>703</v>
      </c>
      <c r="F244" s="173">
        <v>9.0235997699999988</v>
      </c>
      <c r="G244" s="173">
        <v>6.1834613099999993</v>
      </c>
      <c r="H244" s="58">
        <f t="shared" ref="H244:H307" si="18">IF(ISERROR(F244/G244-1),"",IF((F244/G244-1)&gt;10000%,"",F244/G244-1))</f>
        <v>0.45931207742933222</v>
      </c>
      <c r="I244" s="173">
        <v>28.211939309261798</v>
      </c>
      <c r="J244" s="173">
        <v>5.7535535099999997</v>
      </c>
      <c r="K244" s="58">
        <f t="shared" ref="K244:K307" si="19">IF(ISERROR(I244/J244-1),"",IF((I244/J244-1)&gt;10000%,"",I244/J244-1))</f>
        <v>3.903393921726436</v>
      </c>
      <c r="L244" s="58">
        <f t="shared" ref="L244:L307" si="20">IF(ISERROR(I244/F244),"",IF(I244/F244&gt;10000%,"",I244/F244))</f>
        <v>3.1264617257356262</v>
      </c>
    </row>
    <row r="245" spans="1:12" x14ac:dyDescent="0.2">
      <c r="A245" s="171" t="s">
        <v>1922</v>
      </c>
      <c r="B245" s="172" t="s">
        <v>1633</v>
      </c>
      <c r="C245" s="171" t="s">
        <v>509</v>
      </c>
      <c r="D245" s="171" t="s">
        <v>178</v>
      </c>
      <c r="E245" s="171" t="s">
        <v>703</v>
      </c>
      <c r="F245" s="173">
        <v>2.4333047099999998</v>
      </c>
      <c r="G245" s="173">
        <v>2.3055782100000002</v>
      </c>
      <c r="H245" s="58">
        <f t="shared" si="18"/>
        <v>5.539890143219206E-2</v>
      </c>
      <c r="I245" s="173">
        <v>27.612613629999998</v>
      </c>
      <c r="J245" s="173">
        <v>16.220550620000001</v>
      </c>
      <c r="K245" s="58">
        <f t="shared" si="19"/>
        <v>0.70232282965496506</v>
      </c>
      <c r="L245" s="58">
        <f t="shared" si="20"/>
        <v>11.347782921112252</v>
      </c>
    </row>
    <row r="246" spans="1:12" x14ac:dyDescent="0.2">
      <c r="A246" s="171" t="s">
        <v>2901</v>
      </c>
      <c r="B246" s="171" t="s">
        <v>650</v>
      </c>
      <c r="C246" s="171" t="s">
        <v>639</v>
      </c>
      <c r="D246" s="171" t="s">
        <v>178</v>
      </c>
      <c r="E246" s="171" t="s">
        <v>180</v>
      </c>
      <c r="F246" s="173">
        <v>7.7922324600000001</v>
      </c>
      <c r="G246" s="173">
        <v>2.7651237700000002</v>
      </c>
      <c r="H246" s="58">
        <f t="shared" si="18"/>
        <v>1.8180411106877865</v>
      </c>
      <c r="I246" s="173">
        <v>27.581691989999999</v>
      </c>
      <c r="J246" s="173">
        <v>69.248511340000007</v>
      </c>
      <c r="K246" s="58">
        <f t="shared" si="19"/>
        <v>-0.60169985670048631</v>
      </c>
      <c r="L246" s="58">
        <f t="shared" si="20"/>
        <v>3.5396392666139738</v>
      </c>
    </row>
    <row r="247" spans="1:12" x14ac:dyDescent="0.2">
      <c r="A247" s="171" t="s">
        <v>2530</v>
      </c>
      <c r="B247" s="172" t="s">
        <v>2060</v>
      </c>
      <c r="C247" s="171" t="s">
        <v>638</v>
      </c>
      <c r="D247" s="171" t="s">
        <v>608</v>
      </c>
      <c r="E247" s="171" t="s">
        <v>180</v>
      </c>
      <c r="F247" s="173">
        <v>9.0337509100000002</v>
      </c>
      <c r="G247" s="173">
        <v>11.292128630000001</v>
      </c>
      <c r="H247" s="58">
        <f t="shared" si="18"/>
        <v>-0.19999574872005332</v>
      </c>
      <c r="I247" s="173">
        <v>26.972067949999971</v>
      </c>
      <c r="J247" s="173">
        <v>56.557117660000074</v>
      </c>
      <c r="K247" s="58">
        <f t="shared" si="19"/>
        <v>-0.52310037947573984</v>
      </c>
      <c r="L247" s="58">
        <f t="shared" si="20"/>
        <v>2.9856997628906252</v>
      </c>
    </row>
    <row r="248" spans="1:12" x14ac:dyDescent="0.2">
      <c r="A248" s="171" t="s">
        <v>2823</v>
      </c>
      <c r="B248" s="172" t="s">
        <v>786</v>
      </c>
      <c r="C248" s="171" t="s">
        <v>2188</v>
      </c>
      <c r="D248" s="171" t="s">
        <v>608</v>
      </c>
      <c r="E248" s="171" t="s">
        <v>180</v>
      </c>
      <c r="F248" s="173">
        <v>6.3073558600000004</v>
      </c>
      <c r="G248" s="173">
        <v>7.13117717</v>
      </c>
      <c r="H248" s="58">
        <f t="shared" si="18"/>
        <v>-0.11552388762204879</v>
      </c>
      <c r="I248" s="173">
        <v>26.788741419999997</v>
      </c>
      <c r="J248" s="173">
        <v>45.195855450000003</v>
      </c>
      <c r="K248" s="58">
        <f t="shared" si="19"/>
        <v>-0.40727438050959619</v>
      </c>
      <c r="L248" s="58">
        <f t="shared" si="20"/>
        <v>4.2472221346965506</v>
      </c>
    </row>
    <row r="249" spans="1:12" x14ac:dyDescent="0.2">
      <c r="A249" s="171" t="s">
        <v>1130</v>
      </c>
      <c r="B249" s="172" t="s">
        <v>1131</v>
      </c>
      <c r="C249" s="171" t="s">
        <v>2188</v>
      </c>
      <c r="D249" s="171" t="s">
        <v>179</v>
      </c>
      <c r="E249" s="171" t="s">
        <v>703</v>
      </c>
      <c r="F249" s="173">
        <v>7.9229247899999997</v>
      </c>
      <c r="G249" s="173">
        <v>10.98962865</v>
      </c>
      <c r="H249" s="58">
        <f t="shared" si="18"/>
        <v>-0.27905436640936909</v>
      </c>
      <c r="I249" s="173">
        <v>26.621990030000003</v>
      </c>
      <c r="J249" s="173">
        <v>15.44904213</v>
      </c>
      <c r="K249" s="58">
        <f t="shared" si="19"/>
        <v>0.72321298666819045</v>
      </c>
      <c r="L249" s="58">
        <f t="shared" si="20"/>
        <v>3.3601215126516433</v>
      </c>
    </row>
    <row r="250" spans="1:12" x14ac:dyDescent="0.2">
      <c r="A250" s="171" t="s">
        <v>2832</v>
      </c>
      <c r="B250" s="172" t="s">
        <v>2076</v>
      </c>
      <c r="C250" s="171" t="s">
        <v>638</v>
      </c>
      <c r="D250" s="171" t="s">
        <v>608</v>
      </c>
      <c r="E250" s="171" t="s">
        <v>180</v>
      </c>
      <c r="F250" s="173">
        <v>5.9541985099999994</v>
      </c>
      <c r="G250" s="173">
        <v>8.6101037200000015</v>
      </c>
      <c r="H250" s="58">
        <f t="shared" si="18"/>
        <v>-0.30846378816909326</v>
      </c>
      <c r="I250" s="173">
        <v>26.405415669999989</v>
      </c>
      <c r="J250" s="173">
        <v>55.90156242000004</v>
      </c>
      <c r="K250" s="58">
        <f t="shared" si="19"/>
        <v>-0.52764440693784875</v>
      </c>
      <c r="L250" s="58">
        <f t="shared" si="20"/>
        <v>4.4347556813318256</v>
      </c>
    </row>
    <row r="251" spans="1:12" x14ac:dyDescent="0.2">
      <c r="A251" s="171" t="s">
        <v>2803</v>
      </c>
      <c r="B251" s="171" t="s">
        <v>427</v>
      </c>
      <c r="C251" s="171" t="s">
        <v>639</v>
      </c>
      <c r="D251" s="171" t="s">
        <v>179</v>
      </c>
      <c r="E251" s="171" t="s">
        <v>180</v>
      </c>
      <c r="F251" s="173">
        <v>11.969287339999999</v>
      </c>
      <c r="G251" s="173">
        <v>65.475943060000006</v>
      </c>
      <c r="H251" s="58">
        <f t="shared" si="18"/>
        <v>-0.81719564804081191</v>
      </c>
      <c r="I251" s="173">
        <v>26.235439080000003</v>
      </c>
      <c r="J251" s="173">
        <v>7.1047557899999987</v>
      </c>
      <c r="K251" s="58">
        <f t="shared" si="19"/>
        <v>2.6926588126965032</v>
      </c>
      <c r="L251" s="58">
        <f t="shared" si="20"/>
        <v>2.1918965043410852</v>
      </c>
    </row>
    <row r="252" spans="1:12" x14ac:dyDescent="0.2">
      <c r="A252" s="171" t="s">
        <v>2522</v>
      </c>
      <c r="B252" s="172" t="s">
        <v>2162</v>
      </c>
      <c r="C252" s="171" t="s">
        <v>638</v>
      </c>
      <c r="D252" s="171" t="s">
        <v>608</v>
      </c>
      <c r="E252" s="171" t="s">
        <v>703</v>
      </c>
      <c r="F252" s="173">
        <v>6.4198739400000004</v>
      </c>
      <c r="G252" s="173">
        <v>7.5264306200000002</v>
      </c>
      <c r="H252" s="58">
        <f t="shared" si="18"/>
        <v>-0.1470227702703516</v>
      </c>
      <c r="I252" s="173">
        <v>26.125122283162401</v>
      </c>
      <c r="J252" s="173">
        <v>162.62377528898949</v>
      </c>
      <c r="K252" s="58">
        <f t="shared" si="19"/>
        <v>-0.83935238106029131</v>
      </c>
      <c r="L252" s="58">
        <f t="shared" si="20"/>
        <v>4.0694135939937786</v>
      </c>
    </row>
    <row r="253" spans="1:12" x14ac:dyDescent="0.2">
      <c r="A253" s="171" t="s">
        <v>2195</v>
      </c>
      <c r="B253" s="172" t="s">
        <v>80</v>
      </c>
      <c r="C253" s="171" t="s">
        <v>509</v>
      </c>
      <c r="D253" s="171" t="s">
        <v>178</v>
      </c>
      <c r="E253" s="171" t="s">
        <v>703</v>
      </c>
      <c r="F253" s="173">
        <v>16.978575039999999</v>
      </c>
      <c r="G253" s="173">
        <v>12.88915547</v>
      </c>
      <c r="H253" s="58">
        <f t="shared" si="18"/>
        <v>0.3172759906200433</v>
      </c>
      <c r="I253" s="173">
        <v>25.675071750000001</v>
      </c>
      <c r="J253" s="173">
        <v>12.803955019999998</v>
      </c>
      <c r="K253" s="58">
        <f t="shared" si="19"/>
        <v>1.0052453878426704</v>
      </c>
      <c r="L253" s="58">
        <f t="shared" si="20"/>
        <v>1.5122041566805127</v>
      </c>
    </row>
    <row r="254" spans="1:12" x14ac:dyDescent="0.2">
      <c r="A254" s="171" t="s">
        <v>2577</v>
      </c>
      <c r="B254" s="172" t="s">
        <v>2086</v>
      </c>
      <c r="C254" s="171" t="s">
        <v>638</v>
      </c>
      <c r="D254" s="171" t="s">
        <v>608</v>
      </c>
      <c r="E254" s="171" t="s">
        <v>180</v>
      </c>
      <c r="F254" s="173">
        <v>2.6477246600000002</v>
      </c>
      <c r="G254" s="173">
        <v>4.8034947699999995</v>
      </c>
      <c r="H254" s="58">
        <f t="shared" si="18"/>
        <v>-0.44879201773337196</v>
      </c>
      <c r="I254" s="173">
        <v>25.479522129017987</v>
      </c>
      <c r="J254" s="173">
        <v>22.079460589442295</v>
      </c>
      <c r="K254" s="58">
        <f t="shared" si="19"/>
        <v>0.15399205636398094</v>
      </c>
      <c r="L254" s="58">
        <f t="shared" si="20"/>
        <v>9.6231766519929547</v>
      </c>
    </row>
    <row r="255" spans="1:12" x14ac:dyDescent="0.2">
      <c r="A255" s="171" t="s">
        <v>2559</v>
      </c>
      <c r="B255" s="172" t="s">
        <v>2070</v>
      </c>
      <c r="C255" s="171" t="s">
        <v>638</v>
      </c>
      <c r="D255" s="171" t="s">
        <v>608</v>
      </c>
      <c r="E255" s="171" t="s">
        <v>180</v>
      </c>
      <c r="F255" s="173">
        <v>3.7960670599999999</v>
      </c>
      <c r="G255" s="173">
        <v>8.7829752200000009</v>
      </c>
      <c r="H255" s="58">
        <f t="shared" si="18"/>
        <v>-0.5677925799726895</v>
      </c>
      <c r="I255" s="173">
        <v>25.418115915497815</v>
      </c>
      <c r="J255" s="173">
        <v>86.306493671551735</v>
      </c>
      <c r="K255" s="58">
        <f t="shared" si="19"/>
        <v>-0.70549011048659815</v>
      </c>
      <c r="L255" s="58">
        <f t="shared" si="20"/>
        <v>6.6959080315872539</v>
      </c>
    </row>
    <row r="256" spans="1:12" x14ac:dyDescent="0.2">
      <c r="A256" s="171" t="s">
        <v>2827</v>
      </c>
      <c r="B256" s="172" t="s">
        <v>191</v>
      </c>
      <c r="C256" s="171" t="s">
        <v>639</v>
      </c>
      <c r="D256" s="171" t="s">
        <v>178</v>
      </c>
      <c r="E256" s="171" t="s">
        <v>703</v>
      </c>
      <c r="F256" s="173">
        <v>12.752900279999999</v>
      </c>
      <c r="G256" s="173">
        <v>10.899656999999999</v>
      </c>
      <c r="H256" s="58">
        <f t="shared" si="18"/>
        <v>0.17002766967804583</v>
      </c>
      <c r="I256" s="173">
        <v>25.405856490000001</v>
      </c>
      <c r="J256" s="173">
        <v>41.40905034</v>
      </c>
      <c r="K256" s="58">
        <f t="shared" si="19"/>
        <v>-0.38646609179881031</v>
      </c>
      <c r="L256" s="58">
        <f t="shared" si="20"/>
        <v>1.9921630321099009</v>
      </c>
    </row>
    <row r="257" spans="1:12" x14ac:dyDescent="0.2">
      <c r="A257" s="171" t="s">
        <v>1103</v>
      </c>
      <c r="B257" s="172" t="s">
        <v>623</v>
      </c>
      <c r="C257" s="171" t="s">
        <v>2188</v>
      </c>
      <c r="D257" s="171" t="s">
        <v>608</v>
      </c>
      <c r="E257" s="171" t="s">
        <v>180</v>
      </c>
      <c r="F257" s="173">
        <v>2.9676457799999998</v>
      </c>
      <c r="G257" s="173">
        <v>2.87277622</v>
      </c>
      <c r="H257" s="58">
        <f t="shared" si="18"/>
        <v>3.3023651247015673E-2</v>
      </c>
      <c r="I257" s="173">
        <v>25.350001579999997</v>
      </c>
      <c r="J257" s="173">
        <v>88.887014829999998</v>
      </c>
      <c r="K257" s="58">
        <f t="shared" si="19"/>
        <v>-0.71480646944345128</v>
      </c>
      <c r="L257" s="58">
        <f t="shared" si="20"/>
        <v>8.5421251251893011</v>
      </c>
    </row>
    <row r="258" spans="1:12" x14ac:dyDescent="0.2">
      <c r="A258" s="171" t="s">
        <v>2546</v>
      </c>
      <c r="B258" s="172" t="s">
        <v>2035</v>
      </c>
      <c r="C258" s="171" t="s">
        <v>638</v>
      </c>
      <c r="D258" s="171" t="s">
        <v>608</v>
      </c>
      <c r="E258" s="171" t="s">
        <v>180</v>
      </c>
      <c r="F258" s="173">
        <v>8.9150163899999999</v>
      </c>
      <c r="G258" s="173">
        <v>10.496818900000001</v>
      </c>
      <c r="H258" s="58">
        <f t="shared" si="18"/>
        <v>-0.15069351248881702</v>
      </c>
      <c r="I258" s="173">
        <v>24.558073649611508</v>
      </c>
      <c r="J258" s="173">
        <v>27.16712292999998</v>
      </c>
      <c r="K258" s="58">
        <f t="shared" si="19"/>
        <v>-9.603701087932881E-2</v>
      </c>
      <c r="L258" s="58">
        <f t="shared" si="20"/>
        <v>2.7546863152330681</v>
      </c>
    </row>
    <row r="259" spans="1:12" x14ac:dyDescent="0.2">
      <c r="A259" s="171" t="s">
        <v>1564</v>
      </c>
      <c r="B259" s="172" t="s">
        <v>58</v>
      </c>
      <c r="C259" s="171" t="s">
        <v>636</v>
      </c>
      <c r="D259" s="171" t="s">
        <v>178</v>
      </c>
      <c r="E259" s="171" t="s">
        <v>703</v>
      </c>
      <c r="F259" s="173">
        <v>3.12726098</v>
      </c>
      <c r="G259" s="173">
        <v>0.86340689000000004</v>
      </c>
      <c r="H259" s="58">
        <f t="shared" si="18"/>
        <v>2.6220014181262785</v>
      </c>
      <c r="I259" s="173">
        <v>24.458823829024901</v>
      </c>
      <c r="J259" s="173">
        <v>52.893309374191396</v>
      </c>
      <c r="K259" s="58">
        <f t="shared" si="19"/>
        <v>-0.53758189611483709</v>
      </c>
      <c r="L259" s="58">
        <f t="shared" si="20"/>
        <v>7.821164906110555</v>
      </c>
    </row>
    <row r="260" spans="1:12" x14ac:dyDescent="0.2">
      <c r="A260" s="171" t="s">
        <v>3026</v>
      </c>
      <c r="B260" s="172" t="s">
        <v>1821</v>
      </c>
      <c r="C260" s="171" t="s">
        <v>638</v>
      </c>
      <c r="D260" s="171" t="s">
        <v>608</v>
      </c>
      <c r="E260" s="171" t="s">
        <v>703</v>
      </c>
      <c r="F260" s="173">
        <v>0.26202593000000002</v>
      </c>
      <c r="G260" s="173">
        <v>2.4769395599999999</v>
      </c>
      <c r="H260" s="58">
        <f t="shared" si="18"/>
        <v>-0.89421383782170283</v>
      </c>
      <c r="I260" s="173">
        <v>24.130218790000001</v>
      </c>
      <c r="J260" s="173">
        <v>5.3252200200000015</v>
      </c>
      <c r="K260" s="58">
        <f t="shared" si="19"/>
        <v>3.531309260344889</v>
      </c>
      <c r="L260" s="58">
        <f t="shared" si="20"/>
        <v>92.090957524699931</v>
      </c>
    </row>
    <row r="261" spans="1:12" x14ac:dyDescent="0.2">
      <c r="A261" s="171" t="s">
        <v>2963</v>
      </c>
      <c r="B261" s="172" t="s">
        <v>1808</v>
      </c>
      <c r="C261" s="171" t="s">
        <v>2183</v>
      </c>
      <c r="D261" s="171" t="s">
        <v>179</v>
      </c>
      <c r="E261" s="171" t="s">
        <v>180</v>
      </c>
      <c r="F261" s="173">
        <v>4.4772099999999995E-2</v>
      </c>
      <c r="G261" s="173">
        <v>0.50526746</v>
      </c>
      <c r="H261" s="58">
        <f t="shared" si="18"/>
        <v>-0.91138930656646677</v>
      </c>
      <c r="I261" s="173">
        <v>23.496187142506397</v>
      </c>
      <c r="J261" s="173">
        <v>61.990460163128951</v>
      </c>
      <c r="K261" s="58">
        <f t="shared" si="19"/>
        <v>-0.62097091906277546</v>
      </c>
      <c r="L261" s="58" t="str">
        <f t="shared" si="20"/>
        <v/>
      </c>
    </row>
    <row r="262" spans="1:12" x14ac:dyDescent="0.2">
      <c r="A262" s="171" t="s">
        <v>2821</v>
      </c>
      <c r="B262" s="172" t="s">
        <v>395</v>
      </c>
      <c r="C262" s="171" t="s">
        <v>639</v>
      </c>
      <c r="D262" s="171" t="s">
        <v>178</v>
      </c>
      <c r="E262" s="171" t="s">
        <v>703</v>
      </c>
      <c r="F262" s="173">
        <v>20.585813510000001</v>
      </c>
      <c r="G262" s="173">
        <v>6.0937241900000005</v>
      </c>
      <c r="H262" s="58">
        <f t="shared" si="18"/>
        <v>2.3781990894471381</v>
      </c>
      <c r="I262" s="173">
        <v>23.291040160000001</v>
      </c>
      <c r="J262" s="173">
        <v>14.83284183</v>
      </c>
      <c r="K262" s="58">
        <f t="shared" si="19"/>
        <v>0.57023451250541668</v>
      </c>
      <c r="L262" s="58">
        <f t="shared" si="20"/>
        <v>1.1314121809510165</v>
      </c>
    </row>
    <row r="263" spans="1:12" x14ac:dyDescent="0.2">
      <c r="A263" s="171" t="s">
        <v>2235</v>
      </c>
      <c r="B263" s="172" t="s">
        <v>286</v>
      </c>
      <c r="C263" s="171" t="s">
        <v>509</v>
      </c>
      <c r="D263" s="171" t="s">
        <v>178</v>
      </c>
      <c r="E263" s="171" t="s">
        <v>703</v>
      </c>
      <c r="F263" s="173">
        <v>9.2648562100000014</v>
      </c>
      <c r="G263" s="173">
        <v>6.5217332300000006</v>
      </c>
      <c r="H263" s="58">
        <f t="shared" si="18"/>
        <v>0.42061257080887993</v>
      </c>
      <c r="I263" s="173">
        <v>23.289929434408439</v>
      </c>
      <c r="J263" s="173">
        <v>52.303038451960205</v>
      </c>
      <c r="K263" s="58">
        <f t="shared" si="19"/>
        <v>-0.55471173140734464</v>
      </c>
      <c r="L263" s="58">
        <f t="shared" si="20"/>
        <v>2.513792864833726</v>
      </c>
    </row>
    <row r="264" spans="1:12" x14ac:dyDescent="0.2">
      <c r="A264" s="171" t="s">
        <v>1704</v>
      </c>
      <c r="B264" s="172" t="s">
        <v>1082</v>
      </c>
      <c r="C264" s="171" t="s">
        <v>509</v>
      </c>
      <c r="D264" s="171" t="s">
        <v>179</v>
      </c>
      <c r="E264" s="171" t="s">
        <v>703</v>
      </c>
      <c r="F264" s="173">
        <v>18.50347811</v>
      </c>
      <c r="G264" s="173">
        <v>16.1312526</v>
      </c>
      <c r="H264" s="58">
        <f t="shared" si="18"/>
        <v>0.14705773747538986</v>
      </c>
      <c r="I264" s="173">
        <v>23.193030969999999</v>
      </c>
      <c r="J264" s="173">
        <v>130.50611556999999</v>
      </c>
      <c r="K264" s="58">
        <f t="shared" si="19"/>
        <v>-0.82228395298793577</v>
      </c>
      <c r="L264" s="58">
        <f t="shared" si="20"/>
        <v>1.2534416952381284</v>
      </c>
    </row>
    <row r="265" spans="1:12" x14ac:dyDescent="0.2">
      <c r="A265" s="171" t="s">
        <v>1560</v>
      </c>
      <c r="B265" s="172" t="s">
        <v>1561</v>
      </c>
      <c r="C265" s="171" t="s">
        <v>2188</v>
      </c>
      <c r="D265" s="171" t="s">
        <v>608</v>
      </c>
      <c r="E265" s="171" t="s">
        <v>180</v>
      </c>
      <c r="F265" s="173">
        <v>4.8686900700000004</v>
      </c>
      <c r="G265" s="173">
        <v>3.24334641</v>
      </c>
      <c r="H265" s="58">
        <f t="shared" si="18"/>
        <v>0.50113168762629967</v>
      </c>
      <c r="I265" s="173">
        <v>22.965982668744001</v>
      </c>
      <c r="J265" s="173">
        <v>7.7847432109592001</v>
      </c>
      <c r="K265" s="58">
        <f t="shared" si="19"/>
        <v>1.9501271970555134</v>
      </c>
      <c r="L265" s="58">
        <f t="shared" si="20"/>
        <v>4.7170763261880824</v>
      </c>
    </row>
    <row r="266" spans="1:12" x14ac:dyDescent="0.2">
      <c r="A266" s="171" t="s">
        <v>2848</v>
      </c>
      <c r="B266" s="172" t="s">
        <v>707</v>
      </c>
      <c r="C266" s="171" t="s">
        <v>2183</v>
      </c>
      <c r="D266" s="171" t="s">
        <v>179</v>
      </c>
      <c r="E266" s="171" t="s">
        <v>180</v>
      </c>
      <c r="F266" s="173">
        <v>18.454375750000001</v>
      </c>
      <c r="G266" s="173">
        <v>7.9126559199999997</v>
      </c>
      <c r="H266" s="58">
        <f t="shared" si="18"/>
        <v>1.3322606134502561</v>
      </c>
      <c r="I266" s="173">
        <v>22.946362619999999</v>
      </c>
      <c r="J266" s="173">
        <v>55.793293650000003</v>
      </c>
      <c r="K266" s="58">
        <f t="shared" si="19"/>
        <v>-0.5887254342081667</v>
      </c>
      <c r="L266" s="58">
        <f t="shared" si="20"/>
        <v>1.2434103938736589</v>
      </c>
    </row>
    <row r="267" spans="1:12" x14ac:dyDescent="0.2">
      <c r="A267" s="171" t="s">
        <v>1291</v>
      </c>
      <c r="B267" s="172" t="s">
        <v>456</v>
      </c>
      <c r="C267" s="171" t="s">
        <v>638</v>
      </c>
      <c r="D267" s="171" t="s">
        <v>179</v>
      </c>
      <c r="E267" s="171" t="s">
        <v>180</v>
      </c>
      <c r="F267" s="173">
        <v>3.5796023399999997</v>
      </c>
      <c r="G267" s="173">
        <v>7.2532959100000003</v>
      </c>
      <c r="H267" s="58">
        <f t="shared" si="18"/>
        <v>-0.50648610170931252</v>
      </c>
      <c r="I267" s="173">
        <v>22.944365099999999</v>
      </c>
      <c r="J267" s="173">
        <v>10.51903267</v>
      </c>
      <c r="K267" s="58">
        <f t="shared" si="19"/>
        <v>1.1812238653309555</v>
      </c>
      <c r="L267" s="58">
        <f t="shared" si="20"/>
        <v>6.4097525145768008</v>
      </c>
    </row>
    <row r="268" spans="1:12" x14ac:dyDescent="0.2">
      <c r="A268" s="171" t="s">
        <v>2831</v>
      </c>
      <c r="B268" s="172" t="s">
        <v>138</v>
      </c>
      <c r="C268" s="171" t="s">
        <v>509</v>
      </c>
      <c r="D268" s="171" t="s">
        <v>608</v>
      </c>
      <c r="E268" s="171" t="s">
        <v>703</v>
      </c>
      <c r="F268" s="173">
        <v>4.22383197</v>
      </c>
      <c r="G268" s="173">
        <v>5.6266705199999993</v>
      </c>
      <c r="H268" s="58">
        <f t="shared" si="18"/>
        <v>-0.24931947676936295</v>
      </c>
      <c r="I268" s="173">
        <v>22.139299900000001</v>
      </c>
      <c r="J268" s="173">
        <v>50.778270429999999</v>
      </c>
      <c r="K268" s="58">
        <f t="shared" si="19"/>
        <v>-0.56400051217735025</v>
      </c>
      <c r="L268" s="58">
        <f t="shared" si="20"/>
        <v>5.241520036129657</v>
      </c>
    </row>
    <row r="269" spans="1:12" x14ac:dyDescent="0.2">
      <c r="A269" s="171" t="s">
        <v>2606</v>
      </c>
      <c r="B269" s="172" t="s">
        <v>2088</v>
      </c>
      <c r="C269" s="171" t="s">
        <v>638</v>
      </c>
      <c r="D269" s="171" t="s">
        <v>608</v>
      </c>
      <c r="E269" s="171" t="s">
        <v>180</v>
      </c>
      <c r="F269" s="173">
        <v>6.6960363099999993</v>
      </c>
      <c r="G269" s="173">
        <v>2.1354853999999999</v>
      </c>
      <c r="H269" s="58">
        <f t="shared" si="18"/>
        <v>2.1356038819090029</v>
      </c>
      <c r="I269" s="173">
        <v>21.824877076004707</v>
      </c>
      <c r="J269" s="173">
        <v>12.9191832550031</v>
      </c>
      <c r="K269" s="58">
        <f t="shared" si="19"/>
        <v>0.68933876431799801</v>
      </c>
      <c r="L269" s="58">
        <f t="shared" si="20"/>
        <v>3.2593725699203548</v>
      </c>
    </row>
    <row r="270" spans="1:12" x14ac:dyDescent="0.2">
      <c r="A270" s="171" t="s">
        <v>2818</v>
      </c>
      <c r="B270" s="172" t="s">
        <v>266</v>
      </c>
      <c r="C270" s="171" t="s">
        <v>638</v>
      </c>
      <c r="D270" s="171" t="s">
        <v>608</v>
      </c>
      <c r="E270" s="171" t="s">
        <v>703</v>
      </c>
      <c r="F270" s="173">
        <v>8.9950900699999998</v>
      </c>
      <c r="G270" s="173">
        <v>14.323802460000001</v>
      </c>
      <c r="H270" s="58">
        <f t="shared" si="18"/>
        <v>-0.37201800324185708</v>
      </c>
      <c r="I270" s="173">
        <v>21.819944796749212</v>
      </c>
      <c r="J270" s="173">
        <v>42.332995081973912</v>
      </c>
      <c r="K270" s="58">
        <f t="shared" si="19"/>
        <v>-0.48456411471721017</v>
      </c>
      <c r="L270" s="58">
        <f t="shared" si="20"/>
        <v>2.4257616796436605</v>
      </c>
    </row>
    <row r="271" spans="1:12" x14ac:dyDescent="0.2">
      <c r="A271" s="171" t="s">
        <v>2510</v>
      </c>
      <c r="B271" s="172" t="s">
        <v>2081</v>
      </c>
      <c r="C271" s="171" t="s">
        <v>638</v>
      </c>
      <c r="D271" s="171" t="s">
        <v>179</v>
      </c>
      <c r="E271" s="171" t="s">
        <v>180</v>
      </c>
      <c r="F271" s="173">
        <v>5.1283824899999999</v>
      </c>
      <c r="G271" s="173">
        <v>1.7381110800000001</v>
      </c>
      <c r="H271" s="58">
        <f t="shared" si="18"/>
        <v>1.9505493342807525</v>
      </c>
      <c r="I271" s="173">
        <v>21.389884880955496</v>
      </c>
      <c r="J271" s="173">
        <v>12.860000163756897</v>
      </c>
      <c r="K271" s="58">
        <f t="shared" si="19"/>
        <v>0.66328807220688968</v>
      </c>
      <c r="L271" s="58">
        <f t="shared" si="20"/>
        <v>4.1708832994934228</v>
      </c>
    </row>
    <row r="272" spans="1:12" x14ac:dyDescent="0.2">
      <c r="A272" s="171" t="s">
        <v>2842</v>
      </c>
      <c r="B272" s="172" t="s">
        <v>1183</v>
      </c>
      <c r="C272" s="171" t="s">
        <v>509</v>
      </c>
      <c r="D272" s="171" t="s">
        <v>608</v>
      </c>
      <c r="E272" s="171" t="s">
        <v>703</v>
      </c>
      <c r="F272" s="173">
        <v>5.5578799400000003</v>
      </c>
      <c r="G272" s="173">
        <v>5.7277614100000003</v>
      </c>
      <c r="H272" s="58">
        <f t="shared" si="18"/>
        <v>-2.9659313270871679E-2</v>
      </c>
      <c r="I272" s="173">
        <v>21.378007409999999</v>
      </c>
      <c r="J272" s="173">
        <v>8.2640768799999993</v>
      </c>
      <c r="K272" s="58">
        <f t="shared" si="19"/>
        <v>1.5868596965424167</v>
      </c>
      <c r="L272" s="58">
        <f t="shared" si="20"/>
        <v>3.8464320281808746</v>
      </c>
    </row>
    <row r="273" spans="1:12" x14ac:dyDescent="0.2">
      <c r="A273" s="171" t="s">
        <v>2593</v>
      </c>
      <c r="B273" s="172" t="s">
        <v>2169</v>
      </c>
      <c r="C273" s="171" t="s">
        <v>638</v>
      </c>
      <c r="D273" s="171" t="s">
        <v>179</v>
      </c>
      <c r="E273" s="171" t="s">
        <v>703</v>
      </c>
      <c r="F273" s="173">
        <v>4.3205683499999994</v>
      </c>
      <c r="G273" s="173">
        <v>4.5849130599999999</v>
      </c>
      <c r="H273" s="58">
        <f t="shared" si="18"/>
        <v>-5.7655337525636896E-2</v>
      </c>
      <c r="I273" s="173">
        <v>21.233796522043676</v>
      </c>
      <c r="J273" s="173">
        <v>16.1061263761204</v>
      </c>
      <c r="K273" s="58">
        <f t="shared" si="19"/>
        <v>0.31836768358689693</v>
      </c>
      <c r="L273" s="58">
        <f t="shared" si="20"/>
        <v>4.9145841014281553</v>
      </c>
    </row>
    <row r="274" spans="1:12" x14ac:dyDescent="0.2">
      <c r="A274" s="171" t="s">
        <v>2800</v>
      </c>
      <c r="B274" s="172" t="s">
        <v>185</v>
      </c>
      <c r="C274" s="171" t="s">
        <v>639</v>
      </c>
      <c r="D274" s="171" t="s">
        <v>178</v>
      </c>
      <c r="E274" s="171" t="s">
        <v>703</v>
      </c>
      <c r="F274" s="173">
        <v>24.26059364</v>
      </c>
      <c r="G274" s="173">
        <v>32.506678210000004</v>
      </c>
      <c r="H274" s="58">
        <f t="shared" si="18"/>
        <v>-0.25367355337658792</v>
      </c>
      <c r="I274" s="173">
        <v>21.130418900000002</v>
      </c>
      <c r="J274" s="173">
        <v>29.274957519999997</v>
      </c>
      <c r="K274" s="58">
        <f t="shared" si="19"/>
        <v>-0.27820838388700742</v>
      </c>
      <c r="L274" s="58">
        <f t="shared" si="20"/>
        <v>0.87097699312521859</v>
      </c>
    </row>
    <row r="275" spans="1:12" x14ac:dyDescent="0.2">
      <c r="A275" s="171" t="s">
        <v>3085</v>
      </c>
      <c r="B275" s="172" t="s">
        <v>1456</v>
      </c>
      <c r="C275" s="171" t="s">
        <v>2183</v>
      </c>
      <c r="D275" s="171" t="s">
        <v>179</v>
      </c>
      <c r="E275" s="171" t="s">
        <v>180</v>
      </c>
      <c r="F275" s="173">
        <v>2.9068299999999998E-2</v>
      </c>
      <c r="G275" s="173">
        <v>1.51521152</v>
      </c>
      <c r="H275" s="58">
        <f t="shared" si="18"/>
        <v>-0.98081568176039213</v>
      </c>
      <c r="I275" s="173">
        <v>21.090551632426898</v>
      </c>
      <c r="J275" s="173">
        <v>73.46951304000001</v>
      </c>
      <c r="K275" s="58">
        <f t="shared" si="19"/>
        <v>-0.71293464785938787</v>
      </c>
      <c r="L275" s="58" t="str">
        <f t="shared" si="20"/>
        <v/>
      </c>
    </row>
    <row r="276" spans="1:12" x14ac:dyDescent="0.2">
      <c r="A276" s="171" t="s">
        <v>1376</v>
      </c>
      <c r="B276" s="172" t="s">
        <v>197</v>
      </c>
      <c r="C276" s="171" t="s">
        <v>2181</v>
      </c>
      <c r="D276" s="171" t="s">
        <v>178</v>
      </c>
      <c r="E276" s="171" t="s">
        <v>703</v>
      </c>
      <c r="F276" s="173">
        <v>1.2518713899999998</v>
      </c>
      <c r="G276" s="173">
        <v>0.53355281999999993</v>
      </c>
      <c r="H276" s="58">
        <f t="shared" si="18"/>
        <v>1.3462932685839801</v>
      </c>
      <c r="I276" s="173">
        <v>21.053451420000002</v>
      </c>
      <c r="J276" s="173">
        <v>29.012361640000002</v>
      </c>
      <c r="K276" s="58">
        <f t="shared" si="19"/>
        <v>-0.27432824389679711</v>
      </c>
      <c r="L276" s="58">
        <f t="shared" si="20"/>
        <v>16.817583330185382</v>
      </c>
    </row>
    <row r="277" spans="1:12" x14ac:dyDescent="0.2">
      <c r="A277" s="171" t="s">
        <v>2964</v>
      </c>
      <c r="B277" s="172" t="s">
        <v>1512</v>
      </c>
      <c r="C277" s="171" t="s">
        <v>509</v>
      </c>
      <c r="D277" s="171" t="s">
        <v>608</v>
      </c>
      <c r="E277" s="171" t="s">
        <v>703</v>
      </c>
      <c r="F277" s="173">
        <v>0.64716082999999991</v>
      </c>
      <c r="G277" s="173">
        <v>0.17632063000000001</v>
      </c>
      <c r="H277" s="58">
        <f t="shared" si="18"/>
        <v>2.6703636437778147</v>
      </c>
      <c r="I277" s="173">
        <v>21.033364942836311</v>
      </c>
      <c r="J277" s="173">
        <v>6.7029317199999996</v>
      </c>
      <c r="K277" s="58">
        <f t="shared" si="19"/>
        <v>2.1379351336785382</v>
      </c>
      <c r="L277" s="58">
        <f t="shared" si="20"/>
        <v>32.500985794885509</v>
      </c>
    </row>
    <row r="278" spans="1:12" x14ac:dyDescent="0.2">
      <c r="A278" s="171" t="s">
        <v>1311</v>
      </c>
      <c r="B278" s="172" t="s">
        <v>328</v>
      </c>
      <c r="C278" s="171" t="s">
        <v>638</v>
      </c>
      <c r="D278" s="171" t="s">
        <v>179</v>
      </c>
      <c r="E278" s="171" t="s">
        <v>180</v>
      </c>
      <c r="F278" s="173">
        <v>7.4330849199999998</v>
      </c>
      <c r="G278" s="173">
        <v>18.81823078</v>
      </c>
      <c r="H278" s="58">
        <f t="shared" si="18"/>
        <v>-0.60500617688779346</v>
      </c>
      <c r="I278" s="173">
        <v>20.700055040000002</v>
      </c>
      <c r="J278" s="173">
        <v>80.271440350000006</v>
      </c>
      <c r="K278" s="58">
        <f t="shared" si="19"/>
        <v>-0.74212428542774989</v>
      </c>
      <c r="L278" s="58">
        <f t="shared" si="20"/>
        <v>2.7848538342812317</v>
      </c>
    </row>
    <row r="279" spans="1:12" x14ac:dyDescent="0.2">
      <c r="A279" s="171" t="s">
        <v>2878</v>
      </c>
      <c r="B279" s="172" t="s">
        <v>2002</v>
      </c>
      <c r="C279" s="171" t="s">
        <v>509</v>
      </c>
      <c r="D279" s="171" t="s">
        <v>179</v>
      </c>
      <c r="E279" s="171" t="s">
        <v>703</v>
      </c>
      <c r="F279" s="173">
        <v>3.595742</v>
      </c>
      <c r="G279" s="173">
        <v>4.2589419800000003</v>
      </c>
      <c r="H279" s="58">
        <f t="shared" si="18"/>
        <v>-0.15571942118826432</v>
      </c>
      <c r="I279" s="173">
        <v>19.955222129146769</v>
      </c>
      <c r="J279" s="173">
        <v>23.601897405813713</v>
      </c>
      <c r="K279" s="58">
        <f t="shared" si="19"/>
        <v>-0.1545077166452169</v>
      </c>
      <c r="L279" s="58">
        <f t="shared" si="20"/>
        <v>5.5496812978091219</v>
      </c>
    </row>
    <row r="280" spans="1:12" x14ac:dyDescent="0.2">
      <c r="A280" s="171" t="s">
        <v>2250</v>
      </c>
      <c r="B280" s="172" t="s">
        <v>291</v>
      </c>
      <c r="C280" s="171" t="s">
        <v>509</v>
      </c>
      <c r="D280" s="171" t="s">
        <v>179</v>
      </c>
      <c r="E280" s="171" t="s">
        <v>180</v>
      </c>
      <c r="F280" s="173">
        <v>8.8113794999999993</v>
      </c>
      <c r="G280" s="173">
        <v>5.7217474000000008</v>
      </c>
      <c r="H280" s="58">
        <f t="shared" si="18"/>
        <v>0.53998051364518429</v>
      </c>
      <c r="I280" s="173">
        <v>19.949147579999998</v>
      </c>
      <c r="J280" s="173">
        <v>6.0438111900000004</v>
      </c>
      <c r="K280" s="58">
        <f t="shared" si="19"/>
        <v>2.3007562534394785</v>
      </c>
      <c r="L280" s="58">
        <f t="shared" si="20"/>
        <v>2.2640209265756854</v>
      </c>
    </row>
    <row r="281" spans="1:12" x14ac:dyDescent="0.2">
      <c r="A281" s="171" t="s">
        <v>2892</v>
      </c>
      <c r="B281" s="172" t="s">
        <v>1517</v>
      </c>
      <c r="C281" s="171" t="s">
        <v>2183</v>
      </c>
      <c r="D281" s="171" t="s">
        <v>179</v>
      </c>
      <c r="E281" s="171" t="s">
        <v>180</v>
      </c>
      <c r="F281" s="173">
        <v>5.3631030700000002</v>
      </c>
      <c r="G281" s="173">
        <v>2.0543181499999998</v>
      </c>
      <c r="H281" s="58">
        <f t="shared" si="18"/>
        <v>1.6106487303341992</v>
      </c>
      <c r="I281" s="173">
        <v>19.832837302763959</v>
      </c>
      <c r="J281" s="173">
        <v>12.87466943702873</v>
      </c>
      <c r="K281" s="58">
        <f t="shared" si="19"/>
        <v>0.54045409862896365</v>
      </c>
      <c r="L281" s="58">
        <f t="shared" si="20"/>
        <v>3.698015317606782</v>
      </c>
    </row>
    <row r="282" spans="1:12" x14ac:dyDescent="0.2">
      <c r="A282" s="171" t="s">
        <v>2595</v>
      </c>
      <c r="B282" s="172" t="s">
        <v>2040</v>
      </c>
      <c r="C282" s="171" t="s">
        <v>638</v>
      </c>
      <c r="D282" s="171" t="s">
        <v>179</v>
      </c>
      <c r="E282" s="171" t="s">
        <v>180</v>
      </c>
      <c r="F282" s="173">
        <v>1.2366085500000001</v>
      </c>
      <c r="G282" s="173">
        <v>8.9009952800000001</v>
      </c>
      <c r="H282" s="58">
        <f t="shared" si="18"/>
        <v>-0.86107075544927147</v>
      </c>
      <c r="I282" s="173">
        <v>19.763548171625896</v>
      </c>
      <c r="J282" s="173">
        <v>44.031055367003603</v>
      </c>
      <c r="K282" s="58">
        <f t="shared" si="19"/>
        <v>-0.55114525402821735</v>
      </c>
      <c r="L282" s="58">
        <f t="shared" si="20"/>
        <v>15.982056869674638</v>
      </c>
    </row>
    <row r="283" spans="1:12" x14ac:dyDescent="0.2">
      <c r="A283" s="171" t="s">
        <v>1115</v>
      </c>
      <c r="B283" s="172" t="s">
        <v>620</v>
      </c>
      <c r="C283" s="171" t="s">
        <v>2188</v>
      </c>
      <c r="D283" s="171" t="s">
        <v>608</v>
      </c>
      <c r="E283" s="171" t="s">
        <v>703</v>
      </c>
      <c r="F283" s="173">
        <v>8.8401763500000001</v>
      </c>
      <c r="G283" s="173">
        <v>2.56251052</v>
      </c>
      <c r="H283" s="58">
        <f t="shared" si="18"/>
        <v>2.4498107543378982</v>
      </c>
      <c r="I283" s="173">
        <v>19.194697024075921</v>
      </c>
      <c r="J283" s="173">
        <v>3.7890427992574001</v>
      </c>
      <c r="K283" s="58">
        <f t="shared" si="19"/>
        <v>4.0658432857601436</v>
      </c>
      <c r="L283" s="58">
        <f t="shared" si="20"/>
        <v>2.1713025016832295</v>
      </c>
    </row>
    <row r="284" spans="1:12" x14ac:dyDescent="0.2">
      <c r="A284" s="171" t="s">
        <v>1573</v>
      </c>
      <c r="B284" s="172" t="s">
        <v>686</v>
      </c>
      <c r="C284" s="171" t="s">
        <v>636</v>
      </c>
      <c r="D284" s="171" t="s">
        <v>178</v>
      </c>
      <c r="E284" s="171" t="s">
        <v>703</v>
      </c>
      <c r="F284" s="173">
        <v>0.68385633000000001</v>
      </c>
      <c r="G284" s="173">
        <v>2.0184834700000001</v>
      </c>
      <c r="H284" s="58">
        <f t="shared" si="18"/>
        <v>-0.66120290794355618</v>
      </c>
      <c r="I284" s="173">
        <v>19.134667610000001</v>
      </c>
      <c r="J284" s="173">
        <v>0.51439440999999997</v>
      </c>
      <c r="K284" s="58">
        <f t="shared" si="19"/>
        <v>36.198436137748857</v>
      </c>
      <c r="L284" s="58">
        <f t="shared" si="20"/>
        <v>27.980537388606173</v>
      </c>
    </row>
    <row r="285" spans="1:12" x14ac:dyDescent="0.2">
      <c r="A285" s="171" t="s">
        <v>2263</v>
      </c>
      <c r="B285" s="172" t="s">
        <v>113</v>
      </c>
      <c r="C285" s="171" t="s">
        <v>509</v>
      </c>
      <c r="D285" s="171" t="s">
        <v>178</v>
      </c>
      <c r="E285" s="171" t="s">
        <v>703</v>
      </c>
      <c r="F285" s="173">
        <v>3.1287575599999999</v>
      </c>
      <c r="G285" s="173">
        <v>0.92084652</v>
      </c>
      <c r="H285" s="58">
        <f t="shared" si="18"/>
        <v>2.3976971102632825</v>
      </c>
      <c r="I285" s="173">
        <v>19.103196609999998</v>
      </c>
      <c r="J285" s="173">
        <v>14.49572425</v>
      </c>
      <c r="K285" s="58">
        <f t="shared" si="19"/>
        <v>0.31785044200188883</v>
      </c>
      <c r="L285" s="58">
        <f t="shared" si="20"/>
        <v>6.1056813267436416</v>
      </c>
    </row>
    <row r="286" spans="1:12" x14ac:dyDescent="0.2">
      <c r="A286" s="171" t="s">
        <v>1260</v>
      </c>
      <c r="B286" s="172" t="s">
        <v>763</v>
      </c>
      <c r="C286" s="171" t="s">
        <v>1239</v>
      </c>
      <c r="D286" s="171" t="s">
        <v>178</v>
      </c>
      <c r="E286" s="171" t="s">
        <v>703</v>
      </c>
      <c r="F286" s="173">
        <v>9.5341476099999998</v>
      </c>
      <c r="G286" s="173">
        <v>6.8160745399999998</v>
      </c>
      <c r="H286" s="58">
        <f t="shared" si="18"/>
        <v>0.3987739649924662</v>
      </c>
      <c r="I286" s="173">
        <v>19.038094434759188</v>
      </c>
      <c r="J286" s="173">
        <v>3.77122928</v>
      </c>
      <c r="K286" s="58">
        <f t="shared" si="19"/>
        <v>4.0482463465491518</v>
      </c>
      <c r="L286" s="58">
        <f t="shared" si="20"/>
        <v>1.9968323560242411</v>
      </c>
    </row>
    <row r="287" spans="1:12" x14ac:dyDescent="0.2">
      <c r="A287" s="171" t="s">
        <v>2976</v>
      </c>
      <c r="B287" s="172" t="s">
        <v>451</v>
      </c>
      <c r="C287" s="171" t="s">
        <v>639</v>
      </c>
      <c r="D287" s="171" t="s">
        <v>179</v>
      </c>
      <c r="E287" s="171" t="s">
        <v>703</v>
      </c>
      <c r="F287" s="173">
        <v>2.7863198900000001</v>
      </c>
      <c r="G287" s="173">
        <v>1.0955719399999999</v>
      </c>
      <c r="H287" s="58">
        <f t="shared" si="18"/>
        <v>1.5432559818938048</v>
      </c>
      <c r="I287" s="173">
        <v>18.834191049999998</v>
      </c>
      <c r="J287" s="173">
        <v>8.2643460099999988</v>
      </c>
      <c r="K287" s="58">
        <f t="shared" si="19"/>
        <v>1.2789693252448902</v>
      </c>
      <c r="L287" s="58">
        <f t="shared" si="20"/>
        <v>6.7595221631210469</v>
      </c>
    </row>
    <row r="288" spans="1:12" x14ac:dyDescent="0.2">
      <c r="A288" s="171" t="s">
        <v>2273</v>
      </c>
      <c r="B288" s="172" t="s">
        <v>1216</v>
      </c>
      <c r="C288" s="171" t="s">
        <v>509</v>
      </c>
      <c r="D288" s="171" t="s">
        <v>179</v>
      </c>
      <c r="E288" s="171" t="s">
        <v>180</v>
      </c>
      <c r="F288" s="173">
        <v>1.0512456499999998</v>
      </c>
      <c r="G288" s="173">
        <v>3.6324798700000001</v>
      </c>
      <c r="H288" s="58">
        <f t="shared" si="18"/>
        <v>-0.71059835494697454</v>
      </c>
      <c r="I288" s="173">
        <v>18.404787039999999</v>
      </c>
      <c r="J288" s="173">
        <v>31.531675589999999</v>
      </c>
      <c r="K288" s="58">
        <f t="shared" si="19"/>
        <v>-0.41630799202320479</v>
      </c>
      <c r="L288" s="58">
        <f t="shared" si="20"/>
        <v>17.507598761526388</v>
      </c>
    </row>
    <row r="289" spans="1:12" x14ac:dyDescent="0.2">
      <c r="A289" s="171" t="s">
        <v>2564</v>
      </c>
      <c r="B289" s="172" t="s">
        <v>2080</v>
      </c>
      <c r="C289" s="171" t="s">
        <v>638</v>
      </c>
      <c r="D289" s="171" t="s">
        <v>179</v>
      </c>
      <c r="E289" s="171" t="s">
        <v>180</v>
      </c>
      <c r="F289" s="173">
        <v>3.42467312</v>
      </c>
      <c r="G289" s="173">
        <v>3.7620119300000003</v>
      </c>
      <c r="H289" s="58">
        <f t="shared" si="18"/>
        <v>-8.9669787410801782E-2</v>
      </c>
      <c r="I289" s="173">
        <v>18.028126397921017</v>
      </c>
      <c r="J289" s="173">
        <v>50.445184032669779</v>
      </c>
      <c r="K289" s="58">
        <f t="shared" si="19"/>
        <v>-0.64261947411579512</v>
      </c>
      <c r="L289" s="58">
        <f t="shared" si="20"/>
        <v>5.2641889506584549</v>
      </c>
    </row>
    <row r="290" spans="1:12" x14ac:dyDescent="0.2">
      <c r="A290" s="171" t="s">
        <v>2575</v>
      </c>
      <c r="B290" s="172" t="s">
        <v>2041</v>
      </c>
      <c r="C290" s="171" t="s">
        <v>638</v>
      </c>
      <c r="D290" s="171" t="s">
        <v>608</v>
      </c>
      <c r="E290" s="171" t="s">
        <v>180</v>
      </c>
      <c r="F290" s="173">
        <v>2.9693509700000003</v>
      </c>
      <c r="G290" s="173">
        <v>4.6469237400000001</v>
      </c>
      <c r="H290" s="58">
        <f t="shared" si="18"/>
        <v>-0.36100716600096383</v>
      </c>
      <c r="I290" s="173">
        <v>17.800794273889601</v>
      </c>
      <c r="J290" s="173">
        <v>19.6386354348036</v>
      </c>
      <c r="K290" s="58">
        <f t="shared" si="19"/>
        <v>-9.3582935892632113E-2</v>
      </c>
      <c r="L290" s="58">
        <f t="shared" si="20"/>
        <v>5.9948434704199345</v>
      </c>
    </row>
    <row r="291" spans="1:12" x14ac:dyDescent="0.2">
      <c r="A291" s="171" t="s">
        <v>2579</v>
      </c>
      <c r="B291" s="172" t="s">
        <v>2078</v>
      </c>
      <c r="C291" s="171" t="s">
        <v>638</v>
      </c>
      <c r="D291" s="171" t="s">
        <v>608</v>
      </c>
      <c r="E291" s="171" t="s">
        <v>703</v>
      </c>
      <c r="F291" s="173">
        <v>7.1898698200000002</v>
      </c>
      <c r="G291" s="173">
        <v>5.2592076700000003</v>
      </c>
      <c r="H291" s="58">
        <f t="shared" si="18"/>
        <v>0.36710133372618836</v>
      </c>
      <c r="I291" s="173">
        <v>17.696238770106987</v>
      </c>
      <c r="J291" s="173">
        <v>22.185707163599904</v>
      </c>
      <c r="K291" s="58">
        <f t="shared" si="19"/>
        <v>-0.20235858881518043</v>
      </c>
      <c r="L291" s="58">
        <f t="shared" si="20"/>
        <v>2.461273877432594</v>
      </c>
    </row>
    <row r="292" spans="1:12" x14ac:dyDescent="0.2">
      <c r="A292" s="171" t="s">
        <v>1394</v>
      </c>
      <c r="B292" s="172" t="s">
        <v>13</v>
      </c>
      <c r="C292" s="171" t="s">
        <v>2181</v>
      </c>
      <c r="D292" s="171" t="s">
        <v>178</v>
      </c>
      <c r="E292" s="171" t="s">
        <v>703</v>
      </c>
      <c r="F292" s="173">
        <v>5.4887564000000006</v>
      </c>
      <c r="G292" s="173">
        <v>1.23697795</v>
      </c>
      <c r="H292" s="58">
        <f t="shared" si="18"/>
        <v>3.4372305908929102</v>
      </c>
      <c r="I292" s="173">
        <v>17.45869823</v>
      </c>
      <c r="J292" s="173">
        <v>76.668205569999998</v>
      </c>
      <c r="K292" s="58">
        <f t="shared" si="19"/>
        <v>-0.77228242006968884</v>
      </c>
      <c r="L292" s="58">
        <f t="shared" si="20"/>
        <v>3.1808112726591395</v>
      </c>
    </row>
    <row r="293" spans="1:12" x14ac:dyDescent="0.2">
      <c r="A293" s="171" t="s">
        <v>2857</v>
      </c>
      <c r="B293" s="172" t="s">
        <v>1822</v>
      </c>
      <c r="C293" s="171" t="s">
        <v>638</v>
      </c>
      <c r="D293" s="171" t="s">
        <v>608</v>
      </c>
      <c r="E293" s="171" t="s">
        <v>180</v>
      </c>
      <c r="F293" s="173">
        <v>4.3369108700000005</v>
      </c>
      <c r="G293" s="173">
        <v>5.8554794000000001</v>
      </c>
      <c r="H293" s="58">
        <f t="shared" si="18"/>
        <v>-0.25934145204233827</v>
      </c>
      <c r="I293" s="173">
        <v>17.336378900493393</v>
      </c>
      <c r="J293" s="173">
        <v>19.428083770795915</v>
      </c>
      <c r="K293" s="58">
        <f t="shared" si="19"/>
        <v>-0.10766398245856601</v>
      </c>
      <c r="L293" s="58">
        <f t="shared" si="20"/>
        <v>3.9974026260063287</v>
      </c>
    </row>
    <row r="294" spans="1:12" x14ac:dyDescent="0.2">
      <c r="A294" s="171" t="s">
        <v>3056</v>
      </c>
      <c r="B294" s="172" t="s">
        <v>150</v>
      </c>
      <c r="C294" s="171" t="s">
        <v>638</v>
      </c>
      <c r="D294" s="171" t="s">
        <v>179</v>
      </c>
      <c r="E294" s="171" t="s">
        <v>703</v>
      </c>
      <c r="F294" s="173">
        <v>5.6250440700000004</v>
      </c>
      <c r="G294" s="173">
        <v>1.19220372</v>
      </c>
      <c r="H294" s="58">
        <f t="shared" si="18"/>
        <v>3.7181903357926114</v>
      </c>
      <c r="I294" s="173">
        <v>17.288226012423298</v>
      </c>
      <c r="J294" s="173">
        <v>5.0605794534964987</v>
      </c>
      <c r="K294" s="58">
        <f t="shared" si="19"/>
        <v>2.4162542395176443</v>
      </c>
      <c r="L294" s="58">
        <f t="shared" si="20"/>
        <v>3.0734383228438058</v>
      </c>
    </row>
    <row r="295" spans="1:12" x14ac:dyDescent="0.2">
      <c r="A295" s="171" t="s">
        <v>1953</v>
      </c>
      <c r="B295" s="172" t="s">
        <v>310</v>
      </c>
      <c r="C295" s="171" t="s">
        <v>1239</v>
      </c>
      <c r="D295" s="171" t="s">
        <v>178</v>
      </c>
      <c r="E295" s="171" t="s">
        <v>703</v>
      </c>
      <c r="F295" s="173">
        <v>5.4325837699999999</v>
      </c>
      <c r="G295" s="173">
        <v>4.5378256200000004</v>
      </c>
      <c r="H295" s="58">
        <f t="shared" si="18"/>
        <v>0.19717772892295482</v>
      </c>
      <c r="I295" s="173">
        <v>17.201333820000002</v>
      </c>
      <c r="J295" s="173">
        <v>11.22476919</v>
      </c>
      <c r="K295" s="58">
        <f t="shared" si="19"/>
        <v>0.53244432280393306</v>
      </c>
      <c r="L295" s="58">
        <f t="shared" si="20"/>
        <v>3.1663264752565432</v>
      </c>
    </row>
    <row r="296" spans="1:12" x14ac:dyDescent="0.2">
      <c r="A296" s="171" t="s">
        <v>3082</v>
      </c>
      <c r="B296" s="172" t="s">
        <v>435</v>
      </c>
      <c r="C296" s="171" t="s">
        <v>639</v>
      </c>
      <c r="D296" s="171" t="s">
        <v>178</v>
      </c>
      <c r="E296" s="171" t="s">
        <v>703</v>
      </c>
      <c r="F296" s="173">
        <v>1.1298120300000001</v>
      </c>
      <c r="G296" s="173">
        <v>1.38706931</v>
      </c>
      <c r="H296" s="58">
        <f t="shared" si="18"/>
        <v>-0.18546822292535614</v>
      </c>
      <c r="I296" s="173">
        <v>17.108913889999997</v>
      </c>
      <c r="J296" s="173">
        <v>2.7434509999999999E-2</v>
      </c>
      <c r="K296" s="58" t="str">
        <f t="shared" si="19"/>
        <v/>
      </c>
      <c r="L296" s="58">
        <f t="shared" si="20"/>
        <v>15.143150750483684</v>
      </c>
    </row>
    <row r="297" spans="1:12" x14ac:dyDescent="0.2">
      <c r="A297" s="171" t="s">
        <v>1104</v>
      </c>
      <c r="B297" s="172" t="s">
        <v>624</v>
      </c>
      <c r="C297" s="171" t="s">
        <v>2188</v>
      </c>
      <c r="D297" s="171" t="s">
        <v>608</v>
      </c>
      <c r="E297" s="171" t="s">
        <v>180</v>
      </c>
      <c r="F297" s="173">
        <v>5.5245741200000005</v>
      </c>
      <c r="G297" s="173">
        <v>8.6215483400000004</v>
      </c>
      <c r="H297" s="58">
        <f t="shared" si="18"/>
        <v>-0.35921322920982424</v>
      </c>
      <c r="I297" s="173">
        <v>16.71940322</v>
      </c>
      <c r="J297" s="173">
        <v>54.851053119999996</v>
      </c>
      <c r="K297" s="58">
        <f t="shared" si="19"/>
        <v>-0.69518537440981776</v>
      </c>
      <c r="L297" s="58">
        <f t="shared" si="20"/>
        <v>3.0263696091021037</v>
      </c>
    </row>
    <row r="298" spans="1:12" x14ac:dyDescent="0.2">
      <c r="A298" s="171" t="s">
        <v>2870</v>
      </c>
      <c r="B298" s="172" t="s">
        <v>1236</v>
      </c>
      <c r="C298" s="171" t="s">
        <v>509</v>
      </c>
      <c r="D298" s="171" t="s">
        <v>608</v>
      </c>
      <c r="E298" s="171" t="s">
        <v>180</v>
      </c>
      <c r="F298" s="173">
        <v>2.9621705699999996</v>
      </c>
      <c r="G298" s="173">
        <v>2.0816573200000001</v>
      </c>
      <c r="H298" s="58">
        <f t="shared" si="18"/>
        <v>0.42298664700489685</v>
      </c>
      <c r="I298" s="173">
        <v>16.691877640000001</v>
      </c>
      <c r="J298" s="173">
        <v>53.442396689999995</v>
      </c>
      <c r="K298" s="58">
        <f t="shared" si="19"/>
        <v>-0.68766599790006533</v>
      </c>
      <c r="L298" s="58">
        <f t="shared" si="20"/>
        <v>5.6350156905380375</v>
      </c>
    </row>
    <row r="299" spans="1:12" x14ac:dyDescent="0.2">
      <c r="A299" s="171" t="s">
        <v>2572</v>
      </c>
      <c r="B299" s="172" t="s">
        <v>2160</v>
      </c>
      <c r="C299" s="171" t="s">
        <v>638</v>
      </c>
      <c r="D299" s="171" t="s">
        <v>608</v>
      </c>
      <c r="E299" s="171" t="s">
        <v>703</v>
      </c>
      <c r="F299" s="173">
        <v>6.2770929999999998</v>
      </c>
      <c r="G299" s="173">
        <v>2.1565749900000002</v>
      </c>
      <c r="H299" s="58">
        <f t="shared" si="18"/>
        <v>1.9106768969809851</v>
      </c>
      <c r="I299" s="173">
        <v>16.661028435712296</v>
      </c>
      <c r="J299" s="173">
        <v>22.382334874387105</v>
      </c>
      <c r="K299" s="58">
        <f t="shared" si="19"/>
        <v>-0.25561705116037292</v>
      </c>
      <c r="L299" s="58">
        <f t="shared" si="20"/>
        <v>2.6542586569471407</v>
      </c>
    </row>
    <row r="300" spans="1:12" x14ac:dyDescent="0.2">
      <c r="A300" s="171" t="s">
        <v>2592</v>
      </c>
      <c r="B300" s="172" t="s">
        <v>2092</v>
      </c>
      <c r="C300" s="171" t="s">
        <v>638</v>
      </c>
      <c r="D300" s="171" t="s">
        <v>179</v>
      </c>
      <c r="E300" s="171" t="s">
        <v>180</v>
      </c>
      <c r="F300" s="173">
        <v>4.4150726100000002</v>
      </c>
      <c r="G300" s="173">
        <v>6.1608125099999995</v>
      </c>
      <c r="H300" s="58">
        <f t="shared" si="18"/>
        <v>-0.28336195869723024</v>
      </c>
      <c r="I300" s="173">
        <v>16.551430533491001</v>
      </c>
      <c r="J300" s="173">
        <v>26.3590787733045</v>
      </c>
      <c r="K300" s="58">
        <f t="shared" si="19"/>
        <v>-0.37207856633238345</v>
      </c>
      <c r="L300" s="58">
        <f t="shared" si="20"/>
        <v>3.7488467338006024</v>
      </c>
    </row>
    <row r="301" spans="1:12" x14ac:dyDescent="0.2">
      <c r="A301" s="171" t="s">
        <v>2604</v>
      </c>
      <c r="B301" s="172" t="s">
        <v>2164</v>
      </c>
      <c r="C301" s="171" t="s">
        <v>638</v>
      </c>
      <c r="D301" s="171" t="s">
        <v>608</v>
      </c>
      <c r="E301" s="171" t="s">
        <v>180</v>
      </c>
      <c r="F301" s="173">
        <v>3.1646999</v>
      </c>
      <c r="G301" s="173">
        <v>3.6685025200000001</v>
      </c>
      <c r="H301" s="58">
        <f t="shared" si="18"/>
        <v>-0.13733195418385591</v>
      </c>
      <c r="I301" s="173">
        <v>16.531878209999999</v>
      </c>
      <c r="J301" s="173">
        <v>13.656490020000005</v>
      </c>
      <c r="K301" s="58">
        <f t="shared" si="19"/>
        <v>0.21055104099142397</v>
      </c>
      <c r="L301" s="58">
        <f t="shared" si="20"/>
        <v>5.2238375619754649</v>
      </c>
    </row>
    <row r="302" spans="1:12" x14ac:dyDescent="0.2">
      <c r="A302" s="171" t="s">
        <v>2561</v>
      </c>
      <c r="B302" s="172" t="s">
        <v>2083</v>
      </c>
      <c r="C302" s="171" t="s">
        <v>638</v>
      </c>
      <c r="D302" s="171" t="s">
        <v>608</v>
      </c>
      <c r="E302" s="171" t="s">
        <v>703</v>
      </c>
      <c r="F302" s="173">
        <v>2.1533337100000001</v>
      </c>
      <c r="G302" s="173">
        <v>4.5346184000000003</v>
      </c>
      <c r="H302" s="58">
        <f t="shared" si="18"/>
        <v>-0.52513452730664167</v>
      </c>
      <c r="I302" s="173">
        <v>16.465778499944406</v>
      </c>
      <c r="J302" s="173">
        <v>16.806906936405394</v>
      </c>
      <c r="K302" s="58">
        <f t="shared" si="19"/>
        <v>-2.0296919460062623E-2</v>
      </c>
      <c r="L302" s="58">
        <f t="shared" si="20"/>
        <v>7.6466450246322504</v>
      </c>
    </row>
    <row r="303" spans="1:12" x14ac:dyDescent="0.2">
      <c r="A303" s="171" t="s">
        <v>1154</v>
      </c>
      <c r="B303" s="172" t="s">
        <v>384</v>
      </c>
      <c r="C303" s="171" t="s">
        <v>1150</v>
      </c>
      <c r="D303" s="171" t="s">
        <v>179</v>
      </c>
      <c r="E303" s="171" t="s">
        <v>180</v>
      </c>
      <c r="F303" s="173">
        <v>7.9920273099999992</v>
      </c>
      <c r="G303" s="173">
        <v>4.8834162699999997</v>
      </c>
      <c r="H303" s="58">
        <f t="shared" si="18"/>
        <v>0.63656482841672624</v>
      </c>
      <c r="I303" s="173">
        <v>16.438926460000001</v>
      </c>
      <c r="J303" s="173">
        <v>26.785109300000002</v>
      </c>
      <c r="K303" s="58">
        <f t="shared" si="19"/>
        <v>-0.38626621695361163</v>
      </c>
      <c r="L303" s="58">
        <f t="shared" si="20"/>
        <v>2.0569157014054302</v>
      </c>
    </row>
    <row r="304" spans="1:12" x14ac:dyDescent="0.2">
      <c r="A304" s="171" t="s">
        <v>2791</v>
      </c>
      <c r="B304" s="171" t="s">
        <v>129</v>
      </c>
      <c r="C304" s="171" t="s">
        <v>639</v>
      </c>
      <c r="D304" s="171" t="s">
        <v>178</v>
      </c>
      <c r="E304" s="171" t="s">
        <v>703</v>
      </c>
      <c r="F304" s="173">
        <v>43.139711840000004</v>
      </c>
      <c r="G304" s="173">
        <v>43.968526249999996</v>
      </c>
      <c r="H304" s="58">
        <f t="shared" si="18"/>
        <v>-1.8850174902098171E-2</v>
      </c>
      <c r="I304" s="173">
        <v>16.305674369999998</v>
      </c>
      <c r="J304" s="173">
        <v>11.40606629</v>
      </c>
      <c r="K304" s="58">
        <f t="shared" si="19"/>
        <v>0.42956159954072981</v>
      </c>
      <c r="L304" s="58">
        <f t="shared" si="20"/>
        <v>0.3779736506000731</v>
      </c>
    </row>
    <row r="305" spans="1:12" x14ac:dyDescent="0.2">
      <c r="A305" s="171" t="s">
        <v>1269</v>
      </c>
      <c r="B305" s="172" t="s">
        <v>405</v>
      </c>
      <c r="C305" s="171" t="s">
        <v>1239</v>
      </c>
      <c r="D305" s="171" t="s">
        <v>178</v>
      </c>
      <c r="E305" s="171" t="s">
        <v>703</v>
      </c>
      <c r="F305" s="173">
        <v>3.3270868399999998</v>
      </c>
      <c r="G305" s="173">
        <v>5.4030151399999999</v>
      </c>
      <c r="H305" s="58">
        <f t="shared" si="18"/>
        <v>-0.384216635750534</v>
      </c>
      <c r="I305" s="173">
        <v>15.99395063257769</v>
      </c>
      <c r="J305" s="173">
        <v>25.140883212748971</v>
      </c>
      <c r="K305" s="58">
        <f t="shared" si="19"/>
        <v>-0.36382701843715903</v>
      </c>
      <c r="L305" s="58">
        <f t="shared" si="20"/>
        <v>4.8071936206443269</v>
      </c>
    </row>
    <row r="306" spans="1:12" x14ac:dyDescent="0.2">
      <c r="A306" s="171" t="s">
        <v>1736</v>
      </c>
      <c r="B306" s="172" t="s">
        <v>1740</v>
      </c>
      <c r="C306" s="171" t="s">
        <v>636</v>
      </c>
      <c r="D306" s="171" t="s">
        <v>178</v>
      </c>
      <c r="E306" s="171" t="s">
        <v>703</v>
      </c>
      <c r="F306" s="173">
        <v>3.00459641</v>
      </c>
      <c r="G306" s="173">
        <v>3.6609975800000001</v>
      </c>
      <c r="H306" s="58">
        <f t="shared" si="18"/>
        <v>-0.17929571261830768</v>
      </c>
      <c r="I306" s="173">
        <v>15.884834049707299</v>
      </c>
      <c r="J306" s="173">
        <v>24.6271952752811</v>
      </c>
      <c r="K306" s="58">
        <f t="shared" si="19"/>
        <v>-0.35498809863861014</v>
      </c>
      <c r="L306" s="58">
        <f t="shared" si="20"/>
        <v>5.2868445149035175</v>
      </c>
    </row>
    <row r="307" spans="1:12" x14ac:dyDescent="0.2">
      <c r="A307" s="171" t="s">
        <v>2824</v>
      </c>
      <c r="B307" s="172" t="s">
        <v>1631</v>
      </c>
      <c r="C307" s="171" t="s">
        <v>637</v>
      </c>
      <c r="D307" s="171" t="s">
        <v>179</v>
      </c>
      <c r="E307" s="171" t="s">
        <v>703</v>
      </c>
      <c r="F307" s="173">
        <v>6.1012407199999998</v>
      </c>
      <c r="G307" s="173">
        <v>8.4838748200000005</v>
      </c>
      <c r="H307" s="58">
        <f t="shared" si="18"/>
        <v>-0.28084267513980132</v>
      </c>
      <c r="I307" s="173">
        <v>15.85137670294719</v>
      </c>
      <c r="J307" s="173">
        <v>13.19183506871328</v>
      </c>
      <c r="K307" s="58">
        <f t="shared" si="19"/>
        <v>0.20160513077831554</v>
      </c>
      <c r="L307" s="58">
        <f t="shared" si="20"/>
        <v>2.5980579082851185</v>
      </c>
    </row>
    <row r="308" spans="1:12" x14ac:dyDescent="0.2">
      <c r="A308" s="171" t="s">
        <v>2860</v>
      </c>
      <c r="B308" s="172" t="s">
        <v>141</v>
      </c>
      <c r="C308" s="171" t="s">
        <v>638</v>
      </c>
      <c r="D308" s="171" t="s">
        <v>179</v>
      </c>
      <c r="E308" s="171" t="s">
        <v>703</v>
      </c>
      <c r="F308" s="173">
        <v>6.6270010999999993</v>
      </c>
      <c r="G308" s="173">
        <v>2.63106844</v>
      </c>
      <c r="H308" s="58">
        <f t="shared" ref="H308:H371" si="21">IF(ISERROR(F308/G308-1),"",IF((F308/G308-1)&gt;10000%,"",F308/G308-1))</f>
        <v>1.5187490371782193</v>
      </c>
      <c r="I308" s="173">
        <v>15.809954252031689</v>
      </c>
      <c r="J308" s="173">
        <v>10.410772272532501</v>
      </c>
      <c r="K308" s="58">
        <f t="shared" ref="K308:K371" si="22">IF(ISERROR(I308/J308-1),"",IF((I308/J308-1)&gt;10000%,"",I308/J308-1))</f>
        <v>0.51861493443135265</v>
      </c>
      <c r="L308" s="58">
        <f t="shared" ref="L308:L371" si="23">IF(ISERROR(I308/F308),"",IF(I308/F308&gt;10000%,"",I308/F308))</f>
        <v>2.3856875852988302</v>
      </c>
    </row>
    <row r="309" spans="1:12" x14ac:dyDescent="0.2">
      <c r="A309" s="171" t="s">
        <v>2921</v>
      </c>
      <c r="B309" s="172" t="s">
        <v>149</v>
      </c>
      <c r="C309" s="171" t="s">
        <v>638</v>
      </c>
      <c r="D309" s="171" t="s">
        <v>179</v>
      </c>
      <c r="E309" s="171" t="s">
        <v>703</v>
      </c>
      <c r="F309" s="173">
        <v>6.8975614699999994</v>
      </c>
      <c r="G309" s="173">
        <v>1.5953661699999999</v>
      </c>
      <c r="H309" s="58">
        <f t="shared" si="21"/>
        <v>3.3234973886903969</v>
      </c>
      <c r="I309" s="173">
        <v>15.783968900050597</v>
      </c>
      <c r="J309" s="173">
        <v>12.906428565152002</v>
      </c>
      <c r="K309" s="58">
        <f t="shared" si="22"/>
        <v>0.22295403568637862</v>
      </c>
      <c r="L309" s="58">
        <f t="shared" si="23"/>
        <v>2.2883404473741642</v>
      </c>
    </row>
    <row r="310" spans="1:12" x14ac:dyDescent="0.2">
      <c r="A310" s="171" t="s">
        <v>1933</v>
      </c>
      <c r="B310" s="172" t="s">
        <v>1719</v>
      </c>
      <c r="C310" s="171" t="s">
        <v>509</v>
      </c>
      <c r="D310" s="171" t="s">
        <v>608</v>
      </c>
      <c r="E310" s="171" t="s">
        <v>180</v>
      </c>
      <c r="F310" s="173">
        <v>2.70142324</v>
      </c>
      <c r="G310" s="173">
        <v>1.0798417499999999</v>
      </c>
      <c r="H310" s="58">
        <f t="shared" si="21"/>
        <v>1.5016843810678742</v>
      </c>
      <c r="I310" s="173">
        <v>15.758774390000001</v>
      </c>
      <c r="J310" s="173">
        <v>5.6647589999999998E-2</v>
      </c>
      <c r="K310" s="58" t="str">
        <f t="shared" si="22"/>
        <v/>
      </c>
      <c r="L310" s="58">
        <f t="shared" si="23"/>
        <v>5.8335081140413969</v>
      </c>
    </row>
    <row r="311" spans="1:12" x14ac:dyDescent="0.2">
      <c r="A311" s="171" t="s">
        <v>1343</v>
      </c>
      <c r="B311" s="172" t="s">
        <v>458</v>
      </c>
      <c r="C311" s="171" t="s">
        <v>638</v>
      </c>
      <c r="D311" s="171" t="s">
        <v>179</v>
      </c>
      <c r="E311" s="171" t="s">
        <v>180</v>
      </c>
      <c r="F311" s="173">
        <v>23.822076110000001</v>
      </c>
      <c r="G311" s="173">
        <v>22.764320129999998</v>
      </c>
      <c r="H311" s="58">
        <f t="shared" si="21"/>
        <v>4.6465520338823563E-2</v>
      </c>
      <c r="I311" s="173">
        <v>15.69920368</v>
      </c>
      <c r="J311" s="173">
        <v>10.16393515</v>
      </c>
      <c r="K311" s="58">
        <f t="shared" si="22"/>
        <v>0.54459896175154165</v>
      </c>
      <c r="L311" s="58">
        <f t="shared" si="23"/>
        <v>0.65901912190641554</v>
      </c>
    </row>
    <row r="312" spans="1:12" x14ac:dyDescent="0.2">
      <c r="A312" s="171" t="s">
        <v>1705</v>
      </c>
      <c r="B312" s="172" t="s">
        <v>1184</v>
      </c>
      <c r="C312" s="171" t="s">
        <v>509</v>
      </c>
      <c r="D312" s="171" t="s">
        <v>178</v>
      </c>
      <c r="E312" s="171" t="s">
        <v>703</v>
      </c>
      <c r="F312" s="173">
        <v>10.54475446</v>
      </c>
      <c r="G312" s="173">
        <v>3.5946570099999997</v>
      </c>
      <c r="H312" s="58">
        <f t="shared" si="21"/>
        <v>1.9334521849137425</v>
      </c>
      <c r="I312" s="173">
        <v>15.610048990000001</v>
      </c>
      <c r="J312" s="173">
        <v>95.670946510000007</v>
      </c>
      <c r="K312" s="58">
        <f t="shared" si="22"/>
        <v>-0.83683605567372155</v>
      </c>
      <c r="L312" s="58">
        <f t="shared" si="23"/>
        <v>1.4803615436674664</v>
      </c>
    </row>
    <row r="313" spans="1:12" x14ac:dyDescent="0.2">
      <c r="A313" s="171" t="s">
        <v>2890</v>
      </c>
      <c r="B313" s="172" t="s">
        <v>145</v>
      </c>
      <c r="C313" s="171" t="s">
        <v>638</v>
      </c>
      <c r="D313" s="171" t="s">
        <v>179</v>
      </c>
      <c r="E313" s="171" t="s">
        <v>703</v>
      </c>
      <c r="F313" s="173">
        <v>2.1907213799999998</v>
      </c>
      <c r="G313" s="173">
        <v>2.1690615600000003</v>
      </c>
      <c r="H313" s="58">
        <f t="shared" si="21"/>
        <v>9.9858023393304407E-3</v>
      </c>
      <c r="I313" s="173">
        <v>15.473153203495599</v>
      </c>
      <c r="J313" s="173">
        <v>32.329674010000005</v>
      </c>
      <c r="K313" s="58">
        <f t="shared" si="22"/>
        <v>-0.52139470386526188</v>
      </c>
      <c r="L313" s="58">
        <f t="shared" si="23"/>
        <v>7.0630402134915027</v>
      </c>
    </row>
    <row r="314" spans="1:12" x14ac:dyDescent="0.2">
      <c r="A314" s="171" t="s">
        <v>1680</v>
      </c>
      <c r="B314" s="172" t="s">
        <v>1636</v>
      </c>
      <c r="C314" s="171" t="s">
        <v>636</v>
      </c>
      <c r="D314" s="171" t="s">
        <v>178</v>
      </c>
      <c r="E314" s="171" t="s">
        <v>703</v>
      </c>
      <c r="F314" s="173">
        <v>3.93627247</v>
      </c>
      <c r="G314" s="173">
        <v>4.5416945700000007</v>
      </c>
      <c r="H314" s="58">
        <f t="shared" si="21"/>
        <v>-0.13330312962899227</v>
      </c>
      <c r="I314" s="173">
        <v>15.44614737</v>
      </c>
      <c r="J314" s="173">
        <v>18.6995565</v>
      </c>
      <c r="K314" s="58">
        <f t="shared" si="22"/>
        <v>-0.17398322414758871</v>
      </c>
      <c r="L314" s="58">
        <f t="shared" si="23"/>
        <v>3.9240544163854594</v>
      </c>
    </row>
    <row r="315" spans="1:12" x14ac:dyDescent="0.2">
      <c r="A315" s="171" t="s">
        <v>2106</v>
      </c>
      <c r="B315" s="172" t="s">
        <v>2111</v>
      </c>
      <c r="C315" s="171" t="s">
        <v>636</v>
      </c>
      <c r="D315" s="171" t="s">
        <v>178</v>
      </c>
      <c r="E315" s="171" t="s">
        <v>703</v>
      </c>
      <c r="F315" s="173">
        <v>7.3504448899999995</v>
      </c>
      <c r="G315" s="173">
        <v>6.3478071299999996</v>
      </c>
      <c r="H315" s="58">
        <f t="shared" si="21"/>
        <v>0.15795025580747279</v>
      </c>
      <c r="I315" s="173">
        <v>15.108633830000002</v>
      </c>
      <c r="J315" s="173">
        <v>46.714570369999997</v>
      </c>
      <c r="K315" s="58">
        <f t="shared" si="22"/>
        <v>-0.67657555853916751</v>
      </c>
      <c r="L315" s="58">
        <f t="shared" si="23"/>
        <v>2.0554720232723223</v>
      </c>
    </row>
    <row r="316" spans="1:12" x14ac:dyDescent="0.2">
      <c r="A316" s="171" t="s">
        <v>1248</v>
      </c>
      <c r="B316" s="172" t="s">
        <v>377</v>
      </c>
      <c r="C316" s="171" t="s">
        <v>1239</v>
      </c>
      <c r="D316" s="171" t="s">
        <v>178</v>
      </c>
      <c r="E316" s="171" t="s">
        <v>703</v>
      </c>
      <c r="F316" s="173">
        <v>2.5377659299999999</v>
      </c>
      <c r="G316" s="173">
        <v>1.5191656899999999</v>
      </c>
      <c r="H316" s="58">
        <f t="shared" si="21"/>
        <v>0.6704997662236567</v>
      </c>
      <c r="I316" s="173">
        <v>15.051014538333749</v>
      </c>
      <c r="J316" s="173">
        <v>6.0438418027967001E-3</v>
      </c>
      <c r="K316" s="58" t="str">
        <f t="shared" si="22"/>
        <v/>
      </c>
      <c r="L316" s="58">
        <f t="shared" si="23"/>
        <v>5.9308127516448099</v>
      </c>
    </row>
    <row r="317" spans="1:12" x14ac:dyDescent="0.2">
      <c r="A317" s="171" t="s">
        <v>2578</v>
      </c>
      <c r="B317" s="172" t="s">
        <v>2089</v>
      </c>
      <c r="C317" s="171" t="s">
        <v>638</v>
      </c>
      <c r="D317" s="171" t="s">
        <v>608</v>
      </c>
      <c r="E317" s="171" t="s">
        <v>180</v>
      </c>
      <c r="F317" s="173">
        <v>4.7943173400000001</v>
      </c>
      <c r="G317" s="173">
        <v>4.6133101600000002</v>
      </c>
      <c r="H317" s="58">
        <f t="shared" si="21"/>
        <v>3.9235857491099146E-2</v>
      </c>
      <c r="I317" s="173">
        <v>15.045810960402399</v>
      </c>
      <c r="J317" s="173">
        <v>7.7078755334262059</v>
      </c>
      <c r="K317" s="58">
        <f t="shared" si="22"/>
        <v>0.95200491953383004</v>
      </c>
      <c r="L317" s="58">
        <f t="shared" si="23"/>
        <v>3.138259296036169</v>
      </c>
    </row>
    <row r="318" spans="1:12" x14ac:dyDescent="0.2">
      <c r="A318" s="171" t="s">
        <v>1364</v>
      </c>
      <c r="B318" s="172" t="s">
        <v>1589</v>
      </c>
      <c r="C318" s="171" t="s">
        <v>2188</v>
      </c>
      <c r="D318" s="171" t="s">
        <v>179</v>
      </c>
      <c r="E318" s="171" t="s">
        <v>703</v>
      </c>
      <c r="F318" s="173">
        <v>7.2846033099999996</v>
      </c>
      <c r="G318" s="173">
        <v>2.76508675</v>
      </c>
      <c r="H318" s="58">
        <f t="shared" si="21"/>
        <v>1.6344935868648602</v>
      </c>
      <c r="I318" s="173">
        <v>15.038090170000004</v>
      </c>
      <c r="J318" s="173">
        <v>48.452994470000036</v>
      </c>
      <c r="K318" s="58">
        <f t="shared" si="22"/>
        <v>-0.6896354841533906</v>
      </c>
      <c r="L318" s="58">
        <f t="shared" si="23"/>
        <v>2.0643663807137362</v>
      </c>
    </row>
    <row r="319" spans="1:12" x14ac:dyDescent="0.2">
      <c r="A319" s="171" t="s">
        <v>2810</v>
      </c>
      <c r="B319" s="172" t="s">
        <v>705</v>
      </c>
      <c r="C319" s="171" t="s">
        <v>2183</v>
      </c>
      <c r="D319" s="171" t="s">
        <v>179</v>
      </c>
      <c r="E319" s="171" t="s">
        <v>180</v>
      </c>
      <c r="F319" s="173">
        <v>10.34081057</v>
      </c>
      <c r="G319" s="173">
        <v>18.796801329999997</v>
      </c>
      <c r="H319" s="58">
        <f t="shared" si="21"/>
        <v>-0.44986328320149338</v>
      </c>
      <c r="I319" s="173">
        <v>14.987090878926521</v>
      </c>
      <c r="J319" s="173">
        <v>14.303724725579139</v>
      </c>
      <c r="K319" s="58">
        <f t="shared" si="22"/>
        <v>4.7775398817996528E-2</v>
      </c>
      <c r="L319" s="58">
        <f t="shared" si="23"/>
        <v>1.4493149040372104</v>
      </c>
    </row>
    <row r="320" spans="1:12" x14ac:dyDescent="0.2">
      <c r="A320" s="171" t="s">
        <v>1267</v>
      </c>
      <c r="B320" s="172" t="s">
        <v>404</v>
      </c>
      <c r="C320" s="171" t="s">
        <v>1239</v>
      </c>
      <c r="D320" s="171" t="s">
        <v>178</v>
      </c>
      <c r="E320" s="171" t="s">
        <v>703</v>
      </c>
      <c r="F320" s="173">
        <v>3.1681749300000002</v>
      </c>
      <c r="G320" s="173">
        <v>1.4614279999999999</v>
      </c>
      <c r="H320" s="58">
        <f t="shared" si="21"/>
        <v>1.167862481080149</v>
      </c>
      <c r="I320" s="173">
        <v>14.564368720836629</v>
      </c>
      <c r="J320" s="173">
        <v>3.3283052415535721</v>
      </c>
      <c r="K320" s="58">
        <f t="shared" si="22"/>
        <v>3.375911361434607</v>
      </c>
      <c r="L320" s="58">
        <f t="shared" si="23"/>
        <v>4.5970847704538302</v>
      </c>
    </row>
    <row r="321" spans="1:12" x14ac:dyDescent="0.2">
      <c r="A321" s="171" t="s">
        <v>2594</v>
      </c>
      <c r="B321" s="172" t="s">
        <v>1749</v>
      </c>
      <c r="C321" s="171" t="s">
        <v>638</v>
      </c>
      <c r="D321" s="171" t="s">
        <v>179</v>
      </c>
      <c r="E321" s="171" t="s">
        <v>703</v>
      </c>
      <c r="F321" s="173">
        <v>3.1364214399999999</v>
      </c>
      <c r="G321" s="173">
        <v>1.01283243</v>
      </c>
      <c r="H321" s="58">
        <f t="shared" si="21"/>
        <v>2.0966834661879852</v>
      </c>
      <c r="I321" s="173">
        <v>14.552579555520797</v>
      </c>
      <c r="J321" s="173">
        <v>13.636348397219898</v>
      </c>
      <c r="K321" s="58">
        <f t="shared" si="22"/>
        <v>6.7190360029793172E-2</v>
      </c>
      <c r="L321" s="58">
        <f t="shared" si="23"/>
        <v>4.6398673883318429</v>
      </c>
    </row>
    <row r="322" spans="1:12" x14ac:dyDescent="0.2">
      <c r="A322" s="171" t="s">
        <v>2820</v>
      </c>
      <c r="B322" s="172" t="s">
        <v>2113</v>
      </c>
      <c r="C322" s="171" t="s">
        <v>509</v>
      </c>
      <c r="D322" s="171" t="s">
        <v>608</v>
      </c>
      <c r="E322" s="171" t="s">
        <v>180</v>
      </c>
      <c r="F322" s="173">
        <v>5.4923537199999997</v>
      </c>
      <c r="G322" s="173">
        <v>7.5563645700000004</v>
      </c>
      <c r="H322" s="58">
        <f t="shared" si="21"/>
        <v>-0.27314865910446673</v>
      </c>
      <c r="I322" s="173">
        <v>14.49242203</v>
      </c>
      <c r="J322" s="173">
        <v>16.950750240000001</v>
      </c>
      <c r="K322" s="58">
        <f t="shared" si="22"/>
        <v>-0.14502769347629774</v>
      </c>
      <c r="L322" s="58">
        <f t="shared" si="23"/>
        <v>2.6386541670153032</v>
      </c>
    </row>
    <row r="323" spans="1:12" x14ac:dyDescent="0.2">
      <c r="A323" s="171" t="s">
        <v>2941</v>
      </c>
      <c r="B323" s="172" t="s">
        <v>1840</v>
      </c>
      <c r="C323" s="171" t="s">
        <v>509</v>
      </c>
      <c r="D323" s="171" t="s">
        <v>608</v>
      </c>
      <c r="E323" s="171" t="s">
        <v>180</v>
      </c>
      <c r="F323" s="173">
        <v>0.96256095999999991</v>
      </c>
      <c r="G323" s="173">
        <v>2.0021097999999999</v>
      </c>
      <c r="H323" s="58">
        <f t="shared" si="21"/>
        <v>-0.51922668776707459</v>
      </c>
      <c r="I323" s="173">
        <v>14.34115662474604</v>
      </c>
      <c r="J323" s="173">
        <v>21.30017747304748</v>
      </c>
      <c r="K323" s="58">
        <f t="shared" si="22"/>
        <v>-0.32671187163145232</v>
      </c>
      <c r="L323" s="58">
        <f t="shared" si="23"/>
        <v>14.898959360190592</v>
      </c>
    </row>
    <row r="324" spans="1:12" x14ac:dyDescent="0.2">
      <c r="A324" s="171" t="s">
        <v>1312</v>
      </c>
      <c r="B324" s="172" t="s">
        <v>329</v>
      </c>
      <c r="C324" s="171" t="s">
        <v>638</v>
      </c>
      <c r="D324" s="171" t="s">
        <v>179</v>
      </c>
      <c r="E324" s="171" t="s">
        <v>180</v>
      </c>
      <c r="F324" s="173">
        <v>1.7199151799999999</v>
      </c>
      <c r="G324" s="173">
        <v>1.33560528</v>
      </c>
      <c r="H324" s="58">
        <f t="shared" si="21"/>
        <v>0.28774212393050735</v>
      </c>
      <c r="I324" s="173">
        <v>14.27842152</v>
      </c>
      <c r="J324" s="173">
        <v>27.109248749999999</v>
      </c>
      <c r="K324" s="58">
        <f t="shared" si="22"/>
        <v>-0.47330073025354491</v>
      </c>
      <c r="L324" s="58">
        <f t="shared" si="23"/>
        <v>8.3018172558951431</v>
      </c>
    </row>
    <row r="325" spans="1:12" x14ac:dyDescent="0.2">
      <c r="A325" s="171" t="s">
        <v>1815</v>
      </c>
      <c r="B325" s="172" t="s">
        <v>1812</v>
      </c>
      <c r="C325" s="171" t="s">
        <v>1150</v>
      </c>
      <c r="D325" s="171" t="s">
        <v>179</v>
      </c>
      <c r="E325" s="171" t="s">
        <v>180</v>
      </c>
      <c r="F325" s="173">
        <v>10.191274470000002</v>
      </c>
      <c r="G325" s="173">
        <v>19.806984109999998</v>
      </c>
      <c r="H325" s="58">
        <f t="shared" si="21"/>
        <v>-0.48547065957130198</v>
      </c>
      <c r="I325" s="173">
        <v>14.091432579999999</v>
      </c>
      <c r="J325" s="173">
        <v>78.493669909999994</v>
      </c>
      <c r="K325" s="58">
        <f t="shared" si="22"/>
        <v>-0.8204768283078484</v>
      </c>
      <c r="L325" s="58">
        <f t="shared" si="23"/>
        <v>1.3826958170423995</v>
      </c>
    </row>
    <row r="326" spans="1:12" x14ac:dyDescent="0.2">
      <c r="A326" s="171" t="s">
        <v>2837</v>
      </c>
      <c r="B326" s="172" t="s">
        <v>6</v>
      </c>
      <c r="C326" s="171" t="s">
        <v>638</v>
      </c>
      <c r="D326" s="171" t="s">
        <v>608</v>
      </c>
      <c r="E326" s="171" t="s">
        <v>703</v>
      </c>
      <c r="F326" s="173">
        <v>8.5886015800000006</v>
      </c>
      <c r="G326" s="173">
        <v>10.72044191</v>
      </c>
      <c r="H326" s="58">
        <f t="shared" si="21"/>
        <v>-0.19885750493283527</v>
      </c>
      <c r="I326" s="173">
        <v>13.990065360000003</v>
      </c>
      <c r="J326" s="173">
        <v>23.433526960000002</v>
      </c>
      <c r="K326" s="58">
        <f t="shared" si="22"/>
        <v>-0.40298934155833954</v>
      </c>
      <c r="L326" s="58">
        <f t="shared" si="23"/>
        <v>1.6289107405538774</v>
      </c>
    </row>
    <row r="327" spans="1:12" x14ac:dyDescent="0.2">
      <c r="A327" s="171" t="s">
        <v>2605</v>
      </c>
      <c r="B327" s="172" t="s">
        <v>2049</v>
      </c>
      <c r="C327" s="171" t="s">
        <v>638</v>
      </c>
      <c r="D327" s="171" t="s">
        <v>179</v>
      </c>
      <c r="E327" s="171" t="s">
        <v>180</v>
      </c>
      <c r="F327" s="173">
        <v>0.37113109999999999</v>
      </c>
      <c r="G327" s="173">
        <v>2.7800768100000002</v>
      </c>
      <c r="H327" s="58">
        <f t="shared" si="21"/>
        <v>-0.86650329276333915</v>
      </c>
      <c r="I327" s="173">
        <v>13.953830605711603</v>
      </c>
      <c r="J327" s="173">
        <v>6.900423910097695</v>
      </c>
      <c r="K327" s="58">
        <f t="shared" si="22"/>
        <v>1.0221700561457316</v>
      </c>
      <c r="L327" s="58">
        <f t="shared" si="23"/>
        <v>37.598117230573251</v>
      </c>
    </row>
    <row r="328" spans="1:12" x14ac:dyDescent="0.2">
      <c r="A328" s="171" t="s">
        <v>2519</v>
      </c>
      <c r="B328" s="172" t="s">
        <v>2163</v>
      </c>
      <c r="C328" s="171" t="s">
        <v>638</v>
      </c>
      <c r="D328" s="171" t="s">
        <v>608</v>
      </c>
      <c r="E328" s="171" t="s">
        <v>703</v>
      </c>
      <c r="F328" s="173">
        <v>6.5470155199999995</v>
      </c>
      <c r="G328" s="173">
        <v>1.2206060400000001</v>
      </c>
      <c r="H328" s="58">
        <f t="shared" si="21"/>
        <v>4.363741703260783</v>
      </c>
      <c r="I328" s="173">
        <v>13.940248134811686</v>
      </c>
      <c r="J328" s="173">
        <v>9.0260964734093942</v>
      </c>
      <c r="K328" s="58">
        <f t="shared" si="22"/>
        <v>0.54443819383930059</v>
      </c>
      <c r="L328" s="58">
        <f t="shared" si="23"/>
        <v>2.1292523428769399</v>
      </c>
    </row>
    <row r="329" spans="1:12" x14ac:dyDescent="0.2">
      <c r="A329" s="171" t="s">
        <v>2913</v>
      </c>
      <c r="B329" s="172" t="s">
        <v>1232</v>
      </c>
      <c r="C329" s="171" t="s">
        <v>509</v>
      </c>
      <c r="D329" s="171" t="s">
        <v>608</v>
      </c>
      <c r="E329" s="171" t="s">
        <v>703</v>
      </c>
      <c r="F329" s="173">
        <v>7.1596074600000001</v>
      </c>
      <c r="G329" s="173">
        <v>1.34922907</v>
      </c>
      <c r="H329" s="58">
        <f t="shared" si="21"/>
        <v>4.3064432268717718</v>
      </c>
      <c r="I329" s="173">
        <v>13.93648284</v>
      </c>
      <c r="J329" s="173">
        <v>4.37342326</v>
      </c>
      <c r="K329" s="58">
        <f t="shared" si="22"/>
        <v>2.1866302462570246</v>
      </c>
      <c r="L329" s="58">
        <f t="shared" si="23"/>
        <v>1.9465428681476904</v>
      </c>
    </row>
    <row r="330" spans="1:12" x14ac:dyDescent="0.2">
      <c r="A330" s="171" t="s">
        <v>2801</v>
      </c>
      <c r="B330" s="172" t="s">
        <v>590</v>
      </c>
      <c r="C330" s="171" t="s">
        <v>639</v>
      </c>
      <c r="D330" s="171" t="s">
        <v>178</v>
      </c>
      <c r="E330" s="171" t="s">
        <v>703</v>
      </c>
      <c r="F330" s="173">
        <v>7.0276969800000009</v>
      </c>
      <c r="G330" s="173">
        <v>11.293733420000001</v>
      </c>
      <c r="H330" s="58">
        <f t="shared" si="21"/>
        <v>-0.37773482703649641</v>
      </c>
      <c r="I330" s="173">
        <v>13.856525</v>
      </c>
      <c r="J330" s="173">
        <v>86.55916277</v>
      </c>
      <c r="K330" s="58">
        <f t="shared" si="22"/>
        <v>-0.83991844934061166</v>
      </c>
      <c r="L330" s="58">
        <f t="shared" si="23"/>
        <v>1.9717021151358745</v>
      </c>
    </row>
    <row r="331" spans="1:12" x14ac:dyDescent="0.2">
      <c r="A331" s="171" t="s">
        <v>1279</v>
      </c>
      <c r="B331" s="172" t="s">
        <v>118</v>
      </c>
      <c r="C331" s="171" t="s">
        <v>1239</v>
      </c>
      <c r="D331" s="171" t="s">
        <v>179</v>
      </c>
      <c r="E331" s="171" t="s">
        <v>2390</v>
      </c>
      <c r="F331" s="173">
        <v>1.2954325099999999</v>
      </c>
      <c r="G331" s="173">
        <v>0.83269199999999999</v>
      </c>
      <c r="H331" s="58">
        <f t="shared" si="21"/>
        <v>0.55571629125775179</v>
      </c>
      <c r="I331" s="173">
        <v>13.773215140000001</v>
      </c>
      <c r="J331" s="173">
        <v>1.65316536</v>
      </c>
      <c r="K331" s="58">
        <f t="shared" si="22"/>
        <v>7.3314201187956183</v>
      </c>
      <c r="L331" s="58">
        <f t="shared" si="23"/>
        <v>10.632136397441501</v>
      </c>
    </row>
    <row r="332" spans="1:12" x14ac:dyDescent="0.2">
      <c r="A332" s="171" t="s">
        <v>2889</v>
      </c>
      <c r="B332" s="172" t="s">
        <v>2014</v>
      </c>
      <c r="C332" s="171" t="s">
        <v>2268</v>
      </c>
      <c r="D332" s="171" t="s">
        <v>178</v>
      </c>
      <c r="E332" s="171" t="s">
        <v>703</v>
      </c>
      <c r="F332" s="173">
        <v>1.3032659499999999</v>
      </c>
      <c r="G332" s="173">
        <v>5.0580870099999995</v>
      </c>
      <c r="H332" s="58">
        <f t="shared" si="21"/>
        <v>-0.74234014807902637</v>
      </c>
      <c r="I332" s="173">
        <v>13.607768419999999</v>
      </c>
      <c r="J332" s="173">
        <v>19.445875960000002</v>
      </c>
      <c r="K332" s="58">
        <f t="shared" si="22"/>
        <v>-0.30022342793962786</v>
      </c>
      <c r="L332" s="58">
        <f t="shared" si="23"/>
        <v>10.44128285558293</v>
      </c>
    </row>
    <row r="333" spans="1:12" x14ac:dyDescent="0.2">
      <c r="A333" s="171" t="s">
        <v>2220</v>
      </c>
      <c r="B333" s="172" t="s">
        <v>82</v>
      </c>
      <c r="C333" s="171" t="s">
        <v>509</v>
      </c>
      <c r="D333" s="171" t="s">
        <v>178</v>
      </c>
      <c r="E333" s="171" t="s">
        <v>703</v>
      </c>
      <c r="F333" s="173">
        <v>7.1119983300000005</v>
      </c>
      <c r="G333" s="173">
        <v>14.999208490000001</v>
      </c>
      <c r="H333" s="58">
        <f t="shared" si="21"/>
        <v>-0.52584175793398813</v>
      </c>
      <c r="I333" s="173">
        <v>13.55865213</v>
      </c>
      <c r="J333" s="173">
        <v>39.264354570000002</v>
      </c>
      <c r="K333" s="58">
        <f t="shared" si="22"/>
        <v>-0.65468292351965696</v>
      </c>
      <c r="L333" s="58">
        <f t="shared" si="23"/>
        <v>1.9064475975488593</v>
      </c>
    </row>
    <row r="334" spans="1:12" x14ac:dyDescent="0.2">
      <c r="A334" s="171" t="s">
        <v>1349</v>
      </c>
      <c r="B334" s="171" t="s">
        <v>663</v>
      </c>
      <c r="C334" s="171" t="s">
        <v>638</v>
      </c>
      <c r="D334" s="171" t="s">
        <v>608</v>
      </c>
      <c r="E334" s="171" t="s">
        <v>180</v>
      </c>
      <c r="F334" s="173">
        <v>12.77431623</v>
      </c>
      <c r="G334" s="173">
        <v>8.3495162599999997</v>
      </c>
      <c r="H334" s="58">
        <f t="shared" si="21"/>
        <v>0.52994686544870562</v>
      </c>
      <c r="I334" s="173">
        <v>13.46302223</v>
      </c>
      <c r="J334" s="173">
        <v>25.278514050000002</v>
      </c>
      <c r="K334" s="58">
        <f t="shared" si="22"/>
        <v>-0.46741243558182966</v>
      </c>
      <c r="L334" s="58">
        <f t="shared" si="23"/>
        <v>1.0539133357590287</v>
      </c>
    </row>
    <row r="335" spans="1:12" x14ac:dyDescent="0.2">
      <c r="A335" s="171" t="s">
        <v>1148</v>
      </c>
      <c r="B335" s="172" t="s">
        <v>1149</v>
      </c>
      <c r="C335" s="171" t="s">
        <v>1150</v>
      </c>
      <c r="D335" s="171" t="s">
        <v>179</v>
      </c>
      <c r="E335" s="171" t="s">
        <v>180</v>
      </c>
      <c r="F335" s="173">
        <v>2.46048548</v>
      </c>
      <c r="G335" s="173">
        <v>2.5217587300000002</v>
      </c>
      <c r="H335" s="58">
        <f t="shared" si="21"/>
        <v>-2.4297824082480823E-2</v>
      </c>
      <c r="I335" s="173">
        <v>13.42115351</v>
      </c>
      <c r="J335" s="173">
        <v>4.0612984399999998</v>
      </c>
      <c r="K335" s="58">
        <f t="shared" si="22"/>
        <v>2.30464596686965</v>
      </c>
      <c r="L335" s="58">
        <f t="shared" si="23"/>
        <v>5.4546769810647291</v>
      </c>
    </row>
    <row r="336" spans="1:12" x14ac:dyDescent="0.2">
      <c r="A336" s="171" t="s">
        <v>2614</v>
      </c>
      <c r="B336" s="172" t="s">
        <v>2028</v>
      </c>
      <c r="C336" s="171" t="s">
        <v>638</v>
      </c>
      <c r="D336" s="171" t="s">
        <v>608</v>
      </c>
      <c r="E336" s="171" t="s">
        <v>180</v>
      </c>
      <c r="F336" s="173">
        <v>4.3447729700000002</v>
      </c>
      <c r="G336" s="173">
        <v>7.39084422</v>
      </c>
      <c r="H336" s="58">
        <f t="shared" si="21"/>
        <v>-0.41214117891392921</v>
      </c>
      <c r="I336" s="173">
        <v>13.348133662565004</v>
      </c>
      <c r="J336" s="173">
        <v>21.582182602671391</v>
      </c>
      <c r="K336" s="58">
        <f t="shared" si="22"/>
        <v>-0.38152067803778089</v>
      </c>
      <c r="L336" s="58">
        <f t="shared" si="23"/>
        <v>3.0722281128914783</v>
      </c>
    </row>
    <row r="337" spans="1:12" x14ac:dyDescent="0.2">
      <c r="A337" s="171" t="s">
        <v>2289</v>
      </c>
      <c r="B337" s="172" t="s">
        <v>249</v>
      </c>
      <c r="C337" s="171" t="s">
        <v>2181</v>
      </c>
      <c r="D337" s="171" t="s">
        <v>178</v>
      </c>
      <c r="E337" s="171" t="s">
        <v>703</v>
      </c>
      <c r="F337" s="173">
        <v>1.05226E-3</v>
      </c>
      <c r="G337" s="173">
        <v>2.5649849999999998E-2</v>
      </c>
      <c r="H337" s="58">
        <f t="shared" si="21"/>
        <v>-0.95897597841702775</v>
      </c>
      <c r="I337" s="173">
        <v>13.217533382080649</v>
      </c>
      <c r="J337" s="173">
        <v>0</v>
      </c>
      <c r="K337" s="58" t="str">
        <f t="shared" si="22"/>
        <v/>
      </c>
      <c r="L337" s="58" t="str">
        <f t="shared" si="23"/>
        <v/>
      </c>
    </row>
    <row r="338" spans="1:12" x14ac:dyDescent="0.2">
      <c r="A338" s="171" t="s">
        <v>2942</v>
      </c>
      <c r="B338" s="172" t="s">
        <v>290</v>
      </c>
      <c r="C338" s="171" t="s">
        <v>509</v>
      </c>
      <c r="D338" s="171" t="s">
        <v>179</v>
      </c>
      <c r="E338" s="171" t="s">
        <v>703</v>
      </c>
      <c r="F338" s="173">
        <v>3.8975911700000001</v>
      </c>
      <c r="G338" s="173">
        <v>1.70346891</v>
      </c>
      <c r="H338" s="58">
        <f t="shared" si="21"/>
        <v>1.2880318784332849</v>
      </c>
      <c r="I338" s="173">
        <v>13.199192666398449</v>
      </c>
      <c r="J338" s="173">
        <v>1.0068025534737055</v>
      </c>
      <c r="K338" s="58">
        <f t="shared" si="22"/>
        <v>12.110011114749492</v>
      </c>
      <c r="L338" s="58">
        <f t="shared" si="23"/>
        <v>3.3865000434097476</v>
      </c>
    </row>
    <row r="339" spans="1:12" x14ac:dyDescent="0.2">
      <c r="A339" s="171" t="s">
        <v>1842</v>
      </c>
      <c r="B339" s="172" t="s">
        <v>1834</v>
      </c>
      <c r="C339" s="171" t="s">
        <v>637</v>
      </c>
      <c r="D339" s="171" t="s">
        <v>179</v>
      </c>
      <c r="E339" s="171" t="s">
        <v>703</v>
      </c>
      <c r="F339" s="173">
        <v>2.8499010899999999</v>
      </c>
      <c r="G339" s="173">
        <v>3.8040303199999999</v>
      </c>
      <c r="H339" s="58">
        <f t="shared" si="21"/>
        <v>-0.25082061648762044</v>
      </c>
      <c r="I339" s="173">
        <v>12.95320529</v>
      </c>
      <c r="J339" s="173">
        <v>2.3925745699999998</v>
      </c>
      <c r="K339" s="58">
        <f t="shared" si="22"/>
        <v>4.4139191532074173</v>
      </c>
      <c r="L339" s="58">
        <f t="shared" si="23"/>
        <v>4.5451420526317285</v>
      </c>
    </row>
    <row r="340" spans="1:12" x14ac:dyDescent="0.2">
      <c r="A340" s="171" t="s">
        <v>2219</v>
      </c>
      <c r="B340" s="172" t="s">
        <v>85</v>
      </c>
      <c r="C340" s="171" t="s">
        <v>509</v>
      </c>
      <c r="D340" s="171" t="s">
        <v>178</v>
      </c>
      <c r="E340" s="171" t="s">
        <v>703</v>
      </c>
      <c r="F340" s="173">
        <v>1.6116577700000001</v>
      </c>
      <c r="G340" s="173">
        <v>2.8585662599999999</v>
      </c>
      <c r="H340" s="58">
        <f t="shared" si="21"/>
        <v>-0.43620066025686588</v>
      </c>
      <c r="I340" s="173">
        <v>12.9017608</v>
      </c>
      <c r="J340" s="173">
        <v>8.2666464699999995</v>
      </c>
      <c r="K340" s="58">
        <f t="shared" si="22"/>
        <v>0.56070068398606643</v>
      </c>
      <c r="L340" s="58">
        <f t="shared" si="23"/>
        <v>8.0052732286954438</v>
      </c>
    </row>
    <row r="341" spans="1:12" x14ac:dyDescent="0.2">
      <c r="A341" s="171" t="s">
        <v>2925</v>
      </c>
      <c r="B341" s="172" t="s">
        <v>2000</v>
      </c>
      <c r="C341" s="171" t="s">
        <v>509</v>
      </c>
      <c r="D341" s="171" t="s">
        <v>179</v>
      </c>
      <c r="E341" s="171" t="s">
        <v>703</v>
      </c>
      <c r="F341" s="173">
        <v>4.00993931</v>
      </c>
      <c r="G341" s="173">
        <v>9.5030869499999984</v>
      </c>
      <c r="H341" s="58">
        <f t="shared" si="21"/>
        <v>-0.57803823840631063</v>
      </c>
      <c r="I341" s="173">
        <v>12.580185536148806</v>
      </c>
      <c r="J341" s="173">
        <v>70.082516290090652</v>
      </c>
      <c r="K341" s="58">
        <f t="shared" si="22"/>
        <v>-0.82049466540162475</v>
      </c>
      <c r="L341" s="58">
        <f t="shared" si="23"/>
        <v>3.1372508568337425</v>
      </c>
    </row>
    <row r="342" spans="1:12" x14ac:dyDescent="0.2">
      <c r="A342" s="171" t="s">
        <v>1247</v>
      </c>
      <c r="B342" s="172" t="s">
        <v>381</v>
      </c>
      <c r="C342" s="171" t="s">
        <v>1239</v>
      </c>
      <c r="D342" s="171" t="s">
        <v>178</v>
      </c>
      <c r="E342" s="171" t="s">
        <v>703</v>
      </c>
      <c r="F342" s="173">
        <v>1.6052339600000001</v>
      </c>
      <c r="G342" s="173">
        <v>0.26508490999999995</v>
      </c>
      <c r="H342" s="58">
        <f t="shared" si="21"/>
        <v>5.0555463530534439</v>
      </c>
      <c r="I342" s="173">
        <v>12.450347400167932</v>
      </c>
      <c r="J342" s="173">
        <v>0.67664585999999993</v>
      </c>
      <c r="K342" s="58">
        <f t="shared" si="22"/>
        <v>17.400093957817067</v>
      </c>
      <c r="L342" s="58">
        <f t="shared" si="23"/>
        <v>7.756095192608516</v>
      </c>
    </row>
    <row r="343" spans="1:12" x14ac:dyDescent="0.2">
      <c r="A343" s="171" t="s">
        <v>1899</v>
      </c>
      <c r="B343" s="172" t="s">
        <v>1892</v>
      </c>
      <c r="C343" s="171" t="s">
        <v>1239</v>
      </c>
      <c r="D343" s="171" t="s">
        <v>179</v>
      </c>
      <c r="E343" s="171" t="s">
        <v>180</v>
      </c>
      <c r="F343" s="173">
        <v>2.0227728799999998</v>
      </c>
      <c r="G343" s="173">
        <v>0.71748073000000001</v>
      </c>
      <c r="H343" s="58">
        <f t="shared" si="21"/>
        <v>1.8192713691418581</v>
      </c>
      <c r="I343" s="173">
        <v>12.15015988</v>
      </c>
      <c r="J343" s="173">
        <v>0.13270656</v>
      </c>
      <c r="K343" s="58">
        <f t="shared" si="22"/>
        <v>90.556588310329204</v>
      </c>
      <c r="L343" s="58">
        <f t="shared" si="23"/>
        <v>6.0066851796035561</v>
      </c>
    </row>
    <row r="344" spans="1:12" x14ac:dyDescent="0.2">
      <c r="A344" s="171" t="s">
        <v>2231</v>
      </c>
      <c r="B344" s="172" t="s">
        <v>93</v>
      </c>
      <c r="C344" s="171" t="s">
        <v>509</v>
      </c>
      <c r="D344" s="171" t="s">
        <v>179</v>
      </c>
      <c r="E344" s="171" t="s">
        <v>180</v>
      </c>
      <c r="F344" s="173">
        <v>5.7486753300000002</v>
      </c>
      <c r="G344" s="173">
        <v>0.68209918000000003</v>
      </c>
      <c r="H344" s="58">
        <f t="shared" si="21"/>
        <v>7.4279170809148312</v>
      </c>
      <c r="I344" s="173">
        <v>12.130321800000001</v>
      </c>
      <c r="J344" s="173">
        <v>1.18998936</v>
      </c>
      <c r="K344" s="58">
        <f t="shared" si="22"/>
        <v>9.1936388742164894</v>
      </c>
      <c r="L344" s="58">
        <f t="shared" si="23"/>
        <v>2.1101073036246771</v>
      </c>
    </row>
    <row r="345" spans="1:12" x14ac:dyDescent="0.2">
      <c r="A345" s="171" t="s">
        <v>1723</v>
      </c>
      <c r="B345" s="172" t="s">
        <v>1724</v>
      </c>
      <c r="C345" s="171" t="s">
        <v>1733</v>
      </c>
      <c r="D345" s="171" t="s">
        <v>178</v>
      </c>
      <c r="E345" s="171" t="s">
        <v>703</v>
      </c>
      <c r="F345" s="173">
        <v>0.71804500999999998</v>
      </c>
      <c r="G345" s="173">
        <v>8.9261155199999997</v>
      </c>
      <c r="H345" s="58">
        <f t="shared" si="21"/>
        <v>-0.91955683204064109</v>
      </c>
      <c r="I345" s="173">
        <v>12.085346009999999</v>
      </c>
      <c r="J345" s="173">
        <v>1.11133294</v>
      </c>
      <c r="K345" s="58">
        <f t="shared" si="22"/>
        <v>9.8746403305565646</v>
      </c>
      <c r="L345" s="58">
        <f t="shared" si="23"/>
        <v>16.83090313516697</v>
      </c>
    </row>
    <row r="346" spans="1:12" x14ac:dyDescent="0.2">
      <c r="A346" s="171" t="s">
        <v>2918</v>
      </c>
      <c r="B346" s="172" t="s">
        <v>131</v>
      </c>
      <c r="C346" s="171" t="s">
        <v>639</v>
      </c>
      <c r="D346" s="171" t="s">
        <v>178</v>
      </c>
      <c r="E346" s="171" t="s">
        <v>703</v>
      </c>
      <c r="F346" s="173">
        <v>2.1399440200000002</v>
      </c>
      <c r="G346" s="173">
        <v>2.2651909300000002</v>
      </c>
      <c r="H346" s="58">
        <f t="shared" si="21"/>
        <v>-5.5291988123932656E-2</v>
      </c>
      <c r="I346" s="173">
        <v>12.03855794</v>
      </c>
      <c r="J346" s="173">
        <v>8.8557138500000008</v>
      </c>
      <c r="K346" s="58">
        <f t="shared" si="22"/>
        <v>0.35941135225366372</v>
      </c>
      <c r="L346" s="58">
        <f t="shared" si="23"/>
        <v>5.6256415249591436</v>
      </c>
    </row>
    <row r="347" spans="1:12" x14ac:dyDescent="0.2">
      <c r="A347" s="171" t="s">
        <v>2573</v>
      </c>
      <c r="B347" s="171" t="s">
        <v>1582</v>
      </c>
      <c r="C347" s="171" t="s">
        <v>638</v>
      </c>
      <c r="D347" s="171" t="s">
        <v>179</v>
      </c>
      <c r="E347" s="171" t="s">
        <v>703</v>
      </c>
      <c r="F347" s="173">
        <v>2.4555567699999998</v>
      </c>
      <c r="G347" s="173">
        <v>3.0767272599999997</v>
      </c>
      <c r="H347" s="58">
        <f t="shared" si="21"/>
        <v>-0.20189325783787537</v>
      </c>
      <c r="I347" s="173">
        <v>11.887686492140201</v>
      </c>
      <c r="J347" s="173">
        <v>8.0153418356690977</v>
      </c>
      <c r="K347" s="58">
        <f t="shared" si="22"/>
        <v>0.48311659513244587</v>
      </c>
      <c r="L347" s="58">
        <f t="shared" si="23"/>
        <v>4.8411369011599765</v>
      </c>
    </row>
    <row r="348" spans="1:12" x14ac:dyDescent="0.2">
      <c r="A348" s="171" t="s">
        <v>2300</v>
      </c>
      <c r="B348" s="172" t="s">
        <v>229</v>
      </c>
      <c r="C348" s="171" t="s">
        <v>234</v>
      </c>
      <c r="D348" s="171" t="s">
        <v>608</v>
      </c>
      <c r="E348" s="171" t="s">
        <v>180</v>
      </c>
      <c r="F348" s="173">
        <v>4.8092923600000006</v>
      </c>
      <c r="G348" s="173">
        <v>1.3895033000000001</v>
      </c>
      <c r="H348" s="58">
        <f t="shared" si="21"/>
        <v>2.4611593653645878</v>
      </c>
      <c r="I348" s="173">
        <v>11.8336308</v>
      </c>
      <c r="J348" s="173">
        <v>1.0658301100000001</v>
      </c>
      <c r="K348" s="58">
        <f t="shared" si="22"/>
        <v>10.102736438924586</v>
      </c>
      <c r="L348" s="58">
        <f t="shared" si="23"/>
        <v>2.4605762998363438</v>
      </c>
    </row>
    <row r="349" spans="1:12" x14ac:dyDescent="0.2">
      <c r="A349" s="171" t="s">
        <v>1320</v>
      </c>
      <c r="B349" s="172" t="s">
        <v>337</v>
      </c>
      <c r="C349" s="171" t="s">
        <v>638</v>
      </c>
      <c r="D349" s="171" t="s">
        <v>179</v>
      </c>
      <c r="E349" s="171" t="s">
        <v>180</v>
      </c>
      <c r="F349" s="173">
        <v>4.8101552500000002</v>
      </c>
      <c r="G349" s="173">
        <v>3.0869233399999998</v>
      </c>
      <c r="H349" s="58">
        <f t="shared" si="21"/>
        <v>0.55823605583933955</v>
      </c>
      <c r="I349" s="173">
        <v>11.77766972</v>
      </c>
      <c r="J349" s="173">
        <v>39.77729909</v>
      </c>
      <c r="K349" s="58">
        <f t="shared" si="22"/>
        <v>-0.70390976789671211</v>
      </c>
      <c r="L349" s="58">
        <f t="shared" si="23"/>
        <v>2.448500954309115</v>
      </c>
    </row>
    <row r="350" spans="1:12" x14ac:dyDescent="0.2">
      <c r="A350" s="171" t="s">
        <v>2226</v>
      </c>
      <c r="B350" s="172" t="s">
        <v>81</v>
      </c>
      <c r="C350" s="171" t="s">
        <v>509</v>
      </c>
      <c r="D350" s="171" t="s">
        <v>179</v>
      </c>
      <c r="E350" s="171" t="s">
        <v>180</v>
      </c>
      <c r="F350" s="173">
        <v>4.8331186700000002</v>
      </c>
      <c r="G350" s="173">
        <v>6.9159633600000001</v>
      </c>
      <c r="H350" s="58">
        <f t="shared" si="21"/>
        <v>-0.30116479535542251</v>
      </c>
      <c r="I350" s="173">
        <v>11.75675041</v>
      </c>
      <c r="J350" s="173">
        <v>6.7845500899999998</v>
      </c>
      <c r="K350" s="58">
        <f t="shared" si="22"/>
        <v>0.73287104583820684</v>
      </c>
      <c r="L350" s="58">
        <f t="shared" si="23"/>
        <v>2.4325391559235188</v>
      </c>
    </row>
    <row r="351" spans="1:12" x14ac:dyDescent="0.2">
      <c r="A351" s="171" t="s">
        <v>2906</v>
      </c>
      <c r="B351" s="172" t="s">
        <v>110</v>
      </c>
      <c r="C351" s="171" t="s">
        <v>509</v>
      </c>
      <c r="D351" s="171" t="s">
        <v>608</v>
      </c>
      <c r="E351" s="171" t="s">
        <v>703</v>
      </c>
      <c r="F351" s="173">
        <v>2.1712505699999998</v>
      </c>
      <c r="G351" s="173">
        <v>2.1432839100000001</v>
      </c>
      <c r="H351" s="58">
        <f t="shared" si="21"/>
        <v>1.3048509284987686E-2</v>
      </c>
      <c r="I351" s="173">
        <v>11.67361801</v>
      </c>
      <c r="J351" s="173">
        <v>35.328314640000002</v>
      </c>
      <c r="K351" s="58">
        <f t="shared" si="22"/>
        <v>-0.66956765051048583</v>
      </c>
      <c r="L351" s="58">
        <f t="shared" si="23"/>
        <v>5.3764490249506309</v>
      </c>
    </row>
    <row r="352" spans="1:12" x14ac:dyDescent="0.2">
      <c r="A352" s="171" t="s">
        <v>2616</v>
      </c>
      <c r="B352" s="172" t="s">
        <v>1818</v>
      </c>
      <c r="C352" s="171" t="s">
        <v>638</v>
      </c>
      <c r="D352" s="171" t="s">
        <v>608</v>
      </c>
      <c r="E352" s="171" t="s">
        <v>180</v>
      </c>
      <c r="F352" s="173">
        <v>1.8598986599999998</v>
      </c>
      <c r="G352" s="173">
        <v>1.45741637</v>
      </c>
      <c r="H352" s="58">
        <f t="shared" si="21"/>
        <v>0.27616149940733803</v>
      </c>
      <c r="I352" s="173">
        <v>11.615992963434397</v>
      </c>
      <c r="J352" s="173">
        <v>5.2099274101185999</v>
      </c>
      <c r="K352" s="58">
        <f t="shared" si="22"/>
        <v>1.2295882550828034</v>
      </c>
      <c r="L352" s="58">
        <f t="shared" si="23"/>
        <v>6.2454977861183032</v>
      </c>
    </row>
    <row r="353" spans="1:12" x14ac:dyDescent="0.2">
      <c r="A353" s="171" t="s">
        <v>2844</v>
      </c>
      <c r="B353" s="172" t="s">
        <v>1287</v>
      </c>
      <c r="C353" s="171" t="s">
        <v>509</v>
      </c>
      <c r="D353" s="171" t="s">
        <v>179</v>
      </c>
      <c r="E353" s="171" t="s">
        <v>180</v>
      </c>
      <c r="F353" s="173">
        <v>7.4433429599999998</v>
      </c>
      <c r="G353" s="173">
        <v>5.5165946300000002</v>
      </c>
      <c r="H353" s="58">
        <f t="shared" si="21"/>
        <v>0.34926407670450854</v>
      </c>
      <c r="I353" s="173">
        <v>11.536821291442065</v>
      </c>
      <c r="J353" s="173">
        <v>64.581772659721551</v>
      </c>
      <c r="K353" s="58">
        <f t="shared" si="22"/>
        <v>-0.82136103088670143</v>
      </c>
      <c r="L353" s="58">
        <f t="shared" si="23"/>
        <v>1.5499515947928408</v>
      </c>
    </row>
    <row r="354" spans="1:12" x14ac:dyDescent="0.2">
      <c r="A354" s="171" t="s">
        <v>2243</v>
      </c>
      <c r="B354" s="172" t="s">
        <v>114</v>
      </c>
      <c r="C354" s="171" t="s">
        <v>509</v>
      </c>
      <c r="D354" s="171" t="s">
        <v>178</v>
      </c>
      <c r="E354" s="171" t="s">
        <v>703</v>
      </c>
      <c r="F354" s="173">
        <v>5.7620637800000001</v>
      </c>
      <c r="G354" s="173">
        <v>2.8025493699999999</v>
      </c>
      <c r="H354" s="58">
        <f t="shared" si="21"/>
        <v>1.0560079482203735</v>
      </c>
      <c r="I354" s="173">
        <v>11.41574994</v>
      </c>
      <c r="J354" s="173">
        <v>9.5173686200000009</v>
      </c>
      <c r="K354" s="58">
        <f t="shared" si="22"/>
        <v>0.19946493571875523</v>
      </c>
      <c r="L354" s="58">
        <f t="shared" si="23"/>
        <v>1.9811911800809674</v>
      </c>
    </row>
    <row r="355" spans="1:12" x14ac:dyDescent="0.2">
      <c r="A355" s="171" t="s">
        <v>2873</v>
      </c>
      <c r="B355" s="172" t="s">
        <v>1912</v>
      </c>
      <c r="C355" s="171" t="s">
        <v>638</v>
      </c>
      <c r="D355" s="171" t="s">
        <v>179</v>
      </c>
      <c r="E355" s="171" t="s">
        <v>703</v>
      </c>
      <c r="F355" s="173">
        <v>4.9887829699999999</v>
      </c>
      <c r="G355" s="173">
        <v>6.4069422400000002</v>
      </c>
      <c r="H355" s="58">
        <f t="shared" si="21"/>
        <v>-0.22134728500377432</v>
      </c>
      <c r="I355" s="173">
        <v>11.411377550685598</v>
      </c>
      <c r="J355" s="173">
        <v>22.337499016900011</v>
      </c>
      <c r="K355" s="58">
        <f t="shared" si="22"/>
        <v>-0.48913808380911283</v>
      </c>
      <c r="L355" s="58">
        <f t="shared" si="23"/>
        <v>2.2874070929338499</v>
      </c>
    </row>
    <row r="356" spans="1:12" x14ac:dyDescent="0.2">
      <c r="A356" s="171" t="s">
        <v>1329</v>
      </c>
      <c r="B356" s="172" t="s">
        <v>653</v>
      </c>
      <c r="C356" s="171" t="s">
        <v>638</v>
      </c>
      <c r="D356" s="171" t="s">
        <v>179</v>
      </c>
      <c r="E356" s="171" t="s">
        <v>180</v>
      </c>
      <c r="F356" s="173">
        <v>19.177006629999998</v>
      </c>
      <c r="G356" s="173">
        <v>8.040200780000001</v>
      </c>
      <c r="H356" s="58">
        <f t="shared" si="21"/>
        <v>1.3851402663603625</v>
      </c>
      <c r="I356" s="173">
        <v>11.316140579999999</v>
      </c>
      <c r="J356" s="173">
        <v>12.872393929999999</v>
      </c>
      <c r="K356" s="58">
        <f t="shared" si="22"/>
        <v>-0.12089851805832674</v>
      </c>
      <c r="L356" s="58">
        <f t="shared" si="23"/>
        <v>0.59008899555248262</v>
      </c>
    </row>
    <row r="357" spans="1:12" x14ac:dyDescent="0.2">
      <c r="A357" s="171" t="s">
        <v>2558</v>
      </c>
      <c r="B357" s="172" t="s">
        <v>2046</v>
      </c>
      <c r="C357" s="171" t="s">
        <v>638</v>
      </c>
      <c r="D357" s="171" t="s">
        <v>608</v>
      </c>
      <c r="E357" s="171" t="s">
        <v>180</v>
      </c>
      <c r="F357" s="173">
        <v>2.8596311400000003</v>
      </c>
      <c r="G357" s="173">
        <v>7.3941770399999998</v>
      </c>
      <c r="H357" s="58">
        <f t="shared" si="21"/>
        <v>-0.6132590382228662</v>
      </c>
      <c r="I357" s="173">
        <v>11.291150889875199</v>
      </c>
      <c r="J357" s="173">
        <v>22.818151534849985</v>
      </c>
      <c r="K357" s="58">
        <f t="shared" si="22"/>
        <v>-0.50516802938089389</v>
      </c>
      <c r="L357" s="58">
        <f t="shared" si="23"/>
        <v>3.9484640980218164</v>
      </c>
    </row>
    <row r="358" spans="1:12" x14ac:dyDescent="0.2">
      <c r="A358" s="171" t="s">
        <v>2850</v>
      </c>
      <c r="B358" s="172" t="s">
        <v>1826</v>
      </c>
      <c r="C358" s="171" t="s">
        <v>638</v>
      </c>
      <c r="D358" s="171" t="s">
        <v>608</v>
      </c>
      <c r="E358" s="171" t="s">
        <v>703</v>
      </c>
      <c r="F358" s="173">
        <v>5.5349117300000001</v>
      </c>
      <c r="G358" s="173">
        <v>5.9312081699999997</v>
      </c>
      <c r="H358" s="58">
        <f t="shared" si="21"/>
        <v>-6.6815466367284748E-2</v>
      </c>
      <c r="I358" s="173">
        <v>11.182858940000003</v>
      </c>
      <c r="J358" s="173">
        <v>21.276505712107507</v>
      </c>
      <c r="K358" s="58">
        <f t="shared" si="22"/>
        <v>-0.47440340574174555</v>
      </c>
      <c r="L358" s="58">
        <f t="shared" si="23"/>
        <v>2.0204222732925143</v>
      </c>
    </row>
    <row r="359" spans="1:12" x14ac:dyDescent="0.2">
      <c r="A359" s="171" t="s">
        <v>1110</v>
      </c>
      <c r="B359" s="172" t="s">
        <v>694</v>
      </c>
      <c r="C359" s="171" t="s">
        <v>2188</v>
      </c>
      <c r="D359" s="171" t="s">
        <v>608</v>
      </c>
      <c r="E359" s="171" t="s">
        <v>180</v>
      </c>
      <c r="F359" s="173">
        <v>1.6026111399999998</v>
      </c>
      <c r="G359" s="173">
        <v>2.7520111900000002</v>
      </c>
      <c r="H359" s="58">
        <f t="shared" si="21"/>
        <v>-0.41765820363542938</v>
      </c>
      <c r="I359" s="173">
        <v>11.091327300512415</v>
      </c>
      <c r="J359" s="173">
        <v>39.879142972725688</v>
      </c>
      <c r="K359" s="58">
        <f t="shared" si="22"/>
        <v>-0.72187648796519921</v>
      </c>
      <c r="L359" s="58">
        <f t="shared" si="23"/>
        <v>6.9207851010647632</v>
      </c>
    </row>
    <row r="360" spans="1:12" x14ac:dyDescent="0.2">
      <c r="A360" s="171" t="s">
        <v>1696</v>
      </c>
      <c r="B360" s="172" t="s">
        <v>677</v>
      </c>
      <c r="C360" s="171" t="s">
        <v>636</v>
      </c>
      <c r="D360" s="171" t="s">
        <v>178</v>
      </c>
      <c r="E360" s="171" t="s">
        <v>703</v>
      </c>
      <c r="F360" s="173">
        <v>0.48125771999999994</v>
      </c>
      <c r="G360" s="173">
        <v>1.1632405100000001</v>
      </c>
      <c r="H360" s="58">
        <f t="shared" si="21"/>
        <v>-0.58627840428287703</v>
      </c>
      <c r="I360" s="173">
        <v>11.088124560000001</v>
      </c>
      <c r="J360" s="173">
        <v>2.87993108</v>
      </c>
      <c r="K360" s="58">
        <f t="shared" si="22"/>
        <v>2.8501353858787484</v>
      </c>
      <c r="L360" s="58">
        <f t="shared" si="23"/>
        <v>23.039889230244455</v>
      </c>
    </row>
    <row r="361" spans="1:12" x14ac:dyDescent="0.2">
      <c r="A361" s="171" t="s">
        <v>1273</v>
      </c>
      <c r="B361" s="172" t="s">
        <v>416</v>
      </c>
      <c r="C361" s="171" t="s">
        <v>1239</v>
      </c>
      <c r="D361" s="171" t="s">
        <v>178</v>
      </c>
      <c r="E361" s="171" t="s">
        <v>703</v>
      </c>
      <c r="F361" s="173">
        <v>1.8153765399999999</v>
      </c>
      <c r="G361" s="173">
        <v>1.0968861699999999</v>
      </c>
      <c r="H361" s="58">
        <f t="shared" si="21"/>
        <v>0.65502728510106034</v>
      </c>
      <c r="I361" s="173">
        <v>11.052923231527149</v>
      </c>
      <c r="J361" s="173">
        <v>9.6951640646103204E-2</v>
      </c>
      <c r="K361" s="58" t="str">
        <f t="shared" si="22"/>
        <v/>
      </c>
      <c r="L361" s="58">
        <f t="shared" si="23"/>
        <v>6.0885017449477177</v>
      </c>
    </row>
    <row r="362" spans="1:12" x14ac:dyDescent="0.2">
      <c r="A362" s="171" t="s">
        <v>2830</v>
      </c>
      <c r="B362" s="172" t="s">
        <v>396</v>
      </c>
      <c r="C362" s="171" t="s">
        <v>639</v>
      </c>
      <c r="D362" s="171" t="s">
        <v>178</v>
      </c>
      <c r="E362" s="171" t="s">
        <v>703</v>
      </c>
      <c r="F362" s="173">
        <v>4.4086226399999999</v>
      </c>
      <c r="G362" s="173">
        <v>4.2012010899999996</v>
      </c>
      <c r="H362" s="58">
        <f t="shared" si="21"/>
        <v>4.9371964244634636E-2</v>
      </c>
      <c r="I362" s="173">
        <v>10.96770652</v>
      </c>
      <c r="J362" s="173">
        <v>3.0525292645346003</v>
      </c>
      <c r="K362" s="58">
        <f t="shared" si="22"/>
        <v>2.5929898027274692</v>
      </c>
      <c r="L362" s="58">
        <f t="shared" si="23"/>
        <v>2.4877852825253379</v>
      </c>
    </row>
    <row r="363" spans="1:12" x14ac:dyDescent="0.2">
      <c r="A363" s="171" t="s">
        <v>2523</v>
      </c>
      <c r="B363" s="172" t="s">
        <v>2167</v>
      </c>
      <c r="C363" s="171" t="s">
        <v>638</v>
      </c>
      <c r="D363" s="171" t="s">
        <v>608</v>
      </c>
      <c r="E363" s="171" t="s">
        <v>180</v>
      </c>
      <c r="F363" s="173">
        <v>3.8265062099999998</v>
      </c>
      <c r="G363" s="173">
        <v>3.87759118</v>
      </c>
      <c r="H363" s="58">
        <f t="shared" si="21"/>
        <v>-1.3174408448082042E-2</v>
      </c>
      <c r="I363" s="173">
        <v>10.915686356038991</v>
      </c>
      <c r="J363" s="173">
        <v>9.8239441364472029</v>
      </c>
      <c r="K363" s="58">
        <f t="shared" si="22"/>
        <v>0.11113074386705679</v>
      </c>
      <c r="L363" s="58">
        <f t="shared" si="23"/>
        <v>2.8526508927419179</v>
      </c>
    </row>
    <row r="364" spans="1:12" x14ac:dyDescent="0.2">
      <c r="A364" s="171" t="s">
        <v>2503</v>
      </c>
      <c r="B364" s="184" t="s">
        <v>2449</v>
      </c>
      <c r="C364" s="171" t="s">
        <v>509</v>
      </c>
      <c r="D364" s="171" t="s">
        <v>179</v>
      </c>
      <c r="E364" s="171" t="s">
        <v>2390</v>
      </c>
      <c r="F364" s="173">
        <v>3.6015015200000002</v>
      </c>
      <c r="G364" s="173">
        <v>4.2093790000000002</v>
      </c>
      <c r="H364" s="58">
        <f t="shared" si="21"/>
        <v>-0.14441025148840247</v>
      </c>
      <c r="I364" s="173">
        <v>10.880569019999999</v>
      </c>
      <c r="J364" s="173">
        <v>117.08759781000001</v>
      </c>
      <c r="K364" s="58">
        <f t="shared" si="22"/>
        <v>-0.90707325777016901</v>
      </c>
      <c r="L364" s="58">
        <f t="shared" si="23"/>
        <v>3.0211202076627193</v>
      </c>
    </row>
    <row r="365" spans="1:12" x14ac:dyDescent="0.2">
      <c r="A365" s="171" t="s">
        <v>1421</v>
      </c>
      <c r="B365" s="172" t="s">
        <v>53</v>
      </c>
      <c r="C365" s="171" t="s">
        <v>636</v>
      </c>
      <c r="D365" s="171" t="s">
        <v>178</v>
      </c>
      <c r="E365" s="171" t="s">
        <v>703</v>
      </c>
      <c r="F365" s="173">
        <v>6.7319850399999996</v>
      </c>
      <c r="G365" s="173">
        <v>9.7263552200000003</v>
      </c>
      <c r="H365" s="58">
        <f t="shared" si="21"/>
        <v>-0.30786148688490944</v>
      </c>
      <c r="I365" s="173">
        <v>10.76367231</v>
      </c>
      <c r="J365" s="173">
        <v>70.070334035384008</v>
      </c>
      <c r="K365" s="58">
        <f t="shared" si="22"/>
        <v>-0.84638759814439335</v>
      </c>
      <c r="L365" s="58">
        <f t="shared" si="23"/>
        <v>1.5988853578914075</v>
      </c>
    </row>
    <row r="366" spans="1:12" x14ac:dyDescent="0.2">
      <c r="A366" s="171" t="s">
        <v>1368</v>
      </c>
      <c r="B366" s="172" t="s">
        <v>243</v>
      </c>
      <c r="C366" s="171" t="s">
        <v>2181</v>
      </c>
      <c r="D366" s="171" t="s">
        <v>178</v>
      </c>
      <c r="E366" s="171" t="s">
        <v>703</v>
      </c>
      <c r="F366" s="173">
        <v>0.25509735</v>
      </c>
      <c r="G366" s="173">
        <v>0.66602139000000005</v>
      </c>
      <c r="H366" s="58">
        <f t="shared" si="21"/>
        <v>-0.61698324733984899</v>
      </c>
      <c r="I366" s="173">
        <v>10.637343599999999</v>
      </c>
      <c r="J366" s="173">
        <v>2.4467842200000001</v>
      </c>
      <c r="K366" s="58">
        <f t="shared" si="22"/>
        <v>3.3474792395056392</v>
      </c>
      <c r="L366" s="58">
        <f t="shared" si="23"/>
        <v>41.699153676037795</v>
      </c>
    </row>
    <row r="367" spans="1:12" x14ac:dyDescent="0.2">
      <c r="A367" s="171" t="s">
        <v>1900</v>
      </c>
      <c r="B367" s="172" t="s">
        <v>425</v>
      </c>
      <c r="C367" s="171" t="s">
        <v>637</v>
      </c>
      <c r="D367" s="171" t="s">
        <v>178</v>
      </c>
      <c r="E367" s="171" t="s">
        <v>703</v>
      </c>
      <c r="F367" s="173">
        <v>18.468037850000002</v>
      </c>
      <c r="G367" s="173">
        <v>27.961981569999999</v>
      </c>
      <c r="H367" s="58">
        <f t="shared" si="21"/>
        <v>-0.33953043335762412</v>
      </c>
      <c r="I367" s="173">
        <v>10.56846477</v>
      </c>
      <c r="J367" s="173">
        <v>6.1890762199999996</v>
      </c>
      <c r="K367" s="58">
        <f t="shared" si="22"/>
        <v>0.70759971186782389</v>
      </c>
      <c r="L367" s="58">
        <f t="shared" si="23"/>
        <v>0.57225704516303011</v>
      </c>
    </row>
    <row r="368" spans="1:12" x14ac:dyDescent="0.2">
      <c r="A368" s="171" t="s">
        <v>1153</v>
      </c>
      <c r="B368" s="172" t="s">
        <v>134</v>
      </c>
      <c r="C368" s="171" t="s">
        <v>1150</v>
      </c>
      <c r="D368" s="171" t="s">
        <v>179</v>
      </c>
      <c r="E368" s="171" t="s">
        <v>180</v>
      </c>
      <c r="F368" s="173">
        <v>5.7680599699999995</v>
      </c>
      <c r="G368" s="173">
        <v>12.75936972</v>
      </c>
      <c r="H368" s="58">
        <f t="shared" si="21"/>
        <v>-0.54793535287572182</v>
      </c>
      <c r="I368" s="173">
        <v>10.510127109999999</v>
      </c>
      <c r="J368" s="173">
        <v>8.3336305300000006</v>
      </c>
      <c r="K368" s="58">
        <f t="shared" si="22"/>
        <v>0.26117027532776871</v>
      </c>
      <c r="L368" s="58">
        <f t="shared" si="23"/>
        <v>1.8221251451378373</v>
      </c>
    </row>
    <row r="369" spans="1:12" x14ac:dyDescent="0.2">
      <c r="A369" s="171" t="s">
        <v>1328</v>
      </c>
      <c r="B369" s="172" t="s">
        <v>655</v>
      </c>
      <c r="C369" s="171" t="s">
        <v>638</v>
      </c>
      <c r="D369" s="171" t="s">
        <v>179</v>
      </c>
      <c r="E369" s="171" t="s">
        <v>180</v>
      </c>
      <c r="F369" s="173">
        <v>12.590931880000001</v>
      </c>
      <c r="G369" s="173">
        <v>8.3008450899999993</v>
      </c>
      <c r="H369" s="58">
        <f t="shared" si="21"/>
        <v>0.51682530434982521</v>
      </c>
      <c r="I369" s="173">
        <v>10.293036930000001</v>
      </c>
      <c r="J369" s="173">
        <v>24.96207369</v>
      </c>
      <c r="K369" s="58">
        <f t="shared" si="22"/>
        <v>-0.58765297074964284</v>
      </c>
      <c r="L369" s="58">
        <f t="shared" si="23"/>
        <v>0.81749603826782047</v>
      </c>
    </row>
    <row r="370" spans="1:12" x14ac:dyDescent="0.2">
      <c r="A370" s="171" t="s">
        <v>2877</v>
      </c>
      <c r="B370" s="172" t="s">
        <v>108</v>
      </c>
      <c r="C370" s="171" t="s">
        <v>509</v>
      </c>
      <c r="D370" s="171" t="s">
        <v>608</v>
      </c>
      <c r="E370" s="171" t="s">
        <v>703</v>
      </c>
      <c r="F370" s="173">
        <v>2.74691033</v>
      </c>
      <c r="G370" s="173">
        <v>5.5024883200000003</v>
      </c>
      <c r="H370" s="58">
        <f t="shared" si="21"/>
        <v>-0.50078761275771333</v>
      </c>
      <c r="I370" s="173">
        <v>10.27299056</v>
      </c>
      <c r="J370" s="173">
        <v>28.88663854</v>
      </c>
      <c r="K370" s="58">
        <f t="shared" si="22"/>
        <v>-0.64436877811951876</v>
      </c>
      <c r="L370" s="58">
        <f t="shared" si="23"/>
        <v>3.7398346963877778</v>
      </c>
    </row>
    <row r="371" spans="1:12" x14ac:dyDescent="0.2">
      <c r="A371" s="171" t="s">
        <v>1317</v>
      </c>
      <c r="B371" s="172" t="s">
        <v>334</v>
      </c>
      <c r="C371" s="171" t="s">
        <v>638</v>
      </c>
      <c r="D371" s="171" t="s">
        <v>179</v>
      </c>
      <c r="E371" s="171" t="s">
        <v>180</v>
      </c>
      <c r="F371" s="173">
        <v>13.003298839999999</v>
      </c>
      <c r="G371" s="173">
        <v>1.2719716999999999</v>
      </c>
      <c r="H371" s="58">
        <f t="shared" si="21"/>
        <v>9.2229466583258102</v>
      </c>
      <c r="I371" s="173">
        <v>10.194994970000002</v>
      </c>
      <c r="J371" s="173">
        <v>4.6024398600000005</v>
      </c>
      <c r="K371" s="58">
        <f t="shared" si="22"/>
        <v>1.2151283406449553</v>
      </c>
      <c r="L371" s="58">
        <f t="shared" si="23"/>
        <v>0.78403142890469801</v>
      </c>
    </row>
    <row r="372" spans="1:12" x14ac:dyDescent="0.2">
      <c r="A372" s="171" t="s">
        <v>2228</v>
      </c>
      <c r="B372" s="172" t="s">
        <v>305</v>
      </c>
      <c r="C372" s="171" t="s">
        <v>509</v>
      </c>
      <c r="D372" s="171" t="s">
        <v>179</v>
      </c>
      <c r="E372" s="171" t="s">
        <v>180</v>
      </c>
      <c r="F372" s="173">
        <v>3.7349160499999998</v>
      </c>
      <c r="G372" s="173">
        <v>12.77963476</v>
      </c>
      <c r="H372" s="58">
        <f t="shared" ref="H372:H435" si="24">IF(ISERROR(F372/G372-1),"",IF((F372/G372-1)&gt;10000%,"",F372/G372-1))</f>
        <v>-0.70774469535778817</v>
      </c>
      <c r="I372" s="173">
        <v>10.030018699999999</v>
      </c>
      <c r="J372" s="173">
        <v>22.676654590000002</v>
      </c>
      <c r="K372" s="58">
        <f t="shared" ref="K372:K435" si="25">IF(ISERROR(I372/J372-1),"",IF((I372/J372-1)&gt;10000%,"",I372/J372-1))</f>
        <v>-0.55769407430922113</v>
      </c>
      <c r="L372" s="58">
        <f t="shared" ref="L372:L388" si="26">IF(ISERROR(I372/F372),"",IF(I372/F372&gt;10000%,"",I372/F372))</f>
        <v>2.6854736668043717</v>
      </c>
    </row>
    <row r="373" spans="1:12" x14ac:dyDescent="0.2">
      <c r="A373" s="171" t="s">
        <v>1283</v>
      </c>
      <c r="B373" s="172" t="s">
        <v>346</v>
      </c>
      <c r="C373" s="171" t="s">
        <v>1239</v>
      </c>
      <c r="D373" s="171" t="s">
        <v>178</v>
      </c>
      <c r="E373" s="171" t="s">
        <v>703</v>
      </c>
      <c r="F373" s="173">
        <v>6.94485376</v>
      </c>
      <c r="G373" s="173">
        <v>5.7582512800000005</v>
      </c>
      <c r="H373" s="58">
        <f t="shared" si="24"/>
        <v>0.20606993726053568</v>
      </c>
      <c r="I373" s="173">
        <v>10.02515052</v>
      </c>
      <c r="J373" s="173">
        <v>2.3043816799999997</v>
      </c>
      <c r="K373" s="58">
        <f t="shared" si="25"/>
        <v>3.3504731039174036</v>
      </c>
      <c r="L373" s="58">
        <f t="shared" si="26"/>
        <v>1.4435365907546482</v>
      </c>
    </row>
    <row r="374" spans="1:12" x14ac:dyDescent="0.2">
      <c r="A374" s="171" t="s">
        <v>1294</v>
      </c>
      <c r="B374" s="172" t="s">
        <v>466</v>
      </c>
      <c r="C374" s="171" t="s">
        <v>638</v>
      </c>
      <c r="D374" s="171" t="s">
        <v>179</v>
      </c>
      <c r="E374" s="171" t="s">
        <v>180</v>
      </c>
      <c r="F374" s="173">
        <v>9.6250154800000001</v>
      </c>
      <c r="G374" s="173">
        <v>7.6607647999999999</v>
      </c>
      <c r="H374" s="58">
        <f t="shared" si="24"/>
        <v>0.25640399245777656</v>
      </c>
      <c r="I374" s="173">
        <v>10.003476899999999</v>
      </c>
      <c r="J374" s="173">
        <v>9.7250467399999998</v>
      </c>
      <c r="K374" s="58">
        <f t="shared" si="25"/>
        <v>2.8630213041012098E-2</v>
      </c>
      <c r="L374" s="58">
        <f t="shared" si="26"/>
        <v>1.0393206037732003</v>
      </c>
    </row>
    <row r="375" spans="1:12" x14ac:dyDescent="0.2">
      <c r="A375" s="171" t="s">
        <v>1315</v>
      </c>
      <c r="B375" s="172" t="s">
        <v>332</v>
      </c>
      <c r="C375" s="171" t="s">
        <v>638</v>
      </c>
      <c r="D375" s="171" t="s">
        <v>179</v>
      </c>
      <c r="E375" s="171" t="s">
        <v>180</v>
      </c>
      <c r="F375" s="173">
        <v>6.2020287199999995</v>
      </c>
      <c r="G375" s="173">
        <v>12.974111429999999</v>
      </c>
      <c r="H375" s="58">
        <f t="shared" si="24"/>
        <v>-0.52196890296016218</v>
      </c>
      <c r="I375" s="173">
        <v>9.9438926599999995</v>
      </c>
      <c r="J375" s="173">
        <v>70.460144110000002</v>
      </c>
      <c r="K375" s="58">
        <f t="shared" si="25"/>
        <v>-0.85887209307327095</v>
      </c>
      <c r="L375" s="58">
        <f t="shared" si="26"/>
        <v>1.603329024893648</v>
      </c>
    </row>
    <row r="376" spans="1:12" x14ac:dyDescent="0.2">
      <c r="A376" s="171" t="s">
        <v>2596</v>
      </c>
      <c r="B376" s="172" t="s">
        <v>2082</v>
      </c>
      <c r="C376" s="171" t="s">
        <v>638</v>
      </c>
      <c r="D376" s="171" t="s">
        <v>179</v>
      </c>
      <c r="E376" s="171" t="s">
        <v>180</v>
      </c>
      <c r="F376" s="173">
        <v>3.90793846</v>
      </c>
      <c r="G376" s="173">
        <v>3.5346195599999999</v>
      </c>
      <c r="H376" s="58">
        <f t="shared" si="24"/>
        <v>0.10561784476742964</v>
      </c>
      <c r="I376" s="173">
        <v>9.8875235448049015</v>
      </c>
      <c r="J376" s="173">
        <v>8.5463347720009963</v>
      </c>
      <c r="K376" s="58">
        <f t="shared" si="25"/>
        <v>0.15693145758785731</v>
      </c>
      <c r="L376" s="58">
        <f t="shared" si="26"/>
        <v>2.5301123971140789</v>
      </c>
    </row>
    <row r="377" spans="1:12" x14ac:dyDescent="0.2">
      <c r="A377" s="171" t="s">
        <v>2203</v>
      </c>
      <c r="B377" s="172" t="s">
        <v>228</v>
      </c>
      <c r="C377" s="171" t="s">
        <v>509</v>
      </c>
      <c r="D377" s="171" t="s">
        <v>178</v>
      </c>
      <c r="E377" s="171" t="s">
        <v>703</v>
      </c>
      <c r="F377" s="173">
        <v>8.8937409399999989</v>
      </c>
      <c r="G377" s="173">
        <v>1.0098351299999999</v>
      </c>
      <c r="H377" s="58">
        <f t="shared" si="24"/>
        <v>7.8071217526369878</v>
      </c>
      <c r="I377" s="173">
        <v>9.8853260300000017</v>
      </c>
      <c r="J377" s="173">
        <v>2.7292895800000001</v>
      </c>
      <c r="K377" s="58">
        <f t="shared" si="25"/>
        <v>2.6219410730319064</v>
      </c>
      <c r="L377" s="58">
        <f t="shared" si="26"/>
        <v>1.1114924638225412</v>
      </c>
    </row>
    <row r="378" spans="1:12" x14ac:dyDescent="0.2">
      <c r="A378" s="171" t="s">
        <v>2548</v>
      </c>
      <c r="B378" s="172" t="s">
        <v>2051</v>
      </c>
      <c r="C378" s="171" t="s">
        <v>638</v>
      </c>
      <c r="D378" s="171" t="s">
        <v>179</v>
      </c>
      <c r="E378" s="171" t="s">
        <v>180</v>
      </c>
      <c r="F378" s="173">
        <v>1.3033677100000001</v>
      </c>
      <c r="G378" s="173">
        <v>0.53155970999999991</v>
      </c>
      <c r="H378" s="58">
        <f t="shared" si="24"/>
        <v>1.4519685850532205</v>
      </c>
      <c r="I378" s="173">
        <v>9.736893509999998</v>
      </c>
      <c r="J378" s="173">
        <v>1.3540452800000002</v>
      </c>
      <c r="K378" s="58">
        <f t="shared" si="25"/>
        <v>6.1909659549937626</v>
      </c>
      <c r="L378" s="58">
        <f t="shared" si="26"/>
        <v>7.4705652405643823</v>
      </c>
    </row>
    <row r="379" spans="1:12" x14ac:dyDescent="0.2">
      <c r="A379" s="171" t="s">
        <v>3104</v>
      </c>
      <c r="B379" s="172" t="s">
        <v>4</v>
      </c>
      <c r="C379" s="171" t="s">
        <v>638</v>
      </c>
      <c r="D379" s="171" t="s">
        <v>608</v>
      </c>
      <c r="E379" s="171" t="s">
        <v>703</v>
      </c>
      <c r="F379" s="173">
        <v>0.53652396999999996</v>
      </c>
      <c r="G379" s="173">
        <v>5.4997500000000003E-3</v>
      </c>
      <c r="H379" s="58">
        <f t="shared" si="24"/>
        <v>96.554247011227773</v>
      </c>
      <c r="I379" s="173">
        <v>9.6125481846318994</v>
      </c>
      <c r="J379" s="173">
        <v>1.8177366500173002</v>
      </c>
      <c r="K379" s="58">
        <f t="shared" si="25"/>
        <v>4.2881962766941033</v>
      </c>
      <c r="L379" s="58">
        <f t="shared" si="26"/>
        <v>17.916344324060489</v>
      </c>
    </row>
    <row r="380" spans="1:12" x14ac:dyDescent="0.2">
      <c r="A380" s="171" t="s">
        <v>2903</v>
      </c>
      <c r="B380" s="172" t="s">
        <v>454</v>
      </c>
      <c r="C380" s="171" t="s">
        <v>639</v>
      </c>
      <c r="D380" s="171" t="s">
        <v>179</v>
      </c>
      <c r="E380" s="171" t="s">
        <v>703</v>
      </c>
      <c r="F380" s="173">
        <v>1.1588482</v>
      </c>
      <c r="G380" s="173">
        <v>4.0064818199999994</v>
      </c>
      <c r="H380" s="58">
        <f t="shared" si="24"/>
        <v>-0.71075665582328784</v>
      </c>
      <c r="I380" s="173">
        <v>9.60150024</v>
      </c>
      <c r="J380" s="173">
        <v>24.822875800000002</v>
      </c>
      <c r="K380" s="58">
        <f t="shared" si="25"/>
        <v>-0.61319952138663969</v>
      </c>
      <c r="L380" s="58">
        <f t="shared" si="26"/>
        <v>8.2853821924217517</v>
      </c>
    </row>
    <row r="381" spans="1:12" x14ac:dyDescent="0.2">
      <c r="A381" s="171" t="s">
        <v>1319</v>
      </c>
      <c r="B381" s="172" t="s">
        <v>336</v>
      </c>
      <c r="C381" s="171" t="s">
        <v>638</v>
      </c>
      <c r="D381" s="171" t="s">
        <v>179</v>
      </c>
      <c r="E381" s="171" t="s">
        <v>180</v>
      </c>
      <c r="F381" s="173">
        <v>8.3552453300000007</v>
      </c>
      <c r="G381" s="173">
        <v>36.798401979999994</v>
      </c>
      <c r="H381" s="58">
        <f t="shared" si="24"/>
        <v>-0.7729454302243588</v>
      </c>
      <c r="I381" s="173">
        <v>9.5061769999999992</v>
      </c>
      <c r="J381" s="173">
        <v>113.90801520999999</v>
      </c>
      <c r="K381" s="58">
        <f t="shared" si="25"/>
        <v>-0.91654514405790954</v>
      </c>
      <c r="L381" s="58">
        <f t="shared" si="26"/>
        <v>1.1377495961569806</v>
      </c>
    </row>
    <row r="382" spans="1:12" x14ac:dyDescent="0.2">
      <c r="A382" s="171" t="s">
        <v>1257</v>
      </c>
      <c r="B382" s="172" t="s">
        <v>479</v>
      </c>
      <c r="C382" s="171" t="s">
        <v>1239</v>
      </c>
      <c r="D382" s="171" t="s">
        <v>178</v>
      </c>
      <c r="E382" s="171" t="s">
        <v>703</v>
      </c>
      <c r="F382" s="173">
        <v>0.3267774</v>
      </c>
      <c r="G382" s="173">
        <v>0.60462902000000007</v>
      </c>
      <c r="H382" s="58">
        <f t="shared" si="24"/>
        <v>-0.45954066180945141</v>
      </c>
      <c r="I382" s="173">
        <v>9.4341774171932595</v>
      </c>
      <c r="J382" s="173">
        <v>0.2905181</v>
      </c>
      <c r="K382" s="58">
        <f t="shared" si="25"/>
        <v>31.473630445721831</v>
      </c>
      <c r="L382" s="58">
        <f t="shared" si="26"/>
        <v>28.870348491643728</v>
      </c>
    </row>
    <row r="383" spans="1:12" x14ac:dyDescent="0.2">
      <c r="A383" s="171" t="s">
        <v>2218</v>
      </c>
      <c r="B383" s="172" t="s">
        <v>91</v>
      </c>
      <c r="C383" s="171" t="s">
        <v>509</v>
      </c>
      <c r="D383" s="171" t="s">
        <v>178</v>
      </c>
      <c r="E383" s="171" t="s">
        <v>180</v>
      </c>
      <c r="F383" s="173">
        <v>6.2493277899999997</v>
      </c>
      <c r="G383" s="173">
        <v>6.1303850899999999</v>
      </c>
      <c r="H383" s="58">
        <f t="shared" si="24"/>
        <v>1.9402157980910717E-2</v>
      </c>
      <c r="I383" s="173">
        <v>9.4297579999999979</v>
      </c>
      <c r="J383" s="173">
        <v>40.761239579999994</v>
      </c>
      <c r="K383" s="58">
        <f t="shared" si="25"/>
        <v>-0.76865870377929268</v>
      </c>
      <c r="L383" s="58">
        <f t="shared" si="26"/>
        <v>1.5089235701620956</v>
      </c>
    </row>
    <row r="384" spans="1:12" x14ac:dyDescent="0.2">
      <c r="A384" s="171" t="s">
        <v>2531</v>
      </c>
      <c r="B384" s="172" t="s">
        <v>2171</v>
      </c>
      <c r="C384" s="171" t="s">
        <v>638</v>
      </c>
      <c r="D384" s="171" t="s">
        <v>608</v>
      </c>
      <c r="E384" s="171" t="s">
        <v>180</v>
      </c>
      <c r="F384" s="173">
        <v>1.2526310199999999</v>
      </c>
      <c r="G384" s="173">
        <v>1.2950891200000001</v>
      </c>
      <c r="H384" s="58">
        <f t="shared" si="24"/>
        <v>-3.2783921464802468E-2</v>
      </c>
      <c r="I384" s="173">
        <v>9.3717780200000043</v>
      </c>
      <c r="J384" s="173">
        <v>2.60041616</v>
      </c>
      <c r="K384" s="58">
        <f t="shared" si="25"/>
        <v>2.6039531534060321</v>
      </c>
      <c r="L384" s="58">
        <f t="shared" si="26"/>
        <v>7.4816748670330746</v>
      </c>
    </row>
    <row r="385" spans="1:12" x14ac:dyDescent="0.2">
      <c r="A385" s="171" t="s">
        <v>2845</v>
      </c>
      <c r="B385" s="172" t="s">
        <v>147</v>
      </c>
      <c r="C385" s="171" t="s">
        <v>638</v>
      </c>
      <c r="D385" s="171" t="s">
        <v>179</v>
      </c>
      <c r="E385" s="171" t="s">
        <v>703</v>
      </c>
      <c r="F385" s="173">
        <v>3.8490737899999998</v>
      </c>
      <c r="G385" s="173">
        <v>4.2943988300000004</v>
      </c>
      <c r="H385" s="58">
        <f t="shared" si="24"/>
        <v>-0.10369904092023996</v>
      </c>
      <c r="I385" s="173">
        <v>9.2821988893184972</v>
      </c>
      <c r="J385" s="173">
        <v>8.6718353609379033</v>
      </c>
      <c r="K385" s="58">
        <f t="shared" si="25"/>
        <v>7.0384584459474819E-2</v>
      </c>
      <c r="L385" s="58">
        <f t="shared" si="26"/>
        <v>2.4115409045765519</v>
      </c>
    </row>
    <row r="386" spans="1:12" x14ac:dyDescent="0.2">
      <c r="A386" s="171" t="s">
        <v>2854</v>
      </c>
      <c r="B386" s="172" t="s">
        <v>1730</v>
      </c>
      <c r="C386" s="171" t="s">
        <v>2208</v>
      </c>
      <c r="D386" s="171" t="s">
        <v>179</v>
      </c>
      <c r="E386" s="171" t="s">
        <v>703</v>
      </c>
      <c r="F386" s="173">
        <v>3.7427942400000003</v>
      </c>
      <c r="G386" s="173">
        <v>4.3437205300000006</v>
      </c>
      <c r="H386" s="58">
        <f t="shared" si="24"/>
        <v>-0.1383436816088166</v>
      </c>
      <c r="I386" s="173">
        <v>9.1773916140287</v>
      </c>
      <c r="J386" s="173">
        <v>7.7232222307237972</v>
      </c>
      <c r="K386" s="58">
        <f t="shared" si="25"/>
        <v>0.18828532183368529</v>
      </c>
      <c r="L386" s="58">
        <f t="shared" si="26"/>
        <v>2.4520160675540366</v>
      </c>
    </row>
    <row r="387" spans="1:12" x14ac:dyDescent="0.2">
      <c r="A387" s="171" t="s">
        <v>2501</v>
      </c>
      <c r="B387" s="172" t="s">
        <v>106</v>
      </c>
      <c r="C387" s="171" t="s">
        <v>509</v>
      </c>
      <c r="D387" s="171" t="s">
        <v>608</v>
      </c>
      <c r="E387" s="171" t="s">
        <v>703</v>
      </c>
      <c r="F387" s="173">
        <v>2.0357965099999999</v>
      </c>
      <c r="G387" s="173">
        <v>0.29038739000000002</v>
      </c>
      <c r="H387" s="58">
        <f t="shared" si="24"/>
        <v>6.0106229819414674</v>
      </c>
      <c r="I387" s="173">
        <v>9.1402672500000008</v>
      </c>
      <c r="J387" s="173">
        <v>2.83250271</v>
      </c>
      <c r="K387" s="58">
        <f t="shared" si="25"/>
        <v>2.2269226849212798</v>
      </c>
      <c r="L387" s="58">
        <f t="shared" si="26"/>
        <v>4.4897744961749648</v>
      </c>
    </row>
    <row r="388" spans="1:12" x14ac:dyDescent="0.2">
      <c r="A388" s="171" t="s">
        <v>2229</v>
      </c>
      <c r="B388" s="172" t="s">
        <v>122</v>
      </c>
      <c r="C388" s="171" t="s">
        <v>509</v>
      </c>
      <c r="D388" s="171" t="s">
        <v>179</v>
      </c>
      <c r="E388" s="171" t="s">
        <v>703</v>
      </c>
      <c r="F388" s="173">
        <v>8.5041391199999996</v>
      </c>
      <c r="G388" s="173">
        <v>4.5808593799999997</v>
      </c>
      <c r="H388" s="58">
        <f t="shared" si="24"/>
        <v>0.85645059464802875</v>
      </c>
      <c r="I388" s="173">
        <v>9.0938069938967665</v>
      </c>
      <c r="J388" s="173">
        <v>43.257468777574104</v>
      </c>
      <c r="K388" s="58">
        <f t="shared" si="25"/>
        <v>-0.78977487007720493</v>
      </c>
      <c r="L388" s="58">
        <f t="shared" si="26"/>
        <v>1.0693389260895307</v>
      </c>
    </row>
    <row r="389" spans="1:12" x14ac:dyDescent="0.2">
      <c r="A389" s="171" t="s">
        <v>2776</v>
      </c>
      <c r="B389" s="172" t="s">
        <v>2783</v>
      </c>
      <c r="C389" s="172" t="s">
        <v>2183</v>
      </c>
      <c r="D389" s="171" t="s">
        <v>178</v>
      </c>
      <c r="E389" s="171" t="s">
        <v>703</v>
      </c>
      <c r="F389" s="173">
        <v>9.1401330000000003E-2</v>
      </c>
      <c r="G389" s="173">
        <v>4.0080300000000001E-3</v>
      </c>
      <c r="H389" s="58">
        <f t="shared" si="24"/>
        <v>21.80455236113502</v>
      </c>
      <c r="I389" s="173">
        <v>9.0329907099999982</v>
      </c>
      <c r="J389" s="173">
        <v>7.5601999999999993E-4</v>
      </c>
      <c r="K389" s="58" t="str">
        <f t="shared" si="25"/>
        <v/>
      </c>
      <c r="L389" s="58"/>
    </row>
    <row r="390" spans="1:12" x14ac:dyDescent="0.2">
      <c r="A390" s="171" t="s">
        <v>3058</v>
      </c>
      <c r="B390" s="172" t="s">
        <v>347</v>
      </c>
      <c r="C390" s="171" t="s">
        <v>1239</v>
      </c>
      <c r="D390" s="171" t="s">
        <v>179</v>
      </c>
      <c r="E390" s="171" t="s">
        <v>703</v>
      </c>
      <c r="F390" s="173">
        <v>3.7574627700000001</v>
      </c>
      <c r="G390" s="173">
        <v>1.29763607</v>
      </c>
      <c r="H390" s="58">
        <f t="shared" si="24"/>
        <v>1.8956213971456575</v>
      </c>
      <c r="I390" s="173">
        <v>9.0128559199999998</v>
      </c>
      <c r="J390" s="173">
        <v>1.0404937400000001</v>
      </c>
      <c r="K390" s="58">
        <f t="shared" si="25"/>
        <v>7.6620952856477533</v>
      </c>
      <c r="L390" s="58">
        <f t="shared" ref="L390:L436" si="27">IF(ISERROR(I390/F390),"",IF(I390/F390&gt;10000%,"",I390/F390))</f>
        <v>2.3986547496783315</v>
      </c>
    </row>
    <row r="391" spans="1:12" x14ac:dyDescent="0.2">
      <c r="A391" s="171" t="s">
        <v>2511</v>
      </c>
      <c r="B391" s="172" t="s">
        <v>2037</v>
      </c>
      <c r="C391" s="171" t="s">
        <v>638</v>
      </c>
      <c r="D391" s="171" t="s">
        <v>179</v>
      </c>
      <c r="E391" s="171" t="s">
        <v>180</v>
      </c>
      <c r="F391" s="173">
        <v>4.8161874299999994</v>
      </c>
      <c r="G391" s="173">
        <v>4.32954901</v>
      </c>
      <c r="H391" s="58">
        <f t="shared" si="24"/>
        <v>0.11239933278870518</v>
      </c>
      <c r="I391" s="173">
        <v>8.982247945979001</v>
      </c>
      <c r="J391" s="173">
        <v>8.0071158071520045</v>
      </c>
      <c r="K391" s="58">
        <f t="shared" si="25"/>
        <v>0.1217831941378944</v>
      </c>
      <c r="L391" s="58">
        <f t="shared" si="27"/>
        <v>1.8650121234959915</v>
      </c>
    </row>
    <row r="392" spans="1:12" x14ac:dyDescent="0.2">
      <c r="A392" s="171" t="s">
        <v>1786</v>
      </c>
      <c r="B392" s="171" t="s">
        <v>1767</v>
      </c>
      <c r="C392" s="171" t="s">
        <v>2188</v>
      </c>
      <c r="D392" s="171" t="s">
        <v>179</v>
      </c>
      <c r="E392" s="171" t="s">
        <v>703</v>
      </c>
      <c r="F392" s="173">
        <v>4.6275831100000007</v>
      </c>
      <c r="G392" s="173">
        <v>5.7149087600000001</v>
      </c>
      <c r="H392" s="58">
        <f t="shared" si="24"/>
        <v>-0.19026124399578326</v>
      </c>
      <c r="I392" s="173">
        <v>8.953495330213098</v>
      </c>
      <c r="J392" s="173">
        <v>10.049432911535707</v>
      </c>
      <c r="K392" s="58">
        <f t="shared" si="25"/>
        <v>-0.10905466915099127</v>
      </c>
      <c r="L392" s="58">
        <f t="shared" si="27"/>
        <v>1.9348102708009705</v>
      </c>
    </row>
    <row r="393" spans="1:12" x14ac:dyDescent="0.2">
      <c r="A393" s="171" t="s">
        <v>1685</v>
      </c>
      <c r="B393" s="172" t="s">
        <v>159</v>
      </c>
      <c r="C393" s="171" t="s">
        <v>636</v>
      </c>
      <c r="D393" s="171" t="s">
        <v>178</v>
      </c>
      <c r="E393" s="171" t="s">
        <v>703</v>
      </c>
      <c r="F393" s="173">
        <v>0.37870234000000003</v>
      </c>
      <c r="G393" s="173">
        <v>0.16464869000000001</v>
      </c>
      <c r="H393" s="58">
        <f t="shared" si="24"/>
        <v>1.3000628793341749</v>
      </c>
      <c r="I393" s="173">
        <v>8.9222615599999973</v>
      </c>
      <c r="J393" s="173">
        <v>1.0760663200000005</v>
      </c>
      <c r="K393" s="58">
        <f t="shared" si="25"/>
        <v>7.2915535912321783</v>
      </c>
      <c r="L393" s="58">
        <f t="shared" si="27"/>
        <v>23.560090914674561</v>
      </c>
    </row>
    <row r="394" spans="1:12" x14ac:dyDescent="0.2">
      <c r="A394" s="171" t="s">
        <v>1160</v>
      </c>
      <c r="B394" s="172" t="s">
        <v>20</v>
      </c>
      <c r="C394" s="171" t="s">
        <v>1150</v>
      </c>
      <c r="D394" s="171" t="s">
        <v>179</v>
      </c>
      <c r="E394" s="171" t="s">
        <v>180</v>
      </c>
      <c r="F394" s="173">
        <v>5.0473728800000002</v>
      </c>
      <c r="G394" s="173">
        <v>3.3811718200000001</v>
      </c>
      <c r="H394" s="58">
        <f t="shared" si="24"/>
        <v>0.49278804766567585</v>
      </c>
      <c r="I394" s="173">
        <v>8.8189744999999995</v>
      </c>
      <c r="J394" s="173">
        <v>2.0592663</v>
      </c>
      <c r="K394" s="58">
        <f t="shared" si="25"/>
        <v>3.2825808881541931</v>
      </c>
      <c r="L394" s="58">
        <f t="shared" si="27"/>
        <v>1.7472405367443349</v>
      </c>
    </row>
    <row r="395" spans="1:12" x14ac:dyDescent="0.2">
      <c r="A395" s="171" t="s">
        <v>2562</v>
      </c>
      <c r="B395" s="172" t="s">
        <v>2095</v>
      </c>
      <c r="C395" s="171" t="s">
        <v>638</v>
      </c>
      <c r="D395" s="171" t="s">
        <v>179</v>
      </c>
      <c r="E395" s="171" t="s">
        <v>180</v>
      </c>
      <c r="F395" s="173">
        <v>1.3296930500000002</v>
      </c>
      <c r="G395" s="173">
        <v>3.9565062000000002</v>
      </c>
      <c r="H395" s="58">
        <f t="shared" si="24"/>
        <v>-0.66392241467990121</v>
      </c>
      <c r="I395" s="173">
        <v>8.7445508129299014</v>
      </c>
      <c r="J395" s="173">
        <v>19.196421845195299</v>
      </c>
      <c r="K395" s="58">
        <f t="shared" si="25"/>
        <v>-0.5444697515272312</v>
      </c>
      <c r="L395" s="58">
        <f t="shared" si="27"/>
        <v>6.5763679917932194</v>
      </c>
    </row>
    <row r="396" spans="1:12" x14ac:dyDescent="0.2">
      <c r="A396" s="171" t="s">
        <v>1896</v>
      </c>
      <c r="B396" s="172" t="s">
        <v>1889</v>
      </c>
      <c r="C396" s="171" t="s">
        <v>1239</v>
      </c>
      <c r="D396" s="171" t="s">
        <v>179</v>
      </c>
      <c r="E396" s="171" t="s">
        <v>180</v>
      </c>
      <c r="F396" s="173">
        <v>8.8846658600000001</v>
      </c>
      <c r="G396" s="173">
        <v>15.47600151</v>
      </c>
      <c r="H396" s="58">
        <f t="shared" si="24"/>
        <v>-0.42590688852937442</v>
      </c>
      <c r="I396" s="173">
        <v>8.6760685600000009</v>
      </c>
      <c r="J396" s="173">
        <v>14.957196769999999</v>
      </c>
      <c r="K396" s="58">
        <f t="shared" si="25"/>
        <v>-0.41994020046578551</v>
      </c>
      <c r="L396" s="58">
        <f t="shared" si="27"/>
        <v>0.97652164940280606</v>
      </c>
    </row>
    <row r="397" spans="1:12" x14ac:dyDescent="0.2">
      <c r="A397" s="171" t="s">
        <v>1715</v>
      </c>
      <c r="B397" s="172" t="s">
        <v>1716</v>
      </c>
      <c r="C397" s="171" t="s">
        <v>2188</v>
      </c>
      <c r="D397" s="171" t="s">
        <v>608</v>
      </c>
      <c r="E397" s="171" t="s">
        <v>180</v>
      </c>
      <c r="F397" s="173">
        <v>0.32923221999999996</v>
      </c>
      <c r="G397" s="173">
        <v>0.48429022999999999</v>
      </c>
      <c r="H397" s="58">
        <f t="shared" si="24"/>
        <v>-0.32017579623689707</v>
      </c>
      <c r="I397" s="173">
        <v>8.36863696817157</v>
      </c>
      <c r="J397" s="173">
        <v>7.920958280590046</v>
      </c>
      <c r="K397" s="58">
        <f t="shared" si="25"/>
        <v>5.6518248389028969E-2</v>
      </c>
      <c r="L397" s="58">
        <f t="shared" si="27"/>
        <v>25.418645137986712</v>
      </c>
    </row>
    <row r="398" spans="1:12" x14ac:dyDescent="0.2">
      <c r="A398" s="171" t="s">
        <v>1569</v>
      </c>
      <c r="B398" s="172" t="s">
        <v>792</v>
      </c>
      <c r="C398" s="171" t="s">
        <v>636</v>
      </c>
      <c r="D398" s="171" t="s">
        <v>178</v>
      </c>
      <c r="E398" s="171" t="s">
        <v>703</v>
      </c>
      <c r="F398" s="173">
        <v>2.6151501800000001</v>
      </c>
      <c r="G398" s="173">
        <v>1.01835773</v>
      </c>
      <c r="H398" s="58">
        <f t="shared" si="24"/>
        <v>1.5680073936297418</v>
      </c>
      <c r="I398" s="173">
        <v>8.3330669224177001</v>
      </c>
      <c r="J398" s="173">
        <v>5.0059225199999995</v>
      </c>
      <c r="K398" s="58">
        <f t="shared" si="25"/>
        <v>0.66464160983812048</v>
      </c>
      <c r="L398" s="58">
        <f t="shared" si="27"/>
        <v>3.1864582715542937</v>
      </c>
    </row>
    <row r="399" spans="1:12" x14ac:dyDescent="0.2">
      <c r="A399" s="171" t="s">
        <v>1313</v>
      </c>
      <c r="B399" s="172" t="s">
        <v>330</v>
      </c>
      <c r="C399" s="171" t="s">
        <v>638</v>
      </c>
      <c r="D399" s="171" t="s">
        <v>179</v>
      </c>
      <c r="E399" s="171" t="s">
        <v>180</v>
      </c>
      <c r="F399" s="173">
        <v>4.9898285099999997</v>
      </c>
      <c r="G399" s="173">
        <v>8.2079406299999995</v>
      </c>
      <c r="H399" s="58">
        <f t="shared" si="24"/>
        <v>-0.39207302599604699</v>
      </c>
      <c r="I399" s="173">
        <v>8.2771542699999987</v>
      </c>
      <c r="J399" s="173">
        <v>18.880355399999999</v>
      </c>
      <c r="K399" s="58">
        <f t="shared" si="25"/>
        <v>-0.56159965770559594</v>
      </c>
      <c r="L399" s="58">
        <f t="shared" si="27"/>
        <v>1.6588053584230291</v>
      </c>
    </row>
    <row r="400" spans="1:12" x14ac:dyDescent="0.2">
      <c r="A400" s="171" t="s">
        <v>2885</v>
      </c>
      <c r="B400" s="172" t="s">
        <v>2118</v>
      </c>
      <c r="C400" s="171" t="s">
        <v>638</v>
      </c>
      <c r="D400" s="171" t="s">
        <v>608</v>
      </c>
      <c r="E400" s="171" t="s">
        <v>180</v>
      </c>
      <c r="F400" s="173">
        <v>0.43930633000000002</v>
      </c>
      <c r="G400" s="173">
        <v>0.66302746999999995</v>
      </c>
      <c r="H400" s="58">
        <f t="shared" si="24"/>
        <v>-0.33742363645958728</v>
      </c>
      <c r="I400" s="173">
        <v>8.263104541751801</v>
      </c>
      <c r="J400" s="173">
        <v>10.3224047603105</v>
      </c>
      <c r="K400" s="58">
        <f t="shared" si="25"/>
        <v>-0.19949810789019617</v>
      </c>
      <c r="L400" s="58">
        <f t="shared" si="27"/>
        <v>18.809436553649935</v>
      </c>
    </row>
    <row r="401" spans="1:12" x14ac:dyDescent="0.2">
      <c r="A401" s="171" t="s">
        <v>2883</v>
      </c>
      <c r="B401" s="172" t="s">
        <v>1086</v>
      </c>
      <c r="C401" s="171" t="s">
        <v>2183</v>
      </c>
      <c r="D401" s="171" t="s">
        <v>178</v>
      </c>
      <c r="E401" s="171" t="s">
        <v>703</v>
      </c>
      <c r="F401" s="173">
        <v>2.7102413900000002</v>
      </c>
      <c r="G401" s="173">
        <v>0.77111651999999997</v>
      </c>
      <c r="H401" s="58">
        <f t="shared" si="24"/>
        <v>2.5146976101614325</v>
      </c>
      <c r="I401" s="173">
        <v>8.1705496401018252</v>
      </c>
      <c r="J401" s="173">
        <v>1.4758612744192801</v>
      </c>
      <c r="K401" s="58">
        <f t="shared" si="25"/>
        <v>4.536123063678029</v>
      </c>
      <c r="L401" s="58">
        <f t="shared" si="27"/>
        <v>3.0146944365357156</v>
      </c>
    </row>
    <row r="402" spans="1:12" x14ac:dyDescent="0.2">
      <c r="A402" s="171" t="s">
        <v>2500</v>
      </c>
      <c r="B402" s="172" t="s">
        <v>104</v>
      </c>
      <c r="C402" s="171" t="s">
        <v>509</v>
      </c>
      <c r="D402" s="171" t="s">
        <v>608</v>
      </c>
      <c r="E402" s="171" t="s">
        <v>703</v>
      </c>
      <c r="F402" s="173">
        <v>1.45980858</v>
      </c>
      <c r="G402" s="173">
        <v>3.6598921099999999</v>
      </c>
      <c r="H402" s="58">
        <f t="shared" si="24"/>
        <v>-0.60113343887615311</v>
      </c>
      <c r="I402" s="173">
        <v>8.1336809999999993</v>
      </c>
      <c r="J402" s="173">
        <v>23.052107739999997</v>
      </c>
      <c r="K402" s="58">
        <f t="shared" si="25"/>
        <v>-0.64716107126783706</v>
      </c>
      <c r="L402" s="58">
        <f t="shared" si="27"/>
        <v>5.571744892744773</v>
      </c>
    </row>
    <row r="403" spans="1:12" x14ac:dyDescent="0.2">
      <c r="A403" s="171" t="s">
        <v>2506</v>
      </c>
      <c r="B403" s="172" t="s">
        <v>1511</v>
      </c>
      <c r="C403" s="171" t="s">
        <v>509</v>
      </c>
      <c r="D403" s="171" t="s">
        <v>608</v>
      </c>
      <c r="E403" s="171" t="s">
        <v>703</v>
      </c>
      <c r="F403" s="173">
        <v>1.1254281799999999</v>
      </c>
      <c r="G403" s="173">
        <v>1.06414601</v>
      </c>
      <c r="H403" s="58">
        <f t="shared" si="24"/>
        <v>5.7588121765357991E-2</v>
      </c>
      <c r="I403" s="173">
        <v>8.0504386133161603</v>
      </c>
      <c r="J403" s="173">
        <v>4.0873670600000001</v>
      </c>
      <c r="K403" s="58">
        <f t="shared" si="25"/>
        <v>0.96959032431899095</v>
      </c>
      <c r="L403" s="58">
        <f t="shared" si="27"/>
        <v>7.1532228856364348</v>
      </c>
    </row>
    <row r="404" spans="1:12" x14ac:dyDescent="0.2">
      <c r="A404" s="171" t="s">
        <v>2253</v>
      </c>
      <c r="B404" s="172" t="s">
        <v>282</v>
      </c>
      <c r="C404" s="171" t="s">
        <v>509</v>
      </c>
      <c r="D404" s="171" t="s">
        <v>178</v>
      </c>
      <c r="E404" s="171" t="s">
        <v>703</v>
      </c>
      <c r="F404" s="173">
        <v>4.0181446100000002</v>
      </c>
      <c r="G404" s="173">
        <v>3.8112951900000001</v>
      </c>
      <c r="H404" s="58">
        <f t="shared" si="24"/>
        <v>5.4272736612668515E-2</v>
      </c>
      <c r="I404" s="173">
        <v>8.0276812672261553</v>
      </c>
      <c r="J404" s="173">
        <v>30.802567888808891</v>
      </c>
      <c r="K404" s="58">
        <f t="shared" si="25"/>
        <v>-0.73938272626475565</v>
      </c>
      <c r="L404" s="58">
        <f t="shared" si="27"/>
        <v>1.9978577294723483</v>
      </c>
    </row>
    <row r="405" spans="1:12" x14ac:dyDescent="0.2">
      <c r="A405" s="171" t="s">
        <v>1461</v>
      </c>
      <c r="B405" s="172" t="s">
        <v>392</v>
      </c>
      <c r="C405" s="171" t="s">
        <v>638</v>
      </c>
      <c r="D405" s="171" t="s">
        <v>179</v>
      </c>
      <c r="E405" s="171" t="s">
        <v>180</v>
      </c>
      <c r="F405" s="173">
        <v>2.5641212100000002</v>
      </c>
      <c r="G405" s="173">
        <v>2.0523566799999999</v>
      </c>
      <c r="H405" s="58">
        <f t="shared" si="24"/>
        <v>0.2493545761256275</v>
      </c>
      <c r="I405" s="173">
        <v>7.978164533336785</v>
      </c>
      <c r="J405" s="173">
        <v>3.8857665091098412</v>
      </c>
      <c r="K405" s="58">
        <f t="shared" si="25"/>
        <v>1.0531765134710676</v>
      </c>
      <c r="L405" s="58">
        <f t="shared" si="27"/>
        <v>3.1114615417641605</v>
      </c>
    </row>
    <row r="406" spans="1:12" x14ac:dyDescent="0.2">
      <c r="A406" s="171" t="s">
        <v>2536</v>
      </c>
      <c r="B406" s="172" t="s">
        <v>2075</v>
      </c>
      <c r="C406" s="171" t="s">
        <v>638</v>
      </c>
      <c r="D406" s="171" t="s">
        <v>608</v>
      </c>
      <c r="E406" s="171" t="s">
        <v>180</v>
      </c>
      <c r="F406" s="173">
        <v>0.4029451</v>
      </c>
      <c r="G406" s="173">
        <v>0.15227988000000001</v>
      </c>
      <c r="H406" s="58">
        <f t="shared" si="24"/>
        <v>1.6460823320848426</v>
      </c>
      <c r="I406" s="173">
        <v>7.9680077100000011</v>
      </c>
      <c r="J406" s="173">
        <v>0.42307257000000015</v>
      </c>
      <c r="K406" s="58">
        <f t="shared" si="25"/>
        <v>17.833666550398192</v>
      </c>
      <c r="L406" s="58">
        <f t="shared" si="27"/>
        <v>19.774425126400597</v>
      </c>
    </row>
    <row r="407" spans="1:12" x14ac:dyDescent="0.2">
      <c r="A407" s="171" t="s">
        <v>2318</v>
      </c>
      <c r="B407" s="172" t="s">
        <v>1993</v>
      </c>
      <c r="C407" s="171" t="s">
        <v>2188</v>
      </c>
      <c r="D407" s="171" t="s">
        <v>608</v>
      </c>
      <c r="E407" s="171" t="s">
        <v>180</v>
      </c>
      <c r="F407" s="173">
        <v>0.13667919000000001</v>
      </c>
      <c r="G407" s="173">
        <v>0.20357920999999998</v>
      </c>
      <c r="H407" s="58">
        <f t="shared" si="24"/>
        <v>-0.32861911587140935</v>
      </c>
      <c r="I407" s="173">
        <v>7.9526247899999998</v>
      </c>
      <c r="J407" s="173">
        <v>0.38815392999999998</v>
      </c>
      <c r="K407" s="58">
        <f t="shared" si="25"/>
        <v>19.4883273756883</v>
      </c>
      <c r="L407" s="58">
        <f t="shared" si="27"/>
        <v>58.184605791122991</v>
      </c>
    </row>
    <row r="408" spans="1:12" x14ac:dyDescent="0.2">
      <c r="A408" s="171" t="s">
        <v>2222</v>
      </c>
      <c r="B408" s="172" t="s">
        <v>1077</v>
      </c>
      <c r="C408" s="171" t="s">
        <v>509</v>
      </c>
      <c r="D408" s="171" t="s">
        <v>178</v>
      </c>
      <c r="E408" s="171" t="s">
        <v>703</v>
      </c>
      <c r="F408" s="173">
        <v>7.9701598799999998</v>
      </c>
      <c r="G408" s="173">
        <v>6.6668076599999999</v>
      </c>
      <c r="H408" s="58">
        <f t="shared" si="24"/>
        <v>0.19549869839802758</v>
      </c>
      <c r="I408" s="173">
        <v>7.9225685997614006</v>
      </c>
      <c r="J408" s="173">
        <v>6.4672750900000002</v>
      </c>
      <c r="K408" s="58">
        <f t="shared" si="25"/>
        <v>0.22502421646044435</v>
      </c>
      <c r="L408" s="58">
        <f t="shared" si="27"/>
        <v>0.99402881736939519</v>
      </c>
    </row>
    <row r="409" spans="1:12" x14ac:dyDescent="0.2">
      <c r="A409" s="171" t="s">
        <v>1246</v>
      </c>
      <c r="B409" s="171" t="s">
        <v>380</v>
      </c>
      <c r="C409" s="171" t="s">
        <v>1239</v>
      </c>
      <c r="D409" s="171" t="s">
        <v>178</v>
      </c>
      <c r="E409" s="171" t="s">
        <v>703</v>
      </c>
      <c r="F409" s="173">
        <v>45.195607819999999</v>
      </c>
      <c r="G409" s="173">
        <v>4.2588824000000001</v>
      </c>
      <c r="H409" s="58">
        <f t="shared" si="24"/>
        <v>9.6120816625507199</v>
      </c>
      <c r="I409" s="173">
        <v>7.8985621200000002</v>
      </c>
      <c r="J409" s="173">
        <v>29.233282489999997</v>
      </c>
      <c r="K409" s="58">
        <f t="shared" si="25"/>
        <v>-0.72980926371501709</v>
      </c>
      <c r="L409" s="58">
        <f t="shared" si="27"/>
        <v>0.17476393173994934</v>
      </c>
    </row>
    <row r="410" spans="1:12" x14ac:dyDescent="0.2">
      <c r="A410" s="171" t="s">
        <v>1116</v>
      </c>
      <c r="B410" s="172" t="s">
        <v>610</v>
      </c>
      <c r="C410" s="171" t="s">
        <v>2188</v>
      </c>
      <c r="D410" s="171" t="s">
        <v>608</v>
      </c>
      <c r="E410" s="171" t="s">
        <v>703</v>
      </c>
      <c r="F410" s="173">
        <v>2.5174427100000001</v>
      </c>
      <c r="G410" s="173">
        <v>2.8047327100000001</v>
      </c>
      <c r="H410" s="58">
        <f t="shared" si="24"/>
        <v>-0.10243043801489382</v>
      </c>
      <c r="I410" s="173">
        <v>7.8363185099999999</v>
      </c>
      <c r="J410" s="173">
        <v>13.352461788576001</v>
      </c>
      <c r="K410" s="58">
        <f t="shared" si="25"/>
        <v>-0.41311807260107358</v>
      </c>
      <c r="L410" s="58">
        <f t="shared" si="27"/>
        <v>3.112809073617409</v>
      </c>
    </row>
    <row r="411" spans="1:12" x14ac:dyDescent="0.2">
      <c r="A411" s="171" t="s">
        <v>3014</v>
      </c>
      <c r="B411" s="172" t="s">
        <v>1806</v>
      </c>
      <c r="C411" s="171" t="s">
        <v>2183</v>
      </c>
      <c r="D411" s="171" t="s">
        <v>179</v>
      </c>
      <c r="E411" s="171" t="s">
        <v>180</v>
      </c>
      <c r="F411" s="173">
        <v>0.43309720000000002</v>
      </c>
      <c r="G411" s="173">
        <v>0.33992573999999998</v>
      </c>
      <c r="H411" s="58">
        <f t="shared" si="24"/>
        <v>0.27409357114292088</v>
      </c>
      <c r="I411" s="173">
        <v>7.8286450099999998</v>
      </c>
      <c r="J411" s="173">
        <v>1.1483581399999998</v>
      </c>
      <c r="K411" s="58">
        <f t="shared" si="25"/>
        <v>5.8172504180620876</v>
      </c>
      <c r="L411" s="58">
        <f t="shared" si="27"/>
        <v>18.075953873633907</v>
      </c>
    </row>
    <row r="412" spans="1:12" x14ac:dyDescent="0.2">
      <c r="A412" s="171" t="s">
        <v>1281</v>
      </c>
      <c r="B412" s="172" t="s">
        <v>1132</v>
      </c>
      <c r="C412" s="171" t="s">
        <v>1239</v>
      </c>
      <c r="D412" s="171" t="s">
        <v>178</v>
      </c>
      <c r="E412" s="171" t="s">
        <v>703</v>
      </c>
      <c r="F412" s="173">
        <v>0.12654613000000001</v>
      </c>
      <c r="G412" s="173">
        <v>7.8702449999999993E-2</v>
      </c>
      <c r="H412" s="58">
        <f t="shared" si="24"/>
        <v>0.60790585299441147</v>
      </c>
      <c r="I412" s="173">
        <v>7.7981719000000007</v>
      </c>
      <c r="J412" s="173">
        <v>4.0730499999999999E-3</v>
      </c>
      <c r="K412" s="58" t="str">
        <f t="shared" si="25"/>
        <v/>
      </c>
      <c r="L412" s="58">
        <f t="shared" si="27"/>
        <v>61.6231559195054</v>
      </c>
    </row>
    <row r="413" spans="1:12" x14ac:dyDescent="0.2">
      <c r="A413" s="171" t="s">
        <v>1898</v>
      </c>
      <c r="B413" s="172" t="s">
        <v>1891</v>
      </c>
      <c r="C413" s="171" t="s">
        <v>1239</v>
      </c>
      <c r="D413" s="171" t="s">
        <v>179</v>
      </c>
      <c r="E413" s="171" t="s">
        <v>180</v>
      </c>
      <c r="F413" s="173">
        <v>1.4677511399999998</v>
      </c>
      <c r="G413" s="173">
        <v>1.42230521</v>
      </c>
      <c r="H413" s="58">
        <f t="shared" si="24"/>
        <v>3.1952305089285149E-2</v>
      </c>
      <c r="I413" s="173">
        <v>7.7586040800000005</v>
      </c>
      <c r="J413" s="173">
        <v>7.7832999999999999E-3</v>
      </c>
      <c r="K413" s="58" t="str">
        <f t="shared" si="25"/>
        <v/>
      </c>
      <c r="L413" s="58">
        <f t="shared" si="27"/>
        <v>5.2860487507439453</v>
      </c>
    </row>
    <row r="414" spans="1:12" x14ac:dyDescent="0.2">
      <c r="A414" s="171" t="s">
        <v>2224</v>
      </c>
      <c r="B414" s="172" t="s">
        <v>102</v>
      </c>
      <c r="C414" s="171" t="s">
        <v>509</v>
      </c>
      <c r="D414" s="171" t="s">
        <v>178</v>
      </c>
      <c r="E414" s="171" t="s">
        <v>703</v>
      </c>
      <c r="F414" s="173">
        <v>6.0857310700000005</v>
      </c>
      <c r="G414" s="173">
        <v>4.1632732099999998</v>
      </c>
      <c r="H414" s="58">
        <f t="shared" si="24"/>
        <v>0.46176596226794375</v>
      </c>
      <c r="I414" s="173">
        <v>7.6955141100000004</v>
      </c>
      <c r="J414" s="173">
        <v>13.288282089999999</v>
      </c>
      <c r="K414" s="58">
        <f t="shared" si="25"/>
        <v>-0.4208796849826657</v>
      </c>
      <c r="L414" s="58">
        <f t="shared" si="27"/>
        <v>1.2645176103715012</v>
      </c>
    </row>
    <row r="415" spans="1:12" x14ac:dyDescent="0.2">
      <c r="A415" s="171" t="s">
        <v>1200</v>
      </c>
      <c r="B415" s="172" t="s">
        <v>1201</v>
      </c>
      <c r="C415" s="171" t="s">
        <v>234</v>
      </c>
      <c r="D415" s="171" t="s">
        <v>179</v>
      </c>
      <c r="E415" s="171" t="s">
        <v>180</v>
      </c>
      <c r="F415" s="173">
        <v>3.7461214599999999</v>
      </c>
      <c r="G415" s="173">
        <v>0.17940384000000001</v>
      </c>
      <c r="H415" s="58">
        <f t="shared" si="24"/>
        <v>19.880943574005997</v>
      </c>
      <c r="I415" s="173">
        <v>7.6452978899999993</v>
      </c>
      <c r="J415" s="173">
        <v>6.1463040000000004E-2</v>
      </c>
      <c r="K415" s="58" t="str">
        <f t="shared" si="25"/>
        <v/>
      </c>
      <c r="L415" s="58">
        <f t="shared" si="27"/>
        <v>2.0408569160488459</v>
      </c>
    </row>
    <row r="416" spans="1:12" x14ac:dyDescent="0.2">
      <c r="A416" s="171" t="s">
        <v>3060</v>
      </c>
      <c r="B416" s="184" t="s">
        <v>2451</v>
      </c>
      <c r="C416" s="171" t="s">
        <v>636</v>
      </c>
      <c r="D416" s="171" t="s">
        <v>178</v>
      </c>
      <c r="E416" s="171" t="s">
        <v>703</v>
      </c>
      <c r="F416" s="173">
        <v>3.2303621000000002</v>
      </c>
      <c r="G416" s="173">
        <v>0.2326762</v>
      </c>
      <c r="H416" s="58">
        <f t="shared" si="24"/>
        <v>12.883508927857685</v>
      </c>
      <c r="I416" s="173">
        <v>7.6446163195281001</v>
      </c>
      <c r="J416" s="173">
        <v>2.2252450540668001</v>
      </c>
      <c r="K416" s="58">
        <f t="shared" si="25"/>
        <v>2.4354042515708541</v>
      </c>
      <c r="L416" s="58">
        <f t="shared" si="27"/>
        <v>2.3664889826215147</v>
      </c>
    </row>
    <row r="417" spans="1:16" x14ac:dyDescent="0.2">
      <c r="A417" s="171" t="s">
        <v>2247</v>
      </c>
      <c r="B417" s="172" t="s">
        <v>88</v>
      </c>
      <c r="C417" s="171" t="s">
        <v>509</v>
      </c>
      <c r="D417" s="171" t="s">
        <v>178</v>
      </c>
      <c r="E417" s="171" t="s">
        <v>703</v>
      </c>
      <c r="F417" s="173">
        <v>3.0433627200000002</v>
      </c>
      <c r="G417" s="173">
        <v>6.0755620599999993</v>
      </c>
      <c r="H417" s="58">
        <f t="shared" si="24"/>
        <v>-0.49908128829153953</v>
      </c>
      <c r="I417" s="173">
        <v>7.5265679299999997</v>
      </c>
      <c r="J417" s="173">
        <v>108.32260498000001</v>
      </c>
      <c r="K417" s="58">
        <f t="shared" si="25"/>
        <v>-0.93051710738132953</v>
      </c>
      <c r="L417" s="58">
        <f t="shared" si="27"/>
        <v>2.4731090646993268</v>
      </c>
    </row>
    <row r="418" spans="1:16" x14ac:dyDescent="0.2">
      <c r="A418" s="171" t="s">
        <v>2952</v>
      </c>
      <c r="B418" s="172" t="s">
        <v>143</v>
      </c>
      <c r="C418" s="171" t="s">
        <v>638</v>
      </c>
      <c r="D418" s="171" t="s">
        <v>179</v>
      </c>
      <c r="E418" s="171" t="s">
        <v>703</v>
      </c>
      <c r="F418" s="173">
        <v>1.2988888600000001</v>
      </c>
      <c r="G418" s="173">
        <v>5.1846070000000001E-2</v>
      </c>
      <c r="H418" s="58">
        <f t="shared" si="24"/>
        <v>24.052793008226082</v>
      </c>
      <c r="I418" s="173">
        <v>7.4837454806330026</v>
      </c>
      <c r="J418" s="173">
        <v>2.7076383378480995</v>
      </c>
      <c r="K418" s="58">
        <f t="shared" si="25"/>
        <v>1.7639383650405551</v>
      </c>
      <c r="L418" s="58">
        <f t="shared" si="27"/>
        <v>5.7616519096429863</v>
      </c>
    </row>
    <row r="419" spans="1:16" x14ac:dyDescent="0.2">
      <c r="A419" s="171" t="s">
        <v>1121</v>
      </c>
      <c r="B419" s="172" t="s">
        <v>903</v>
      </c>
      <c r="C419" s="171" t="s">
        <v>2188</v>
      </c>
      <c r="D419" s="171" t="s">
        <v>179</v>
      </c>
      <c r="E419" s="171" t="s">
        <v>180</v>
      </c>
      <c r="F419" s="173">
        <v>3.69810069</v>
      </c>
      <c r="G419" s="173">
        <v>2.25213544</v>
      </c>
      <c r="H419" s="58">
        <f t="shared" si="24"/>
        <v>0.64204187027046644</v>
      </c>
      <c r="I419" s="173">
        <v>7.4806649690939544</v>
      </c>
      <c r="J419" s="173">
        <v>7.9717448151951604</v>
      </c>
      <c r="K419" s="58">
        <f t="shared" si="25"/>
        <v>-6.1602554708618529E-2</v>
      </c>
      <c r="L419" s="58">
        <f t="shared" si="27"/>
        <v>2.0228397212986526</v>
      </c>
      <c r="M419" s="129"/>
      <c r="P419" s="129"/>
    </row>
    <row r="420" spans="1:16" x14ac:dyDescent="0.2">
      <c r="A420" s="171" t="s">
        <v>2582</v>
      </c>
      <c r="B420" s="172" t="s">
        <v>2100</v>
      </c>
      <c r="C420" s="171" t="s">
        <v>638</v>
      </c>
      <c r="D420" s="171" t="s">
        <v>608</v>
      </c>
      <c r="E420" s="171" t="s">
        <v>703</v>
      </c>
      <c r="F420" s="173">
        <v>1.6118475800000001</v>
      </c>
      <c r="G420" s="173">
        <v>1.1934845700000001</v>
      </c>
      <c r="H420" s="58">
        <f t="shared" si="24"/>
        <v>0.35053910248709785</v>
      </c>
      <c r="I420" s="173">
        <v>7.4562130599999978</v>
      </c>
      <c r="J420" s="173">
        <v>4.7759662399999989</v>
      </c>
      <c r="K420" s="58">
        <f t="shared" si="25"/>
        <v>0.56119467460892269</v>
      </c>
      <c r="L420" s="58">
        <f t="shared" si="27"/>
        <v>4.6258797373384386</v>
      </c>
    </row>
    <row r="421" spans="1:16" x14ac:dyDescent="0.2">
      <c r="A421" s="171" t="s">
        <v>1162</v>
      </c>
      <c r="B421" s="172" t="s">
        <v>18</v>
      </c>
      <c r="C421" s="171" t="s">
        <v>1150</v>
      </c>
      <c r="D421" s="171" t="s">
        <v>179</v>
      </c>
      <c r="E421" s="171" t="s">
        <v>180</v>
      </c>
      <c r="F421" s="173">
        <v>3.8131804799999998</v>
      </c>
      <c r="G421" s="173">
        <v>3.62504633</v>
      </c>
      <c r="H421" s="58">
        <f t="shared" si="24"/>
        <v>5.1898412564564289E-2</v>
      </c>
      <c r="I421" s="173">
        <v>7.45157822</v>
      </c>
      <c r="J421" s="173">
        <v>178.94198843000001</v>
      </c>
      <c r="K421" s="58">
        <f t="shared" si="25"/>
        <v>-0.95835757562895885</v>
      </c>
      <c r="L421" s="58">
        <f t="shared" si="27"/>
        <v>1.9541635280793215</v>
      </c>
    </row>
    <row r="422" spans="1:16" x14ac:dyDescent="0.2">
      <c r="A422" s="171" t="s">
        <v>2537</v>
      </c>
      <c r="B422" s="172" t="s">
        <v>2090</v>
      </c>
      <c r="C422" s="171" t="s">
        <v>638</v>
      </c>
      <c r="D422" s="171" t="s">
        <v>608</v>
      </c>
      <c r="E422" s="171" t="s">
        <v>180</v>
      </c>
      <c r="F422" s="173">
        <v>1.06385967</v>
      </c>
      <c r="G422" s="173">
        <v>0.70154176000000001</v>
      </c>
      <c r="H422" s="58">
        <f t="shared" si="24"/>
        <v>0.51645950484829295</v>
      </c>
      <c r="I422" s="173">
        <v>7.4071685900000004</v>
      </c>
      <c r="J422" s="173">
        <v>15.75240475</v>
      </c>
      <c r="K422" s="58">
        <f t="shared" si="25"/>
        <v>-0.5297753766770118</v>
      </c>
      <c r="L422" s="58">
        <f t="shared" si="27"/>
        <v>6.962542898162499</v>
      </c>
    </row>
    <row r="423" spans="1:16" x14ac:dyDescent="0.2">
      <c r="A423" s="171" t="s">
        <v>2841</v>
      </c>
      <c r="B423" s="172" t="s">
        <v>277</v>
      </c>
      <c r="C423" s="171" t="s">
        <v>639</v>
      </c>
      <c r="D423" s="171" t="s">
        <v>178</v>
      </c>
      <c r="E423" s="171" t="s">
        <v>703</v>
      </c>
      <c r="F423" s="173">
        <v>2.8195671899999999</v>
      </c>
      <c r="G423" s="173">
        <v>3.332891</v>
      </c>
      <c r="H423" s="58">
        <f t="shared" si="24"/>
        <v>-0.15401758113301645</v>
      </c>
      <c r="I423" s="173">
        <v>7.3871866300000004</v>
      </c>
      <c r="J423" s="173">
        <v>4.99356314</v>
      </c>
      <c r="K423" s="58">
        <f t="shared" si="25"/>
        <v>0.47934178919784332</v>
      </c>
      <c r="L423" s="58">
        <f t="shared" si="27"/>
        <v>2.6199718368832348</v>
      </c>
    </row>
    <row r="424" spans="1:16" x14ac:dyDescent="0.2">
      <c r="A424" s="171" t="s">
        <v>2912</v>
      </c>
      <c r="B424" s="172" t="s">
        <v>2050</v>
      </c>
      <c r="C424" s="171" t="s">
        <v>638</v>
      </c>
      <c r="D424" s="171" t="s">
        <v>608</v>
      </c>
      <c r="E424" s="171" t="s">
        <v>180</v>
      </c>
      <c r="F424" s="173">
        <v>3.5399290699999999</v>
      </c>
      <c r="G424" s="173">
        <v>2.90024214</v>
      </c>
      <c r="H424" s="58">
        <f t="shared" si="24"/>
        <v>0.22056328372637179</v>
      </c>
      <c r="I424" s="173">
        <v>7.3782189813300985</v>
      </c>
      <c r="J424" s="173">
        <v>3.8075786685216984</v>
      </c>
      <c r="K424" s="58">
        <f t="shared" si="25"/>
        <v>0.93777190799178145</v>
      </c>
      <c r="L424" s="58">
        <f t="shared" si="27"/>
        <v>2.0842844123230124</v>
      </c>
    </row>
    <row r="425" spans="1:16" x14ac:dyDescent="0.2">
      <c r="A425" s="171" t="s">
        <v>2225</v>
      </c>
      <c r="B425" s="172" t="s">
        <v>83</v>
      </c>
      <c r="C425" s="171" t="s">
        <v>509</v>
      </c>
      <c r="D425" s="171" t="s">
        <v>178</v>
      </c>
      <c r="E425" s="171" t="s">
        <v>703</v>
      </c>
      <c r="F425" s="173">
        <v>5.7923061300000001</v>
      </c>
      <c r="G425" s="173">
        <v>2.82439141</v>
      </c>
      <c r="H425" s="58">
        <f t="shared" si="24"/>
        <v>1.0508156587262811</v>
      </c>
      <c r="I425" s="173">
        <v>7.3603648099999992</v>
      </c>
      <c r="J425" s="173">
        <v>7.2426011500000005</v>
      </c>
      <c r="K425" s="58">
        <f t="shared" si="25"/>
        <v>1.6259857137100431E-2</v>
      </c>
      <c r="L425" s="58">
        <f t="shared" si="27"/>
        <v>1.2707140549562077</v>
      </c>
    </row>
    <row r="426" spans="1:16" x14ac:dyDescent="0.2">
      <c r="A426" s="171" t="s">
        <v>2958</v>
      </c>
      <c r="B426" s="172" t="s">
        <v>1225</v>
      </c>
      <c r="C426" s="171" t="s">
        <v>2183</v>
      </c>
      <c r="D426" s="171" t="s">
        <v>179</v>
      </c>
      <c r="E426" s="171" t="s">
        <v>703</v>
      </c>
      <c r="F426" s="173">
        <v>2.8770635000000002</v>
      </c>
      <c r="G426" s="173">
        <v>1.2488715500000001</v>
      </c>
      <c r="H426" s="58">
        <f t="shared" si="24"/>
        <v>1.303730515760408</v>
      </c>
      <c r="I426" s="173">
        <v>7.3456019299999999</v>
      </c>
      <c r="J426" s="173">
        <v>2.2358951299999998</v>
      </c>
      <c r="K426" s="58">
        <f t="shared" si="25"/>
        <v>2.2853070036428766</v>
      </c>
      <c r="L426" s="58">
        <f t="shared" si="27"/>
        <v>2.5531594731920237</v>
      </c>
    </row>
    <row r="427" spans="1:16" x14ac:dyDescent="0.2">
      <c r="A427" s="171" t="s">
        <v>2607</v>
      </c>
      <c r="B427" s="172" t="s">
        <v>2073</v>
      </c>
      <c r="C427" s="171" t="s">
        <v>638</v>
      </c>
      <c r="D427" s="171" t="s">
        <v>179</v>
      </c>
      <c r="E427" s="171" t="s">
        <v>180</v>
      </c>
      <c r="F427" s="173">
        <v>0.87130812000000002</v>
      </c>
      <c r="G427" s="173">
        <v>4.4158132099999996</v>
      </c>
      <c r="H427" s="58">
        <f t="shared" si="24"/>
        <v>-0.80268456146948297</v>
      </c>
      <c r="I427" s="173">
        <v>7.3435932495773022</v>
      </c>
      <c r="J427" s="173">
        <v>32.529797001934995</v>
      </c>
      <c r="K427" s="58">
        <f t="shared" si="25"/>
        <v>-0.77425025895057142</v>
      </c>
      <c r="L427" s="58">
        <f t="shared" si="27"/>
        <v>8.4282391969184243</v>
      </c>
    </row>
    <row r="428" spans="1:16" x14ac:dyDescent="0.2">
      <c r="A428" s="171" t="s">
        <v>3018</v>
      </c>
      <c r="B428" s="172" t="s">
        <v>37</v>
      </c>
      <c r="C428" s="171" t="s">
        <v>639</v>
      </c>
      <c r="D428" s="171" t="s">
        <v>178</v>
      </c>
      <c r="E428" s="171" t="s">
        <v>703</v>
      </c>
      <c r="F428" s="173">
        <v>1.6284627199999999</v>
      </c>
      <c r="G428" s="173">
        <v>0.31578476</v>
      </c>
      <c r="H428" s="58">
        <f t="shared" si="24"/>
        <v>4.1568755882962813</v>
      </c>
      <c r="I428" s="173">
        <v>7.3054168499999994</v>
      </c>
      <c r="J428" s="173">
        <v>0.48510398999999998</v>
      </c>
      <c r="K428" s="58">
        <f t="shared" si="25"/>
        <v>14.059486214491866</v>
      </c>
      <c r="L428" s="58">
        <f t="shared" si="27"/>
        <v>4.486081726206173</v>
      </c>
    </row>
    <row r="429" spans="1:16" x14ac:dyDescent="0.2">
      <c r="A429" s="171" t="s">
        <v>1167</v>
      </c>
      <c r="B429" s="172" t="s">
        <v>21</v>
      </c>
      <c r="C429" s="171" t="s">
        <v>1150</v>
      </c>
      <c r="D429" s="171" t="s">
        <v>179</v>
      </c>
      <c r="E429" s="171" t="s">
        <v>180</v>
      </c>
      <c r="F429" s="173">
        <v>2.9528652400000004</v>
      </c>
      <c r="G429" s="173">
        <v>0.92651568999999989</v>
      </c>
      <c r="H429" s="58">
        <f t="shared" si="24"/>
        <v>2.1870644737813354</v>
      </c>
      <c r="I429" s="173">
        <v>7.2936599000000006</v>
      </c>
      <c r="J429" s="173">
        <v>2.4834169999999999E-2</v>
      </c>
      <c r="K429" s="58" t="str">
        <f t="shared" si="25"/>
        <v/>
      </c>
      <c r="L429" s="58">
        <f t="shared" si="27"/>
        <v>2.4700280260673186</v>
      </c>
    </row>
    <row r="430" spans="1:16" x14ac:dyDescent="0.2">
      <c r="A430" s="171" t="s">
        <v>1253</v>
      </c>
      <c r="B430" s="172" t="s">
        <v>478</v>
      </c>
      <c r="C430" s="171" t="s">
        <v>1239</v>
      </c>
      <c r="D430" s="171" t="s">
        <v>179</v>
      </c>
      <c r="E430" s="171" t="s">
        <v>180</v>
      </c>
      <c r="F430" s="173">
        <v>1.1432116200000002</v>
      </c>
      <c r="G430" s="173">
        <v>2.0387679300000001</v>
      </c>
      <c r="H430" s="58">
        <f t="shared" si="24"/>
        <v>-0.43926348694331285</v>
      </c>
      <c r="I430" s="173">
        <v>7.2922904100000006</v>
      </c>
      <c r="J430" s="173">
        <v>0.73919685999999996</v>
      </c>
      <c r="K430" s="58">
        <f t="shared" si="25"/>
        <v>8.865153390938378</v>
      </c>
      <c r="L430" s="58">
        <f t="shared" si="27"/>
        <v>6.3787756198629255</v>
      </c>
    </row>
    <row r="431" spans="1:16" x14ac:dyDescent="0.2">
      <c r="A431" s="171" t="s">
        <v>2852</v>
      </c>
      <c r="B431" s="172" t="s">
        <v>265</v>
      </c>
      <c r="C431" s="171" t="s">
        <v>638</v>
      </c>
      <c r="D431" s="171" t="s">
        <v>179</v>
      </c>
      <c r="E431" s="171" t="s">
        <v>703</v>
      </c>
      <c r="F431" s="173">
        <v>3.2371483599999999</v>
      </c>
      <c r="G431" s="173">
        <v>5.9372710599999996</v>
      </c>
      <c r="H431" s="58">
        <f t="shared" si="24"/>
        <v>-0.45477504272813174</v>
      </c>
      <c r="I431" s="173">
        <v>7.2249990914707025</v>
      </c>
      <c r="J431" s="173">
        <v>12.013975458137091</v>
      </c>
      <c r="K431" s="58">
        <f t="shared" si="25"/>
        <v>-0.39861712580932607</v>
      </c>
      <c r="L431" s="58">
        <f t="shared" si="27"/>
        <v>2.2319023683766854</v>
      </c>
    </row>
    <row r="432" spans="1:16" x14ac:dyDescent="0.2">
      <c r="A432" s="171" t="s">
        <v>3097</v>
      </c>
      <c r="B432" s="172" t="s">
        <v>1829</v>
      </c>
      <c r="C432" s="171" t="s">
        <v>638</v>
      </c>
      <c r="D432" s="171" t="s">
        <v>608</v>
      </c>
      <c r="E432" s="171" t="s">
        <v>703</v>
      </c>
      <c r="F432" s="173">
        <v>3.1607600000000003E-3</v>
      </c>
      <c r="G432" s="173">
        <v>0.18280776999999998</v>
      </c>
      <c r="H432" s="58">
        <f t="shared" si="24"/>
        <v>-0.98270992529475087</v>
      </c>
      <c r="I432" s="173">
        <v>7.2173420199999994</v>
      </c>
      <c r="J432" s="173">
        <v>0.55609923000000017</v>
      </c>
      <c r="K432" s="58">
        <f t="shared" si="25"/>
        <v>11.978514679835103</v>
      </c>
      <c r="L432" s="58" t="str">
        <f t="shared" si="27"/>
        <v/>
      </c>
    </row>
    <row r="433" spans="1:12" x14ac:dyDescent="0.2">
      <c r="A433" s="171" t="s">
        <v>1124</v>
      </c>
      <c r="B433" s="172" t="s">
        <v>764</v>
      </c>
      <c r="C433" s="171" t="s">
        <v>2188</v>
      </c>
      <c r="D433" s="171" t="s">
        <v>608</v>
      </c>
      <c r="E433" s="171" t="s">
        <v>180</v>
      </c>
      <c r="F433" s="173">
        <v>2.0557879899999998</v>
      </c>
      <c r="G433" s="173">
        <v>2.0184385900000001</v>
      </c>
      <c r="H433" s="58">
        <f t="shared" si="24"/>
        <v>1.8504105195491505E-2</v>
      </c>
      <c r="I433" s="173">
        <v>7.2116528993701801</v>
      </c>
      <c r="J433" s="173">
        <v>1.3961561300000001</v>
      </c>
      <c r="K433" s="58">
        <f t="shared" si="25"/>
        <v>4.1653627731235039</v>
      </c>
      <c r="L433" s="58">
        <f t="shared" si="27"/>
        <v>3.5079750122337181</v>
      </c>
    </row>
    <row r="434" spans="1:12" x14ac:dyDescent="0.2">
      <c r="A434" s="171" t="s">
        <v>1256</v>
      </c>
      <c r="B434" s="172" t="s">
        <v>477</v>
      </c>
      <c r="C434" s="171" t="s">
        <v>1239</v>
      </c>
      <c r="D434" s="171" t="s">
        <v>178</v>
      </c>
      <c r="E434" s="171" t="s">
        <v>703</v>
      </c>
      <c r="F434" s="173">
        <v>0.71388888000000006</v>
      </c>
      <c r="G434" s="173">
        <v>0.32194819000000002</v>
      </c>
      <c r="H434" s="58">
        <f t="shared" si="24"/>
        <v>1.2174029926989185</v>
      </c>
      <c r="I434" s="173">
        <v>7.1944970843455502</v>
      </c>
      <c r="J434" s="173">
        <v>1.1122954819999999</v>
      </c>
      <c r="K434" s="58">
        <f t="shared" si="25"/>
        <v>5.4681527532677245</v>
      </c>
      <c r="L434" s="58">
        <f t="shared" si="27"/>
        <v>10.077894873983119</v>
      </c>
    </row>
    <row r="435" spans="1:12" x14ac:dyDescent="0.2">
      <c r="A435" s="171" t="s">
        <v>2286</v>
      </c>
      <c r="B435" s="172" t="s">
        <v>1288</v>
      </c>
      <c r="C435" s="171" t="s">
        <v>509</v>
      </c>
      <c r="D435" s="171" t="s">
        <v>179</v>
      </c>
      <c r="E435" s="171" t="s">
        <v>180</v>
      </c>
      <c r="F435" s="173">
        <v>2.7973637599999996</v>
      </c>
      <c r="G435" s="173">
        <v>7.9619536399999999</v>
      </c>
      <c r="H435" s="58">
        <f t="shared" si="24"/>
        <v>-0.6486586224332751</v>
      </c>
      <c r="I435" s="173">
        <v>7.05214418</v>
      </c>
      <c r="J435" s="173">
        <v>34.180426439999998</v>
      </c>
      <c r="K435" s="58">
        <f t="shared" si="25"/>
        <v>-0.7936788707894189</v>
      </c>
      <c r="L435" s="58">
        <f t="shared" si="27"/>
        <v>2.5209964756246075</v>
      </c>
    </row>
    <row r="436" spans="1:12" x14ac:dyDescent="0.2">
      <c r="A436" s="171" t="s">
        <v>2430</v>
      </c>
      <c r="B436" s="171" t="s">
        <v>2445</v>
      </c>
      <c r="C436" s="171" t="s">
        <v>639</v>
      </c>
      <c r="D436" s="171" t="s">
        <v>178</v>
      </c>
      <c r="E436" s="171" t="s">
        <v>703</v>
      </c>
      <c r="F436" s="173">
        <v>0.13882135000000001</v>
      </c>
      <c r="G436" s="173">
        <v>1.5336000000000001E-2</v>
      </c>
      <c r="H436" s="58">
        <f t="shared" ref="H436:H499" si="28">IF(ISERROR(F436/G436-1),"",IF((F436/G436-1)&gt;10000%,"",F436/G436-1))</f>
        <v>8.0519920448617626</v>
      </c>
      <c r="I436" s="173">
        <v>7.0130649900000002</v>
      </c>
      <c r="J436" s="173">
        <v>3.8139922008898002</v>
      </c>
      <c r="K436" s="58">
        <f t="shared" ref="K436:K499" si="29">IF(ISERROR(I436/J436-1),"",IF((I436/J436-1)&gt;10000%,"",I436/J436-1))</f>
        <v>0.8387727663323119</v>
      </c>
      <c r="L436" s="58">
        <f t="shared" si="27"/>
        <v>50.518634129404447</v>
      </c>
    </row>
    <row r="437" spans="1:12" x14ac:dyDescent="0.2">
      <c r="A437" s="171" t="s">
        <v>2774</v>
      </c>
      <c r="B437" s="172" t="s">
        <v>2781</v>
      </c>
      <c r="C437" s="172" t="s">
        <v>509</v>
      </c>
      <c r="D437" s="171" t="s">
        <v>179</v>
      </c>
      <c r="E437" s="171" t="s">
        <v>703</v>
      </c>
      <c r="F437" s="173">
        <v>1.5520881599999998</v>
      </c>
      <c r="G437" s="173">
        <v>1.1229859499999999</v>
      </c>
      <c r="H437" s="58">
        <f t="shared" si="28"/>
        <v>0.38210826235181305</v>
      </c>
      <c r="I437" s="173">
        <v>6.9077022900000005</v>
      </c>
      <c r="J437" s="173">
        <v>8.5922088900000002</v>
      </c>
      <c r="K437" s="58">
        <f t="shared" si="29"/>
        <v>-0.19605047102154427</v>
      </c>
      <c r="L437" s="58"/>
    </row>
    <row r="438" spans="1:12" x14ac:dyDescent="0.2">
      <c r="A438" s="171" t="s">
        <v>2975</v>
      </c>
      <c r="B438" s="172" t="s">
        <v>708</v>
      </c>
      <c r="C438" s="171" t="s">
        <v>2183</v>
      </c>
      <c r="D438" s="171" t="s">
        <v>179</v>
      </c>
      <c r="E438" s="171" t="s">
        <v>180</v>
      </c>
      <c r="F438" s="173">
        <v>2.1042308799999998</v>
      </c>
      <c r="G438" s="173">
        <v>1.80916488</v>
      </c>
      <c r="H438" s="58">
        <f t="shared" si="28"/>
        <v>0.1630951403390053</v>
      </c>
      <c r="I438" s="173">
        <v>6.87133024897628</v>
      </c>
      <c r="J438" s="173">
        <v>43.626009814669132</v>
      </c>
      <c r="K438" s="58">
        <f t="shared" si="29"/>
        <v>-0.84249464303137311</v>
      </c>
      <c r="L438" s="58">
        <f t="shared" ref="L438:L469" si="30">IF(ISERROR(I438/F438),"",IF(I438/F438&gt;10000%,"",I438/F438))</f>
        <v>3.2654830390932581</v>
      </c>
    </row>
    <row r="439" spans="1:12" x14ac:dyDescent="0.2">
      <c r="A439" s="171" t="s">
        <v>1360</v>
      </c>
      <c r="B439" s="171" t="s">
        <v>64</v>
      </c>
      <c r="C439" s="171" t="s">
        <v>2238</v>
      </c>
      <c r="D439" s="171" t="s">
        <v>179</v>
      </c>
      <c r="E439" s="171" t="s">
        <v>180</v>
      </c>
      <c r="F439" s="173">
        <v>10.33131835</v>
      </c>
      <c r="G439" s="173">
        <v>16.227847609999998</v>
      </c>
      <c r="H439" s="58">
        <f t="shared" si="28"/>
        <v>-0.36335867834785507</v>
      </c>
      <c r="I439" s="173">
        <v>6.7562059027293007</v>
      </c>
      <c r="J439" s="173">
        <v>3.4313064644342002</v>
      </c>
      <c r="K439" s="58">
        <f t="shared" si="29"/>
        <v>0.96898935515028506</v>
      </c>
      <c r="L439" s="58">
        <f t="shared" si="30"/>
        <v>0.65395389763875589</v>
      </c>
    </row>
    <row r="440" spans="1:12" x14ac:dyDescent="0.2">
      <c r="A440" s="171" t="s">
        <v>1354</v>
      </c>
      <c r="B440" s="172" t="s">
        <v>242</v>
      </c>
      <c r="C440" s="171" t="s">
        <v>1150</v>
      </c>
      <c r="D440" s="171" t="s">
        <v>179</v>
      </c>
      <c r="E440" s="171" t="s">
        <v>180</v>
      </c>
      <c r="F440" s="173">
        <v>15.632214150000001</v>
      </c>
      <c r="G440" s="173">
        <v>22.372435840000001</v>
      </c>
      <c r="H440" s="58">
        <f t="shared" si="28"/>
        <v>-0.30127348395158027</v>
      </c>
      <c r="I440" s="173">
        <v>6.7447219699999996</v>
      </c>
      <c r="J440" s="173">
        <v>37.337666030000001</v>
      </c>
      <c r="K440" s="58">
        <f t="shared" si="29"/>
        <v>-0.81935876858021173</v>
      </c>
      <c r="L440" s="58">
        <f t="shared" si="30"/>
        <v>0.43146299719800085</v>
      </c>
    </row>
    <row r="441" spans="1:12" x14ac:dyDescent="0.2">
      <c r="A441" s="171" t="s">
        <v>3043</v>
      </c>
      <c r="B441" s="172" t="s">
        <v>272</v>
      </c>
      <c r="C441" s="171" t="s">
        <v>639</v>
      </c>
      <c r="D441" s="171" t="s">
        <v>178</v>
      </c>
      <c r="E441" s="171" t="s">
        <v>703</v>
      </c>
      <c r="F441" s="173">
        <v>0.29742440000000003</v>
      </c>
      <c r="G441" s="173">
        <v>0.32061243</v>
      </c>
      <c r="H441" s="58">
        <f t="shared" si="28"/>
        <v>-7.2324176576684773E-2</v>
      </c>
      <c r="I441" s="173">
        <v>6.7345263200000005</v>
      </c>
      <c r="J441" s="173">
        <v>9.4210873699999986</v>
      </c>
      <c r="K441" s="58">
        <f t="shared" si="29"/>
        <v>-0.28516464655183416</v>
      </c>
      <c r="L441" s="58">
        <f t="shared" si="30"/>
        <v>22.64281719993383</v>
      </c>
    </row>
    <row r="442" spans="1:12" x14ac:dyDescent="0.2">
      <c r="A442" s="171" t="s">
        <v>3153</v>
      </c>
      <c r="B442" s="172" t="s">
        <v>1833</v>
      </c>
      <c r="C442" s="171" t="s">
        <v>639</v>
      </c>
      <c r="D442" s="171" t="s">
        <v>178</v>
      </c>
      <c r="E442" s="171" t="s">
        <v>703</v>
      </c>
      <c r="F442" s="173">
        <v>2.6308E-3</v>
      </c>
      <c r="G442" s="173">
        <v>3.1124880000000001E-2</v>
      </c>
      <c r="H442" s="58">
        <f t="shared" si="28"/>
        <v>-0.91547597934514124</v>
      </c>
      <c r="I442" s="173">
        <v>6.7199041299999998</v>
      </c>
      <c r="J442" s="173">
        <v>1.7028418200000002</v>
      </c>
      <c r="K442" s="58">
        <f t="shared" si="29"/>
        <v>2.946287935305699</v>
      </c>
      <c r="L442" s="58" t="str">
        <f t="shared" si="30"/>
        <v/>
      </c>
    </row>
    <row r="443" spans="1:12" x14ac:dyDescent="0.2">
      <c r="A443" s="171" t="s">
        <v>2233</v>
      </c>
      <c r="B443" s="172" t="s">
        <v>647</v>
      </c>
      <c r="C443" s="171" t="s">
        <v>509</v>
      </c>
      <c r="D443" s="171" t="s">
        <v>179</v>
      </c>
      <c r="E443" s="171" t="s">
        <v>703</v>
      </c>
      <c r="F443" s="173">
        <v>3.900366</v>
      </c>
      <c r="G443" s="173">
        <v>1.69324078</v>
      </c>
      <c r="H443" s="58">
        <f t="shared" si="28"/>
        <v>1.3034916510810706</v>
      </c>
      <c r="I443" s="173">
        <v>6.6768248215219206</v>
      </c>
      <c r="J443" s="173">
        <v>11.797935207784125</v>
      </c>
      <c r="K443" s="58">
        <f t="shared" si="29"/>
        <v>-0.43406835993499626</v>
      </c>
      <c r="L443" s="58">
        <f t="shared" si="30"/>
        <v>1.7118457143565298</v>
      </c>
    </row>
    <row r="444" spans="1:12" x14ac:dyDescent="0.2">
      <c r="A444" s="171" t="s">
        <v>2882</v>
      </c>
      <c r="B444" s="172" t="s">
        <v>366</v>
      </c>
      <c r="C444" s="171" t="s">
        <v>1239</v>
      </c>
      <c r="D444" s="171" t="s">
        <v>179</v>
      </c>
      <c r="E444" s="171" t="s">
        <v>2390</v>
      </c>
      <c r="F444" s="173">
        <v>1.25968667</v>
      </c>
      <c r="G444" s="173">
        <v>3.05110546</v>
      </c>
      <c r="H444" s="58">
        <f t="shared" si="28"/>
        <v>-0.58713761732772096</v>
      </c>
      <c r="I444" s="173">
        <v>6.6589115999999997</v>
      </c>
      <c r="J444" s="173">
        <v>4.07307636</v>
      </c>
      <c r="K444" s="58">
        <f t="shared" si="29"/>
        <v>0.63486048663227113</v>
      </c>
      <c r="L444" s="58">
        <f t="shared" si="30"/>
        <v>5.286165011176946</v>
      </c>
    </row>
    <row r="445" spans="1:12" x14ac:dyDescent="0.2">
      <c r="A445" s="171" t="s">
        <v>1576</v>
      </c>
      <c r="B445" s="172" t="s">
        <v>1508</v>
      </c>
      <c r="C445" s="171" t="s">
        <v>636</v>
      </c>
      <c r="D445" s="171" t="s">
        <v>178</v>
      </c>
      <c r="E445" s="171" t="s">
        <v>703</v>
      </c>
      <c r="F445" s="173">
        <v>0.44632282000000001</v>
      </c>
      <c r="G445" s="173">
        <v>0.15236379999999999</v>
      </c>
      <c r="H445" s="58">
        <f t="shared" si="28"/>
        <v>1.9293232381969996</v>
      </c>
      <c r="I445" s="173">
        <v>6.6560373300000002</v>
      </c>
      <c r="J445" s="173">
        <v>0.37815404999999996</v>
      </c>
      <c r="K445" s="58">
        <f t="shared" si="29"/>
        <v>16.601391099738322</v>
      </c>
      <c r="L445" s="58">
        <f t="shared" si="30"/>
        <v>14.913056271691419</v>
      </c>
    </row>
    <row r="446" spans="1:12" x14ac:dyDescent="0.2">
      <c r="A446" s="171" t="s">
        <v>2940</v>
      </c>
      <c r="B446" s="172" t="s">
        <v>68</v>
      </c>
      <c r="C446" s="171" t="s">
        <v>2183</v>
      </c>
      <c r="D446" s="171" t="s">
        <v>179</v>
      </c>
      <c r="E446" s="171" t="s">
        <v>180</v>
      </c>
      <c r="F446" s="173">
        <v>5.3786943799999998</v>
      </c>
      <c r="G446" s="173">
        <v>0.44647941999999996</v>
      </c>
      <c r="H446" s="58">
        <f t="shared" si="28"/>
        <v>11.046903259281246</v>
      </c>
      <c r="I446" s="173">
        <v>6.6104497200000001</v>
      </c>
      <c r="J446" s="173">
        <v>1.78322786</v>
      </c>
      <c r="K446" s="58">
        <f t="shared" si="29"/>
        <v>2.7070134828422883</v>
      </c>
      <c r="L446" s="58">
        <f t="shared" si="30"/>
        <v>1.2290063820283466</v>
      </c>
    </row>
    <row r="447" spans="1:12" x14ac:dyDescent="0.2">
      <c r="A447" s="171" t="s">
        <v>2149</v>
      </c>
      <c r="B447" s="171" t="s">
        <v>2150</v>
      </c>
      <c r="C447" s="171" t="s">
        <v>639</v>
      </c>
      <c r="D447" s="171" t="s">
        <v>179</v>
      </c>
      <c r="E447" s="171" t="s">
        <v>703</v>
      </c>
      <c r="F447" s="173">
        <v>3.3744199999999999E-3</v>
      </c>
      <c r="G447" s="173">
        <v>0.44165148999999998</v>
      </c>
      <c r="H447" s="58">
        <f t="shared" si="28"/>
        <v>-0.99235954123012238</v>
      </c>
      <c r="I447" s="173">
        <v>6.5998706299999998</v>
      </c>
      <c r="J447" s="173">
        <v>3.36535984</v>
      </c>
      <c r="K447" s="58">
        <f t="shared" si="29"/>
        <v>0.96111885319223389</v>
      </c>
      <c r="L447" s="58" t="str">
        <f t="shared" si="30"/>
        <v/>
      </c>
    </row>
    <row r="448" spans="1:12" x14ac:dyDescent="0.2">
      <c r="A448" s="171" t="s">
        <v>2283</v>
      </c>
      <c r="B448" s="172" t="s">
        <v>124</v>
      </c>
      <c r="C448" s="171" t="s">
        <v>509</v>
      </c>
      <c r="D448" s="171" t="s">
        <v>178</v>
      </c>
      <c r="E448" s="171" t="s">
        <v>703</v>
      </c>
      <c r="F448" s="173">
        <v>2.26515377</v>
      </c>
      <c r="G448" s="173">
        <v>0.59738992000000002</v>
      </c>
      <c r="H448" s="58">
        <f t="shared" si="28"/>
        <v>2.7917509053383425</v>
      </c>
      <c r="I448" s="173">
        <v>6.5181845799999998</v>
      </c>
      <c r="J448" s="173">
        <v>1.2784197099999999</v>
      </c>
      <c r="K448" s="58">
        <f t="shared" si="29"/>
        <v>4.0986264753380564</v>
      </c>
      <c r="L448" s="58">
        <f t="shared" si="30"/>
        <v>2.8775903280067383</v>
      </c>
    </row>
    <row r="449" spans="1:16" x14ac:dyDescent="0.2">
      <c r="A449" s="171" t="s">
        <v>1494</v>
      </c>
      <c r="B449" s="172" t="s">
        <v>649</v>
      </c>
      <c r="C449" s="171" t="s">
        <v>637</v>
      </c>
      <c r="D449" s="171" t="s">
        <v>178</v>
      </c>
      <c r="E449" s="171" t="s">
        <v>703</v>
      </c>
      <c r="F449" s="173">
        <v>3.3309505399999999</v>
      </c>
      <c r="G449" s="173">
        <v>2.35248218</v>
      </c>
      <c r="H449" s="58">
        <f t="shared" si="28"/>
        <v>0.41593018995791065</v>
      </c>
      <c r="I449" s="173">
        <v>6.4587454100000006</v>
      </c>
      <c r="J449" s="173">
        <v>4.4430193600000001</v>
      </c>
      <c r="K449" s="58">
        <f t="shared" si="29"/>
        <v>0.45368383224870756</v>
      </c>
      <c r="L449" s="58">
        <f t="shared" si="30"/>
        <v>1.9390097008165126</v>
      </c>
    </row>
    <row r="450" spans="1:16" x14ac:dyDescent="0.2">
      <c r="A450" s="171" t="s">
        <v>2249</v>
      </c>
      <c r="B450" s="172" t="s">
        <v>399</v>
      </c>
      <c r="C450" s="171" t="s">
        <v>509</v>
      </c>
      <c r="D450" s="171" t="s">
        <v>178</v>
      </c>
      <c r="E450" s="171" t="s">
        <v>703</v>
      </c>
      <c r="F450" s="173">
        <v>6.2076935799999999</v>
      </c>
      <c r="G450" s="173">
        <v>5.6251403899999994</v>
      </c>
      <c r="H450" s="58">
        <f t="shared" si="28"/>
        <v>0.10356242682149319</v>
      </c>
      <c r="I450" s="173">
        <v>6.4508478</v>
      </c>
      <c r="J450" s="173">
        <v>8.4094259200000003</v>
      </c>
      <c r="K450" s="58">
        <f t="shared" si="29"/>
        <v>-0.23290271400595208</v>
      </c>
      <c r="L450" s="58">
        <f t="shared" si="30"/>
        <v>1.0391698167550338</v>
      </c>
    </row>
    <row r="451" spans="1:16" x14ac:dyDescent="0.2">
      <c r="A451" s="171" t="s">
        <v>2290</v>
      </c>
      <c r="B451" s="172" t="s">
        <v>505</v>
      </c>
      <c r="C451" s="171" t="s">
        <v>509</v>
      </c>
      <c r="D451" s="171" t="s">
        <v>178</v>
      </c>
      <c r="E451" s="171" t="s">
        <v>703</v>
      </c>
      <c r="F451" s="173">
        <v>2.3288109599999998</v>
      </c>
      <c r="G451" s="173">
        <v>1.3339114599999999</v>
      </c>
      <c r="H451" s="58">
        <f t="shared" si="28"/>
        <v>0.74585122763695266</v>
      </c>
      <c r="I451" s="173">
        <v>6.4466992299999992</v>
      </c>
      <c r="J451" s="173">
        <v>3.6160338099999998</v>
      </c>
      <c r="K451" s="58">
        <f t="shared" si="29"/>
        <v>0.78280944502562599</v>
      </c>
      <c r="L451" s="58">
        <f t="shared" si="30"/>
        <v>2.768236383600668</v>
      </c>
    </row>
    <row r="452" spans="1:16" x14ac:dyDescent="0.2">
      <c r="A452" s="171" t="s">
        <v>1262</v>
      </c>
      <c r="B452" s="172" t="s">
        <v>417</v>
      </c>
      <c r="C452" s="171" t="s">
        <v>1239</v>
      </c>
      <c r="D452" s="171" t="s">
        <v>178</v>
      </c>
      <c r="E452" s="171" t="s">
        <v>703</v>
      </c>
      <c r="F452" s="173">
        <v>2.364987E-2</v>
      </c>
      <c r="G452" s="173">
        <v>0.11458810000000001</v>
      </c>
      <c r="H452" s="58">
        <f t="shared" si="28"/>
        <v>-0.79360972038108668</v>
      </c>
      <c r="I452" s="173">
        <v>6.4356313751670102</v>
      </c>
      <c r="J452" s="173">
        <v>5.4985454478580697E-3</v>
      </c>
      <c r="K452" s="58" t="str">
        <f t="shared" si="29"/>
        <v/>
      </c>
      <c r="L452" s="58" t="str">
        <f t="shared" si="30"/>
        <v/>
      </c>
    </row>
    <row r="453" spans="1:16" x14ac:dyDescent="0.2">
      <c r="A453" s="171" t="s">
        <v>2301</v>
      </c>
      <c r="B453" s="172" t="s">
        <v>247</v>
      </c>
      <c r="C453" s="171" t="s">
        <v>2181</v>
      </c>
      <c r="D453" s="171" t="s">
        <v>178</v>
      </c>
      <c r="E453" s="171" t="s">
        <v>703</v>
      </c>
      <c r="F453" s="173">
        <v>3.2919746400000003</v>
      </c>
      <c r="G453" s="173">
        <v>1.2740408300000001</v>
      </c>
      <c r="H453" s="58">
        <f t="shared" si="28"/>
        <v>1.5838847252642601</v>
      </c>
      <c r="I453" s="173">
        <v>6.4284207740934001</v>
      </c>
      <c r="J453" s="173">
        <v>5.9416654216762304</v>
      </c>
      <c r="K453" s="58">
        <f t="shared" si="29"/>
        <v>8.1922376618750903E-2</v>
      </c>
      <c r="L453" s="58">
        <f t="shared" si="30"/>
        <v>1.9527552539388333</v>
      </c>
    </row>
    <row r="454" spans="1:16" x14ac:dyDescent="0.2">
      <c r="A454" s="171" t="s">
        <v>2866</v>
      </c>
      <c r="B454" s="172" t="s">
        <v>78</v>
      </c>
      <c r="C454" s="171" t="s">
        <v>509</v>
      </c>
      <c r="D454" s="171" t="s">
        <v>178</v>
      </c>
      <c r="E454" s="171" t="s">
        <v>703</v>
      </c>
      <c r="F454" s="173">
        <v>2.8908178799999997</v>
      </c>
      <c r="G454" s="173">
        <v>6.03134674</v>
      </c>
      <c r="H454" s="58">
        <f t="shared" si="28"/>
        <v>-0.5207010963524874</v>
      </c>
      <c r="I454" s="173">
        <v>6.4163580600000003</v>
      </c>
      <c r="J454" s="173">
        <v>23.48860655</v>
      </c>
      <c r="K454" s="58">
        <f t="shared" si="29"/>
        <v>-0.7268310469443322</v>
      </c>
      <c r="L454" s="58">
        <f t="shared" si="30"/>
        <v>2.2195649557833788</v>
      </c>
      <c r="M454" s="129"/>
      <c r="P454" s="129"/>
    </row>
    <row r="455" spans="1:16" x14ac:dyDescent="0.2">
      <c r="A455" s="171" t="s">
        <v>2916</v>
      </c>
      <c r="B455" s="172" t="s">
        <v>1913</v>
      </c>
      <c r="C455" s="171" t="s">
        <v>638</v>
      </c>
      <c r="D455" s="171" t="s">
        <v>179</v>
      </c>
      <c r="E455" s="171" t="s">
        <v>703</v>
      </c>
      <c r="F455" s="173">
        <v>0.70082387000000002</v>
      </c>
      <c r="G455" s="173">
        <v>1.8848428000000002</v>
      </c>
      <c r="H455" s="58">
        <f t="shared" si="28"/>
        <v>-0.6281791404567002</v>
      </c>
      <c r="I455" s="173">
        <v>6.2623143903794984</v>
      </c>
      <c r="J455" s="173">
        <v>8.7685585222638007</v>
      </c>
      <c r="K455" s="58">
        <f t="shared" si="29"/>
        <v>-0.28582168044163991</v>
      </c>
      <c r="L455" s="58">
        <f t="shared" si="30"/>
        <v>8.9356465418044309</v>
      </c>
    </row>
    <row r="456" spans="1:16" x14ac:dyDescent="0.2">
      <c r="A456" s="171" t="s">
        <v>1206</v>
      </c>
      <c r="B456" s="172" t="s">
        <v>1207</v>
      </c>
      <c r="C456" s="171" t="s">
        <v>234</v>
      </c>
      <c r="D456" s="171" t="s">
        <v>179</v>
      </c>
      <c r="E456" s="171" t="s">
        <v>180</v>
      </c>
      <c r="F456" s="173">
        <v>2.5139058400000001</v>
      </c>
      <c r="G456" s="173">
        <v>3.0961155099999997</v>
      </c>
      <c r="H456" s="58">
        <f t="shared" si="28"/>
        <v>-0.18804520313261819</v>
      </c>
      <c r="I456" s="173">
        <v>6.2381885499999994</v>
      </c>
      <c r="J456" s="173">
        <v>3.79404963</v>
      </c>
      <c r="K456" s="58">
        <f t="shared" si="29"/>
        <v>0.64420320194915304</v>
      </c>
      <c r="L456" s="58">
        <f t="shared" si="30"/>
        <v>2.4814726354269494</v>
      </c>
    </row>
    <row r="457" spans="1:16" x14ac:dyDescent="0.2">
      <c r="A457" s="171" t="s">
        <v>1654</v>
      </c>
      <c r="B457" s="172" t="s">
        <v>1655</v>
      </c>
      <c r="C457" s="171" t="s">
        <v>1239</v>
      </c>
      <c r="D457" s="171" t="s">
        <v>178</v>
      </c>
      <c r="E457" s="171" t="s">
        <v>703</v>
      </c>
      <c r="F457" s="173">
        <v>0.35553657</v>
      </c>
      <c r="G457" s="173">
        <v>0.10814121</v>
      </c>
      <c r="H457" s="58">
        <f t="shared" si="28"/>
        <v>2.2877066013964518</v>
      </c>
      <c r="I457" s="173">
        <v>6.2297505099999997</v>
      </c>
      <c r="J457" s="173">
        <v>3.0867990000000001E-2</v>
      </c>
      <c r="K457" s="58" t="str">
        <f t="shared" si="29"/>
        <v/>
      </c>
      <c r="L457" s="58">
        <f t="shared" si="30"/>
        <v>17.522108935235551</v>
      </c>
    </row>
    <row r="458" spans="1:16" x14ac:dyDescent="0.2">
      <c r="A458" s="171" t="s">
        <v>1164</v>
      </c>
      <c r="B458" s="172" t="s">
        <v>236</v>
      </c>
      <c r="C458" s="171" t="s">
        <v>1150</v>
      </c>
      <c r="D458" s="171" t="s">
        <v>179</v>
      </c>
      <c r="E458" s="171" t="s">
        <v>180</v>
      </c>
      <c r="F458" s="173">
        <v>4.38127187</v>
      </c>
      <c r="G458" s="173">
        <v>0.76479611999999997</v>
      </c>
      <c r="H458" s="58">
        <f t="shared" si="28"/>
        <v>4.7286795204975673</v>
      </c>
      <c r="I458" s="173">
        <v>6.1974290445670004</v>
      </c>
      <c r="J458" s="173">
        <v>2.4118647718798005</v>
      </c>
      <c r="K458" s="58">
        <f t="shared" si="29"/>
        <v>1.5695590883964616</v>
      </c>
      <c r="L458" s="58">
        <f t="shared" si="30"/>
        <v>1.4145273857581908</v>
      </c>
    </row>
    <row r="459" spans="1:16" x14ac:dyDescent="0.2">
      <c r="A459" s="171" t="s">
        <v>2904</v>
      </c>
      <c r="B459" s="172" t="s">
        <v>430</v>
      </c>
      <c r="C459" s="171" t="s">
        <v>639</v>
      </c>
      <c r="D459" s="171" t="s">
        <v>178</v>
      </c>
      <c r="E459" s="171" t="s">
        <v>703</v>
      </c>
      <c r="F459" s="173">
        <v>8.4224411700000008</v>
      </c>
      <c r="G459" s="173">
        <v>3.4735383399999997</v>
      </c>
      <c r="H459" s="58">
        <f t="shared" si="28"/>
        <v>1.4247439773473181</v>
      </c>
      <c r="I459" s="173">
        <v>6.1167413699999997</v>
      </c>
      <c r="J459" s="173">
        <v>9.4760444099999983</v>
      </c>
      <c r="K459" s="58">
        <f t="shared" si="29"/>
        <v>-0.35450478012270092</v>
      </c>
      <c r="L459" s="58">
        <f t="shared" si="30"/>
        <v>0.7262432882033415</v>
      </c>
    </row>
    <row r="460" spans="1:16" x14ac:dyDescent="0.2">
      <c r="A460" s="171" t="s">
        <v>2248</v>
      </c>
      <c r="B460" s="172" t="s">
        <v>221</v>
      </c>
      <c r="C460" s="171" t="s">
        <v>234</v>
      </c>
      <c r="D460" s="171" t="s">
        <v>179</v>
      </c>
      <c r="E460" s="171" t="s">
        <v>180</v>
      </c>
      <c r="F460" s="173">
        <v>3.4572970499999998</v>
      </c>
      <c r="G460" s="173">
        <v>2.6159641600000003</v>
      </c>
      <c r="H460" s="58">
        <f t="shared" si="28"/>
        <v>0.32161483817882242</v>
      </c>
      <c r="I460" s="173">
        <v>6.0804720199999993</v>
      </c>
      <c r="J460" s="173">
        <v>3.1243449700000001</v>
      </c>
      <c r="K460" s="58">
        <f t="shared" si="29"/>
        <v>0.94615898000533494</v>
      </c>
      <c r="L460" s="58">
        <f t="shared" si="30"/>
        <v>1.7587357788651685</v>
      </c>
    </row>
    <row r="461" spans="1:16" x14ac:dyDescent="0.2">
      <c r="A461" s="171" t="s">
        <v>2908</v>
      </c>
      <c r="B461" s="172" t="s">
        <v>135</v>
      </c>
      <c r="C461" s="171" t="s">
        <v>509</v>
      </c>
      <c r="D461" s="171" t="s">
        <v>608</v>
      </c>
      <c r="E461" s="171" t="s">
        <v>180</v>
      </c>
      <c r="F461" s="173">
        <v>3.3759744399999998</v>
      </c>
      <c r="G461" s="173">
        <v>0.35346084999999999</v>
      </c>
      <c r="H461" s="58">
        <f t="shared" si="28"/>
        <v>8.551197650319688</v>
      </c>
      <c r="I461" s="173">
        <v>6.0618431199999998</v>
      </c>
      <c r="J461" s="173">
        <v>3.6444869100000004</v>
      </c>
      <c r="K461" s="58">
        <f t="shared" si="29"/>
        <v>0.66329123130257006</v>
      </c>
      <c r="L461" s="58">
        <f t="shared" si="30"/>
        <v>1.7955832390721538</v>
      </c>
    </row>
    <row r="462" spans="1:16" x14ac:dyDescent="0.2">
      <c r="A462" s="171" t="s">
        <v>3020</v>
      </c>
      <c r="B462" s="172" t="s">
        <v>1721</v>
      </c>
      <c r="C462" s="171" t="s">
        <v>2183</v>
      </c>
      <c r="D462" s="171" t="s">
        <v>179</v>
      </c>
      <c r="E462" s="171" t="s">
        <v>703</v>
      </c>
      <c r="F462" s="173">
        <v>1.50037241</v>
      </c>
      <c r="G462" s="173">
        <v>5.6977634299999993</v>
      </c>
      <c r="H462" s="58">
        <f t="shared" si="28"/>
        <v>-0.73667344591735706</v>
      </c>
      <c r="I462" s="173">
        <v>6.0309811699999996</v>
      </c>
      <c r="J462" s="173">
        <v>0.15811367999999998</v>
      </c>
      <c r="K462" s="58">
        <f t="shared" si="29"/>
        <v>37.143323019235275</v>
      </c>
      <c r="L462" s="58">
        <f t="shared" si="30"/>
        <v>4.0196561399046251</v>
      </c>
    </row>
    <row r="463" spans="1:16" x14ac:dyDescent="0.2">
      <c r="A463" s="171" t="s">
        <v>2257</v>
      </c>
      <c r="B463" s="172" t="s">
        <v>97</v>
      </c>
      <c r="C463" s="171" t="s">
        <v>509</v>
      </c>
      <c r="D463" s="171" t="s">
        <v>179</v>
      </c>
      <c r="E463" s="171" t="s">
        <v>703</v>
      </c>
      <c r="F463" s="173">
        <v>3.9971566800000002</v>
      </c>
      <c r="G463" s="173">
        <v>2.64086591</v>
      </c>
      <c r="H463" s="58">
        <f t="shared" si="28"/>
        <v>0.51357805213215091</v>
      </c>
      <c r="I463" s="173">
        <v>5.9432026201972894</v>
      </c>
      <c r="J463" s="173">
        <v>3.0590445327781097</v>
      </c>
      <c r="K463" s="58">
        <f t="shared" si="29"/>
        <v>0.94282971578707131</v>
      </c>
      <c r="L463" s="58">
        <f t="shared" si="30"/>
        <v>1.4868575580072805</v>
      </c>
    </row>
    <row r="464" spans="1:16" x14ac:dyDescent="0.2">
      <c r="A464" s="171" t="s">
        <v>3137</v>
      </c>
      <c r="B464" s="172" t="s">
        <v>444</v>
      </c>
      <c r="C464" s="171" t="s">
        <v>639</v>
      </c>
      <c r="D464" s="171" t="s">
        <v>178</v>
      </c>
      <c r="E464" s="171" t="s">
        <v>703</v>
      </c>
      <c r="F464" s="173">
        <v>0.38190565000000004</v>
      </c>
      <c r="G464" s="173">
        <v>1.575083E-2</v>
      </c>
      <c r="H464" s="58">
        <f t="shared" si="28"/>
        <v>23.246700015173804</v>
      </c>
      <c r="I464" s="173">
        <v>5.9151663299999999</v>
      </c>
      <c r="J464" s="173">
        <v>1.5535936299999999</v>
      </c>
      <c r="K464" s="58">
        <f t="shared" si="29"/>
        <v>2.8074089747651709</v>
      </c>
      <c r="L464" s="58">
        <f t="shared" si="30"/>
        <v>15.488554123250074</v>
      </c>
    </row>
    <row r="465" spans="1:12" x14ac:dyDescent="0.2">
      <c r="A465" s="171" t="s">
        <v>3048</v>
      </c>
      <c r="B465" s="172" t="s">
        <v>1223</v>
      </c>
      <c r="C465" s="171" t="s">
        <v>509</v>
      </c>
      <c r="D465" s="171" t="s">
        <v>608</v>
      </c>
      <c r="E465" s="171" t="s">
        <v>703</v>
      </c>
      <c r="F465" s="173">
        <v>0.57422504000000008</v>
      </c>
      <c r="G465" s="173">
        <v>0.22621373</v>
      </c>
      <c r="H465" s="58">
        <f t="shared" si="28"/>
        <v>1.5384181587916883</v>
      </c>
      <c r="I465" s="173">
        <v>5.9027528899999995</v>
      </c>
      <c r="J465" s="173">
        <v>2.0350824608189702</v>
      </c>
      <c r="K465" s="58">
        <f t="shared" si="29"/>
        <v>1.9004981388442501</v>
      </c>
      <c r="L465" s="58">
        <f t="shared" si="30"/>
        <v>10.279511478635621</v>
      </c>
    </row>
    <row r="466" spans="1:12" x14ac:dyDescent="0.2">
      <c r="A466" s="171" t="s">
        <v>2828</v>
      </c>
      <c r="B466" s="172" t="s">
        <v>39</v>
      </c>
      <c r="C466" s="171" t="s">
        <v>639</v>
      </c>
      <c r="D466" s="171" t="s">
        <v>178</v>
      </c>
      <c r="E466" s="171" t="s">
        <v>180</v>
      </c>
      <c r="F466" s="173">
        <v>7.7345411999999998</v>
      </c>
      <c r="G466" s="173">
        <v>8.3491432099999994</v>
      </c>
      <c r="H466" s="58">
        <f t="shared" si="28"/>
        <v>-7.3612584494163857E-2</v>
      </c>
      <c r="I466" s="173">
        <v>5.8966182099999997</v>
      </c>
      <c r="J466" s="173">
        <v>10.181385279999999</v>
      </c>
      <c r="K466" s="58">
        <f t="shared" si="29"/>
        <v>-0.42084323028388526</v>
      </c>
      <c r="L466" s="58">
        <f t="shared" si="30"/>
        <v>0.76237465901662016</v>
      </c>
    </row>
    <row r="467" spans="1:12" x14ac:dyDescent="0.2">
      <c r="A467" s="171" t="s">
        <v>2944</v>
      </c>
      <c r="B467" s="172" t="s">
        <v>499</v>
      </c>
      <c r="C467" s="171" t="s">
        <v>509</v>
      </c>
      <c r="D467" s="171" t="s">
        <v>179</v>
      </c>
      <c r="E467" s="171" t="s">
        <v>703</v>
      </c>
      <c r="F467" s="173">
        <v>2.8881134999999998</v>
      </c>
      <c r="G467" s="173">
        <v>4.4598029199999996</v>
      </c>
      <c r="H467" s="58">
        <f t="shared" si="28"/>
        <v>-0.35241230345667385</v>
      </c>
      <c r="I467" s="173">
        <v>5.8627267600000001</v>
      </c>
      <c r="J467" s="173">
        <v>27.877724239999999</v>
      </c>
      <c r="K467" s="58">
        <f t="shared" si="29"/>
        <v>-0.78969851665338087</v>
      </c>
      <c r="L467" s="58">
        <f t="shared" si="30"/>
        <v>2.0299502633812696</v>
      </c>
    </row>
    <row r="468" spans="1:12" x14ac:dyDescent="0.2">
      <c r="A468" s="171" t="s">
        <v>2856</v>
      </c>
      <c r="B468" s="172" t="s">
        <v>1708</v>
      </c>
      <c r="C468" s="171" t="s">
        <v>2181</v>
      </c>
      <c r="D468" s="171" t="s">
        <v>178</v>
      </c>
      <c r="E468" s="171" t="s">
        <v>703</v>
      </c>
      <c r="F468" s="173">
        <v>2.2078800800000002</v>
      </c>
      <c r="G468" s="173">
        <v>11.0228392</v>
      </c>
      <c r="H468" s="58">
        <f t="shared" si="28"/>
        <v>-0.79969951117494298</v>
      </c>
      <c r="I468" s="173">
        <v>5.8173984900000004</v>
      </c>
      <c r="J468" s="173">
        <v>40.379634549999999</v>
      </c>
      <c r="K468" s="58">
        <f t="shared" si="29"/>
        <v>-0.85593236405355233</v>
      </c>
      <c r="L468" s="58">
        <f t="shared" si="30"/>
        <v>2.6348344471679819</v>
      </c>
    </row>
    <row r="469" spans="1:12" x14ac:dyDescent="0.2">
      <c r="A469" s="171" t="s">
        <v>1270</v>
      </c>
      <c r="B469" s="172" t="s">
        <v>409</v>
      </c>
      <c r="C469" s="171" t="s">
        <v>1239</v>
      </c>
      <c r="D469" s="171" t="s">
        <v>178</v>
      </c>
      <c r="E469" s="171" t="s">
        <v>703</v>
      </c>
      <c r="F469" s="173">
        <v>0.13889101999999998</v>
      </c>
      <c r="G469" s="173">
        <v>1.7737778999999998</v>
      </c>
      <c r="H469" s="58">
        <f t="shared" si="28"/>
        <v>-0.92169762629244623</v>
      </c>
      <c r="I469" s="173">
        <v>5.7907536348827904</v>
      </c>
      <c r="J469" s="173">
        <v>0.39515435999999998</v>
      </c>
      <c r="K469" s="58">
        <f t="shared" si="29"/>
        <v>13.654409064049782</v>
      </c>
      <c r="L469" s="58">
        <f t="shared" si="30"/>
        <v>41.692786437041008</v>
      </c>
    </row>
    <row r="470" spans="1:12" x14ac:dyDescent="0.2">
      <c r="A470" s="171" t="s">
        <v>1782</v>
      </c>
      <c r="B470" s="172" t="s">
        <v>1763</v>
      </c>
      <c r="C470" s="171" t="s">
        <v>2188</v>
      </c>
      <c r="D470" s="171" t="s">
        <v>179</v>
      </c>
      <c r="E470" s="171" t="s">
        <v>703</v>
      </c>
      <c r="F470" s="173">
        <v>0.82812339000000001</v>
      </c>
      <c r="G470" s="173">
        <v>1.2613946699999998</v>
      </c>
      <c r="H470" s="58">
        <f t="shared" si="28"/>
        <v>-0.34348589724102752</v>
      </c>
      <c r="I470" s="173">
        <v>5.7711186200000038</v>
      </c>
      <c r="J470" s="173">
        <v>2.3897769709711993</v>
      </c>
      <c r="K470" s="58">
        <f t="shared" si="29"/>
        <v>1.4149193377048217</v>
      </c>
      <c r="L470" s="58">
        <f t="shared" ref="L470:L501" si="31">IF(ISERROR(I470/F470),"",IF(I470/F470&gt;10000%,"",I470/F470))</f>
        <v>6.9689115048422963</v>
      </c>
    </row>
    <row r="471" spans="1:12" x14ac:dyDescent="0.2">
      <c r="A471" s="171" t="s">
        <v>1272</v>
      </c>
      <c r="B471" s="172" t="s">
        <v>415</v>
      </c>
      <c r="C471" s="171" t="s">
        <v>1239</v>
      </c>
      <c r="D471" s="171" t="s">
        <v>178</v>
      </c>
      <c r="E471" s="171" t="s">
        <v>703</v>
      </c>
      <c r="F471" s="173">
        <v>0.48259420000000003</v>
      </c>
      <c r="G471" s="173">
        <v>0.48661823999999998</v>
      </c>
      <c r="H471" s="58">
        <f t="shared" si="28"/>
        <v>-8.2693982042266745E-3</v>
      </c>
      <c r="I471" s="173">
        <v>5.7416386137955699</v>
      </c>
      <c r="J471" s="173">
        <v>13.7640746241029</v>
      </c>
      <c r="K471" s="58">
        <f t="shared" si="29"/>
        <v>-0.58285327778293761</v>
      </c>
      <c r="L471" s="58">
        <f t="shared" si="31"/>
        <v>11.897446371704362</v>
      </c>
    </row>
    <row r="472" spans="1:12" x14ac:dyDescent="0.2">
      <c r="A472" s="171" t="s">
        <v>1894</v>
      </c>
      <c r="B472" s="172" t="s">
        <v>1885</v>
      </c>
      <c r="C472" s="171" t="s">
        <v>1150</v>
      </c>
      <c r="D472" s="171" t="s">
        <v>179</v>
      </c>
      <c r="E472" s="171" t="s">
        <v>180</v>
      </c>
      <c r="F472" s="173">
        <v>3.8562669600000001</v>
      </c>
      <c r="G472" s="173">
        <v>2.7892880199999999</v>
      </c>
      <c r="H472" s="58">
        <f t="shared" si="28"/>
        <v>0.38252734473795935</v>
      </c>
      <c r="I472" s="173">
        <v>5.7028916000000001</v>
      </c>
      <c r="J472" s="173">
        <v>0</v>
      </c>
      <c r="K472" s="58" t="str">
        <f t="shared" si="29"/>
        <v/>
      </c>
      <c r="L472" s="58">
        <f t="shared" si="31"/>
        <v>1.4788632786979041</v>
      </c>
    </row>
    <row r="473" spans="1:12" x14ac:dyDescent="0.2">
      <c r="A473" s="171" t="s">
        <v>3015</v>
      </c>
      <c r="B473" s="172" t="s">
        <v>508</v>
      </c>
      <c r="C473" s="171" t="s">
        <v>639</v>
      </c>
      <c r="D473" s="171" t="s">
        <v>178</v>
      </c>
      <c r="E473" s="171" t="s">
        <v>703</v>
      </c>
      <c r="F473" s="173">
        <v>2.0542350900000002</v>
      </c>
      <c r="G473" s="173">
        <v>3.4216179800000002</v>
      </c>
      <c r="H473" s="58">
        <f t="shared" si="28"/>
        <v>-0.39963049586266197</v>
      </c>
      <c r="I473" s="173">
        <v>5.6609616300000001</v>
      </c>
      <c r="J473" s="173">
        <v>18.486906399999999</v>
      </c>
      <c r="K473" s="58">
        <f t="shared" si="29"/>
        <v>-0.69378534690909666</v>
      </c>
      <c r="L473" s="58">
        <f t="shared" si="31"/>
        <v>2.7557515970579587</v>
      </c>
    </row>
    <row r="474" spans="1:12" x14ac:dyDescent="0.2">
      <c r="A474" s="171" t="s">
        <v>2817</v>
      </c>
      <c r="B474" s="172" t="s">
        <v>190</v>
      </c>
      <c r="C474" s="171" t="s">
        <v>639</v>
      </c>
      <c r="D474" s="171" t="s">
        <v>178</v>
      </c>
      <c r="E474" s="171" t="s">
        <v>180</v>
      </c>
      <c r="F474" s="173">
        <v>8.3231714700000001</v>
      </c>
      <c r="G474" s="173">
        <v>13.48272306</v>
      </c>
      <c r="H474" s="58">
        <f t="shared" si="28"/>
        <v>-0.38267874872451768</v>
      </c>
      <c r="I474" s="173">
        <v>5.6591802200317005</v>
      </c>
      <c r="J474" s="173">
        <v>13.24778323</v>
      </c>
      <c r="K474" s="58">
        <f t="shared" si="29"/>
        <v>-0.57282059029949117</v>
      </c>
      <c r="L474" s="58">
        <f t="shared" si="31"/>
        <v>0.67993075000672798</v>
      </c>
    </row>
    <row r="475" spans="1:12" x14ac:dyDescent="0.2">
      <c r="A475" s="171" t="s">
        <v>2867</v>
      </c>
      <c r="B475" s="172" t="s">
        <v>2</v>
      </c>
      <c r="C475" s="171" t="s">
        <v>2183</v>
      </c>
      <c r="D475" s="171" t="s">
        <v>179</v>
      </c>
      <c r="E475" s="171" t="s">
        <v>180</v>
      </c>
      <c r="F475" s="173">
        <v>4.1243005699999999</v>
      </c>
      <c r="G475" s="173">
        <v>3.0114026099999998</v>
      </c>
      <c r="H475" s="58">
        <f t="shared" si="28"/>
        <v>0.36956133208637953</v>
      </c>
      <c r="I475" s="173">
        <v>5.5634672271500003</v>
      </c>
      <c r="J475" s="173">
        <v>4.2125862063144002</v>
      </c>
      <c r="K475" s="58">
        <f t="shared" si="29"/>
        <v>0.32067735938809161</v>
      </c>
      <c r="L475" s="58">
        <f t="shared" si="31"/>
        <v>1.3489480537908518</v>
      </c>
    </row>
    <row r="476" spans="1:12" x14ac:dyDescent="0.2">
      <c r="A476" s="171" t="s">
        <v>1298</v>
      </c>
      <c r="B476" s="172" t="s">
        <v>301</v>
      </c>
      <c r="C476" s="171" t="s">
        <v>638</v>
      </c>
      <c r="D476" s="171" t="s">
        <v>608</v>
      </c>
      <c r="E476" s="171" t="s">
        <v>180</v>
      </c>
      <c r="F476" s="173">
        <v>6.2265020999999994</v>
      </c>
      <c r="G476" s="173">
        <v>7.49405418</v>
      </c>
      <c r="H476" s="58">
        <f t="shared" si="28"/>
        <v>-0.16914103495312605</v>
      </c>
      <c r="I476" s="173">
        <v>5.5473966199999998</v>
      </c>
      <c r="J476" s="173">
        <v>92.746559189999999</v>
      </c>
      <c r="K476" s="58">
        <f t="shared" si="29"/>
        <v>-0.9401875749521269</v>
      </c>
      <c r="L476" s="58">
        <f t="shared" si="31"/>
        <v>0.89093306818285667</v>
      </c>
    </row>
    <row r="477" spans="1:12" x14ac:dyDescent="0.2">
      <c r="A477" s="171" t="s">
        <v>1252</v>
      </c>
      <c r="B477" s="172" t="s">
        <v>476</v>
      </c>
      <c r="C477" s="171" t="s">
        <v>1239</v>
      </c>
      <c r="D477" s="171" t="s">
        <v>179</v>
      </c>
      <c r="E477" s="171" t="s">
        <v>180</v>
      </c>
      <c r="F477" s="173">
        <v>5.09001196</v>
      </c>
      <c r="G477" s="173">
        <v>4.9794115999999997</v>
      </c>
      <c r="H477" s="58">
        <f t="shared" si="28"/>
        <v>2.2211531981007671E-2</v>
      </c>
      <c r="I477" s="173">
        <v>5.5063921100000002</v>
      </c>
      <c r="J477" s="173">
        <v>2.1012685499999999</v>
      </c>
      <c r="K477" s="58">
        <f t="shared" si="29"/>
        <v>1.6205085066351943</v>
      </c>
      <c r="L477" s="58">
        <f t="shared" si="31"/>
        <v>1.0818033736015034</v>
      </c>
    </row>
    <row r="478" spans="1:12" x14ac:dyDescent="0.2">
      <c r="A478" s="171" t="s">
        <v>1365</v>
      </c>
      <c r="B478" s="172" t="s">
        <v>619</v>
      </c>
      <c r="C478" s="171" t="s">
        <v>1239</v>
      </c>
      <c r="D478" s="171" t="s">
        <v>178</v>
      </c>
      <c r="E478" s="171" t="s">
        <v>703</v>
      </c>
      <c r="F478" s="173">
        <v>10.18189347</v>
      </c>
      <c r="G478" s="173">
        <v>6.8880269199999997</v>
      </c>
      <c r="H478" s="58">
        <f t="shared" si="28"/>
        <v>0.47820175331138226</v>
      </c>
      <c r="I478" s="173">
        <v>5.4967266399999994</v>
      </c>
      <c r="J478" s="173">
        <v>7.2120112699999996</v>
      </c>
      <c r="K478" s="58">
        <f t="shared" si="29"/>
        <v>-0.23783720875965852</v>
      </c>
      <c r="L478" s="58">
        <f t="shared" si="31"/>
        <v>0.5398530888381019</v>
      </c>
    </row>
    <row r="479" spans="1:12" x14ac:dyDescent="0.2">
      <c r="A479" s="171" t="s">
        <v>2812</v>
      </c>
      <c r="B479" s="172" t="s">
        <v>189</v>
      </c>
      <c r="C479" s="171" t="s">
        <v>639</v>
      </c>
      <c r="D479" s="171" t="s">
        <v>178</v>
      </c>
      <c r="E479" s="171" t="s">
        <v>180</v>
      </c>
      <c r="F479" s="173">
        <v>4.1741971600000003</v>
      </c>
      <c r="G479" s="173">
        <v>4.3505024600000004</v>
      </c>
      <c r="H479" s="58">
        <f t="shared" si="28"/>
        <v>-4.0525273027888442E-2</v>
      </c>
      <c r="I479" s="173">
        <v>5.4901084600000001</v>
      </c>
      <c r="J479" s="173">
        <v>3.4259797999999995</v>
      </c>
      <c r="K479" s="58">
        <f t="shared" si="29"/>
        <v>0.60249294522985841</v>
      </c>
      <c r="L479" s="58">
        <f t="shared" si="31"/>
        <v>1.3152489567598671</v>
      </c>
    </row>
    <row r="480" spans="1:12" x14ac:dyDescent="0.2">
      <c r="A480" s="171" t="s">
        <v>2574</v>
      </c>
      <c r="B480" s="172" t="s">
        <v>2036</v>
      </c>
      <c r="C480" s="171" t="s">
        <v>638</v>
      </c>
      <c r="D480" s="171" t="s">
        <v>179</v>
      </c>
      <c r="E480" s="171" t="s">
        <v>180</v>
      </c>
      <c r="F480" s="173">
        <v>2.6095406099999998</v>
      </c>
      <c r="G480" s="173">
        <v>3.4624233900000001</v>
      </c>
      <c r="H480" s="58">
        <f t="shared" si="28"/>
        <v>-0.24632538656689251</v>
      </c>
      <c r="I480" s="173">
        <v>5.4366085188995994</v>
      </c>
      <c r="J480" s="173">
        <v>8.7738143857128019</v>
      </c>
      <c r="K480" s="58">
        <f t="shared" si="29"/>
        <v>-0.38035975233844443</v>
      </c>
      <c r="L480" s="58">
        <f t="shared" si="31"/>
        <v>2.0833584647297747</v>
      </c>
    </row>
    <row r="481" spans="1:16" x14ac:dyDescent="0.2">
      <c r="A481" s="171" t="s">
        <v>1321</v>
      </c>
      <c r="B481" s="172" t="s">
        <v>338</v>
      </c>
      <c r="C481" s="171" t="s">
        <v>638</v>
      </c>
      <c r="D481" s="171" t="s">
        <v>179</v>
      </c>
      <c r="E481" s="171" t="s">
        <v>180</v>
      </c>
      <c r="F481" s="173">
        <v>1.2223495200000001</v>
      </c>
      <c r="G481" s="173">
        <v>2.7675199199999998</v>
      </c>
      <c r="H481" s="58">
        <f t="shared" si="28"/>
        <v>-0.55832313575542392</v>
      </c>
      <c r="I481" s="173">
        <v>5.4350655400000001</v>
      </c>
      <c r="J481" s="173">
        <v>61.631326379999997</v>
      </c>
      <c r="K481" s="58">
        <f t="shared" si="29"/>
        <v>-0.91181326349381098</v>
      </c>
      <c r="L481" s="58">
        <f t="shared" si="31"/>
        <v>4.4464086998618857</v>
      </c>
    </row>
    <row r="482" spans="1:16" x14ac:dyDescent="0.2">
      <c r="A482" s="171" t="s">
        <v>2926</v>
      </c>
      <c r="B482" s="172" t="s">
        <v>1760</v>
      </c>
      <c r="C482" s="171" t="s">
        <v>638</v>
      </c>
      <c r="D482" s="171" t="s">
        <v>179</v>
      </c>
      <c r="E482" s="171" t="s">
        <v>703</v>
      </c>
      <c r="F482" s="173">
        <v>2.2561888100000003</v>
      </c>
      <c r="G482" s="173">
        <v>0.16308966</v>
      </c>
      <c r="H482" s="58">
        <f t="shared" si="28"/>
        <v>12.834039570626368</v>
      </c>
      <c r="I482" s="173">
        <v>5.3912402063955014</v>
      </c>
      <c r="J482" s="173">
        <v>0.98119239609500009</v>
      </c>
      <c r="K482" s="58">
        <f t="shared" si="29"/>
        <v>4.4945800923976131</v>
      </c>
      <c r="L482" s="58">
        <f t="shared" si="31"/>
        <v>2.38953414825043</v>
      </c>
    </row>
    <row r="483" spans="1:16" x14ac:dyDescent="0.2">
      <c r="A483" s="171" t="s">
        <v>1112</v>
      </c>
      <c r="B483" s="172" t="s">
        <v>1090</v>
      </c>
      <c r="C483" s="171" t="s">
        <v>2188</v>
      </c>
      <c r="D483" s="171" t="s">
        <v>608</v>
      </c>
      <c r="E483" s="171" t="s">
        <v>180</v>
      </c>
      <c r="F483" s="173">
        <v>3.6064639600000001</v>
      </c>
      <c r="G483" s="173">
        <v>2.4778360899999998</v>
      </c>
      <c r="H483" s="58">
        <f t="shared" si="28"/>
        <v>0.45548931769736245</v>
      </c>
      <c r="I483" s="173">
        <v>5.3593868600000008</v>
      </c>
      <c r="J483" s="173">
        <v>13.64027513982472</v>
      </c>
      <c r="K483" s="58">
        <f t="shared" si="29"/>
        <v>-0.60709100036021191</v>
      </c>
      <c r="L483" s="58">
        <f t="shared" si="31"/>
        <v>1.4860503028567629</v>
      </c>
    </row>
    <row r="484" spans="1:16" x14ac:dyDescent="0.2">
      <c r="A484" s="171" t="s">
        <v>1488</v>
      </c>
      <c r="B484" s="172" t="s">
        <v>23</v>
      </c>
      <c r="C484" s="171" t="s">
        <v>637</v>
      </c>
      <c r="D484" s="171" t="s">
        <v>178</v>
      </c>
      <c r="E484" s="171" t="s">
        <v>703</v>
      </c>
      <c r="F484" s="173">
        <v>3.07825397</v>
      </c>
      <c r="G484" s="173">
        <v>1.77605177</v>
      </c>
      <c r="H484" s="58">
        <f t="shared" si="28"/>
        <v>0.73320058682748868</v>
      </c>
      <c r="I484" s="173">
        <v>5.3459290099999999</v>
      </c>
      <c r="J484" s="173">
        <v>0.57230555000000005</v>
      </c>
      <c r="K484" s="58">
        <f t="shared" si="29"/>
        <v>8.341039956715429</v>
      </c>
      <c r="L484" s="58">
        <f t="shared" si="31"/>
        <v>1.7366757460886177</v>
      </c>
      <c r="M484" s="129"/>
      <c r="P484" s="129"/>
    </row>
    <row r="485" spans="1:16" x14ac:dyDescent="0.2">
      <c r="A485" s="171" t="s">
        <v>2988</v>
      </c>
      <c r="B485" s="171" t="s">
        <v>1558</v>
      </c>
      <c r="C485" s="171" t="s">
        <v>638</v>
      </c>
      <c r="D485" s="171" t="s">
        <v>179</v>
      </c>
      <c r="E485" s="171" t="s">
        <v>703</v>
      </c>
      <c r="F485" s="173">
        <v>1.54385262</v>
      </c>
      <c r="G485" s="173">
        <v>3.7458097100000001</v>
      </c>
      <c r="H485" s="58">
        <f t="shared" si="28"/>
        <v>-0.58784542207831481</v>
      </c>
      <c r="I485" s="173">
        <v>5.3208515884071979</v>
      </c>
      <c r="J485" s="173">
        <v>7.588088759999998</v>
      </c>
      <c r="K485" s="58">
        <f t="shared" si="29"/>
        <v>-0.29878896297897295</v>
      </c>
      <c r="L485" s="58">
        <f t="shared" si="31"/>
        <v>3.4464763795958695</v>
      </c>
    </row>
    <row r="486" spans="1:16" x14ac:dyDescent="0.2">
      <c r="A486" s="171" t="s">
        <v>2927</v>
      </c>
      <c r="B486" s="172" t="s">
        <v>1074</v>
      </c>
      <c r="C486" s="171" t="s">
        <v>2183</v>
      </c>
      <c r="D486" s="171" t="s">
        <v>179</v>
      </c>
      <c r="E486" s="171" t="s">
        <v>180</v>
      </c>
      <c r="F486" s="173">
        <v>1.85103905</v>
      </c>
      <c r="G486" s="173">
        <v>1.62089321</v>
      </c>
      <c r="H486" s="58">
        <f t="shared" si="28"/>
        <v>0.14198704675923723</v>
      </c>
      <c r="I486" s="173">
        <v>5.3086688287149499</v>
      </c>
      <c r="J486" s="173">
        <v>59.200230193330349</v>
      </c>
      <c r="K486" s="58">
        <f t="shared" si="29"/>
        <v>-0.91032688874049283</v>
      </c>
      <c r="L486" s="58">
        <f t="shared" si="31"/>
        <v>2.8679399436305517</v>
      </c>
    </row>
    <row r="487" spans="1:16" x14ac:dyDescent="0.2">
      <c r="A487" s="171" t="s">
        <v>2864</v>
      </c>
      <c r="B487" s="172" t="s">
        <v>1830</v>
      </c>
      <c r="C487" s="171" t="s">
        <v>638</v>
      </c>
      <c r="D487" s="171" t="s">
        <v>179</v>
      </c>
      <c r="E487" s="171" t="s">
        <v>703</v>
      </c>
      <c r="F487" s="173">
        <v>2.1763698199999997</v>
      </c>
      <c r="G487" s="173">
        <v>3.99600709</v>
      </c>
      <c r="H487" s="58">
        <f t="shared" si="28"/>
        <v>-0.45536387424177471</v>
      </c>
      <c r="I487" s="173">
        <v>5.2857667400000015</v>
      </c>
      <c r="J487" s="173">
        <v>13.463718049999997</v>
      </c>
      <c r="K487" s="58">
        <f t="shared" si="29"/>
        <v>-0.6074066078649053</v>
      </c>
      <c r="L487" s="58">
        <f t="shared" si="31"/>
        <v>2.4287079757428369</v>
      </c>
    </row>
    <row r="488" spans="1:16" x14ac:dyDescent="0.2">
      <c r="A488" s="171" t="s">
        <v>1210</v>
      </c>
      <c r="B488" s="172" t="s">
        <v>1211</v>
      </c>
      <c r="C488" s="171" t="s">
        <v>234</v>
      </c>
      <c r="D488" s="171" t="s">
        <v>179</v>
      </c>
      <c r="E488" s="171" t="s">
        <v>180</v>
      </c>
      <c r="F488" s="173">
        <v>2.8868684199999999</v>
      </c>
      <c r="G488" s="173">
        <v>0.93170498999999996</v>
      </c>
      <c r="H488" s="58">
        <f t="shared" si="28"/>
        <v>2.0984790797353141</v>
      </c>
      <c r="I488" s="173">
        <v>5.2595532199999999</v>
      </c>
      <c r="J488" s="173">
        <v>0.55157385000000003</v>
      </c>
      <c r="K488" s="58">
        <f t="shared" si="29"/>
        <v>8.5355376619105492</v>
      </c>
      <c r="L488" s="58">
        <f t="shared" si="31"/>
        <v>1.821888792562288</v>
      </c>
    </row>
    <row r="489" spans="1:16" x14ac:dyDescent="0.2">
      <c r="A489" s="171" t="s">
        <v>1380</v>
      </c>
      <c r="B489" s="172" t="s">
        <v>1599</v>
      </c>
      <c r="C489" s="171" t="s">
        <v>2188</v>
      </c>
      <c r="D489" s="171" t="s">
        <v>179</v>
      </c>
      <c r="E489" s="171" t="s">
        <v>703</v>
      </c>
      <c r="F489" s="173">
        <v>0.50861699999999999</v>
      </c>
      <c r="G489" s="173">
        <v>3.0779999999999998E-2</v>
      </c>
      <c r="H489" s="58">
        <f t="shared" si="28"/>
        <v>15.524269005847955</v>
      </c>
      <c r="I489" s="173">
        <v>5.1681797099999995</v>
      </c>
      <c r="J489" s="173">
        <v>6.1559999999999997E-2</v>
      </c>
      <c r="K489" s="58">
        <f t="shared" si="29"/>
        <v>82.953536549707593</v>
      </c>
      <c r="L489" s="58">
        <f t="shared" si="31"/>
        <v>10.161240599508076</v>
      </c>
    </row>
    <row r="490" spans="1:16" x14ac:dyDescent="0.2">
      <c r="A490" s="171" t="s">
        <v>2217</v>
      </c>
      <c r="B490" s="172" t="s">
        <v>222</v>
      </c>
      <c r="C490" s="171" t="s">
        <v>234</v>
      </c>
      <c r="D490" s="171" t="s">
        <v>179</v>
      </c>
      <c r="E490" s="171" t="s">
        <v>180</v>
      </c>
      <c r="F490" s="173">
        <v>15.54896317</v>
      </c>
      <c r="G490" s="173">
        <v>12.718468869999999</v>
      </c>
      <c r="H490" s="58">
        <f t="shared" si="28"/>
        <v>0.22254992553989728</v>
      </c>
      <c r="I490" s="173">
        <v>5.1541078000000002</v>
      </c>
      <c r="J490" s="173">
        <v>58.700036740000002</v>
      </c>
      <c r="K490" s="58">
        <f t="shared" si="29"/>
        <v>-0.91219583349105759</v>
      </c>
      <c r="L490" s="58">
        <f t="shared" si="31"/>
        <v>0.33147597969389236</v>
      </c>
    </row>
    <row r="491" spans="1:16" x14ac:dyDescent="0.2">
      <c r="A491" s="171" t="s">
        <v>2019</v>
      </c>
      <c r="B491" s="172" t="s">
        <v>2020</v>
      </c>
      <c r="C491" s="171" t="s">
        <v>639</v>
      </c>
      <c r="D491" s="171" t="s">
        <v>178</v>
      </c>
      <c r="E491" s="171" t="s">
        <v>703</v>
      </c>
      <c r="F491" s="173">
        <v>2.8210507200000001</v>
      </c>
      <c r="G491" s="173">
        <v>1.6133190000000002E-2</v>
      </c>
      <c r="H491" s="58" t="str">
        <f t="shared" si="28"/>
        <v/>
      </c>
      <c r="I491" s="173">
        <v>5.0729523200000006</v>
      </c>
      <c r="J491" s="173">
        <v>5.0136545400000001</v>
      </c>
      <c r="K491" s="58">
        <f t="shared" si="29"/>
        <v>1.1827256849651357E-2</v>
      </c>
      <c r="L491" s="58">
        <f t="shared" si="31"/>
        <v>1.7982492423957555</v>
      </c>
    </row>
    <row r="492" spans="1:16" x14ac:dyDescent="0.2">
      <c r="A492" s="171" t="s">
        <v>2808</v>
      </c>
      <c r="B492" s="172" t="s">
        <v>105</v>
      </c>
      <c r="C492" s="171" t="s">
        <v>509</v>
      </c>
      <c r="D492" s="171" t="s">
        <v>608</v>
      </c>
      <c r="E492" s="171" t="s">
        <v>703</v>
      </c>
      <c r="F492" s="173">
        <v>7.69635713</v>
      </c>
      <c r="G492" s="173">
        <v>7.2689006300000001</v>
      </c>
      <c r="H492" s="58">
        <f t="shared" si="28"/>
        <v>5.8806210424147798E-2</v>
      </c>
      <c r="I492" s="173">
        <v>5.0234636200000002</v>
      </c>
      <c r="J492" s="173">
        <v>44.05167213</v>
      </c>
      <c r="K492" s="58">
        <f t="shared" si="29"/>
        <v>-0.88596429199837501</v>
      </c>
      <c r="L492" s="58">
        <f t="shared" si="31"/>
        <v>0.65270666825202284</v>
      </c>
    </row>
    <row r="493" spans="1:16" x14ac:dyDescent="0.2">
      <c r="A493" s="171" t="s">
        <v>2957</v>
      </c>
      <c r="B493" s="171" t="s">
        <v>2140</v>
      </c>
      <c r="C493" s="171" t="s">
        <v>638</v>
      </c>
      <c r="D493" s="171" t="s">
        <v>179</v>
      </c>
      <c r="E493" s="171" t="s">
        <v>703</v>
      </c>
      <c r="F493" s="173">
        <v>1.5336802300000001</v>
      </c>
      <c r="G493" s="173">
        <v>1.9000718999999999</v>
      </c>
      <c r="H493" s="58">
        <f t="shared" si="28"/>
        <v>-0.19283042394343064</v>
      </c>
      <c r="I493" s="173">
        <v>5.0060621324944998</v>
      </c>
      <c r="J493" s="173">
        <v>6.0487876300000032</v>
      </c>
      <c r="K493" s="58">
        <f t="shared" si="29"/>
        <v>-0.17238586660472699</v>
      </c>
      <c r="L493" s="58">
        <f t="shared" si="31"/>
        <v>3.2640846733053994</v>
      </c>
    </row>
    <row r="494" spans="1:16" x14ac:dyDescent="0.2">
      <c r="A494" s="171" t="s">
        <v>2876</v>
      </c>
      <c r="B494" s="172" t="s">
        <v>144</v>
      </c>
      <c r="C494" s="171" t="s">
        <v>638</v>
      </c>
      <c r="D494" s="171" t="s">
        <v>179</v>
      </c>
      <c r="E494" s="171" t="s">
        <v>703</v>
      </c>
      <c r="F494" s="173">
        <v>2.5345789600000002</v>
      </c>
      <c r="G494" s="173">
        <v>8.8464061300000001</v>
      </c>
      <c r="H494" s="58">
        <f t="shared" si="28"/>
        <v>-0.71349054941026091</v>
      </c>
      <c r="I494" s="173">
        <v>5.000019029999998</v>
      </c>
      <c r="J494" s="173">
        <v>11.881567989999999</v>
      </c>
      <c r="K494" s="58">
        <f t="shared" si="29"/>
        <v>-0.57917851968627265</v>
      </c>
      <c r="L494" s="58">
        <f t="shared" si="31"/>
        <v>1.9727217454689192</v>
      </c>
    </row>
    <row r="495" spans="1:16" x14ac:dyDescent="0.2">
      <c r="A495" s="171" t="s">
        <v>2264</v>
      </c>
      <c r="B495" s="172" t="s">
        <v>1233</v>
      </c>
      <c r="C495" s="171" t="s">
        <v>509</v>
      </c>
      <c r="D495" s="171" t="s">
        <v>178</v>
      </c>
      <c r="E495" s="171" t="s">
        <v>180</v>
      </c>
      <c r="F495" s="173">
        <v>2.1846267300000002</v>
      </c>
      <c r="G495" s="173">
        <v>0.97955930000000002</v>
      </c>
      <c r="H495" s="58">
        <f t="shared" si="28"/>
        <v>1.2302138624991872</v>
      </c>
      <c r="I495" s="173">
        <v>4.9811973099999998</v>
      </c>
      <c r="J495" s="173">
        <v>3.0287789700000003</v>
      </c>
      <c r="K495" s="58">
        <f t="shared" si="29"/>
        <v>0.64462225845420451</v>
      </c>
      <c r="L495" s="58">
        <f t="shared" si="31"/>
        <v>2.2801136878884565</v>
      </c>
    </row>
    <row r="496" spans="1:16" x14ac:dyDescent="0.2">
      <c r="A496" s="171" t="s">
        <v>2399</v>
      </c>
      <c r="B496" s="171" t="s">
        <v>2395</v>
      </c>
      <c r="C496" s="171" t="s">
        <v>638</v>
      </c>
      <c r="D496" s="171" t="s">
        <v>608</v>
      </c>
      <c r="E496" s="171" t="s">
        <v>703</v>
      </c>
      <c r="F496" s="173">
        <v>0.19780457000000001</v>
      </c>
      <c r="G496" s="173">
        <v>0.74637310999999995</v>
      </c>
      <c r="H496" s="58">
        <f t="shared" si="28"/>
        <v>-0.73497897050444383</v>
      </c>
      <c r="I496" s="173">
        <v>4.9795295786275</v>
      </c>
      <c r="J496" s="173">
        <v>7.4611736285672006</v>
      </c>
      <c r="K496" s="58">
        <f t="shared" si="29"/>
        <v>-0.33260773351232953</v>
      </c>
      <c r="L496" s="58">
        <f t="shared" si="31"/>
        <v>25.173986519257365</v>
      </c>
    </row>
    <row r="497" spans="1:12" x14ac:dyDescent="0.2">
      <c r="A497" s="171" t="s">
        <v>2954</v>
      </c>
      <c r="B497" s="172" t="s">
        <v>706</v>
      </c>
      <c r="C497" s="171" t="s">
        <v>2183</v>
      </c>
      <c r="D497" s="171" t="s">
        <v>179</v>
      </c>
      <c r="E497" s="171" t="s">
        <v>180</v>
      </c>
      <c r="F497" s="173">
        <v>3.1075723700000002</v>
      </c>
      <c r="G497" s="173">
        <v>2.6096942400000001</v>
      </c>
      <c r="H497" s="58">
        <f t="shared" si="28"/>
        <v>0.19078025401167298</v>
      </c>
      <c r="I497" s="173">
        <v>4.9550619540719403</v>
      </c>
      <c r="J497" s="173">
        <v>10.471610805865481</v>
      </c>
      <c r="K497" s="58">
        <f t="shared" si="29"/>
        <v>-0.52680995828297461</v>
      </c>
      <c r="L497" s="58">
        <f t="shared" si="31"/>
        <v>1.5945121670881441</v>
      </c>
    </row>
    <row r="498" spans="1:12" x14ac:dyDescent="0.2">
      <c r="A498" s="171" t="s">
        <v>3150</v>
      </c>
      <c r="B498" s="172" t="s">
        <v>936</v>
      </c>
      <c r="C498" s="171" t="s">
        <v>2183</v>
      </c>
      <c r="D498" s="171" t="s">
        <v>179</v>
      </c>
      <c r="E498" s="171" t="s">
        <v>180</v>
      </c>
      <c r="F498" s="173">
        <v>0.37564668000000001</v>
      </c>
      <c r="G498" s="173">
        <v>0.13439335999999999</v>
      </c>
      <c r="H498" s="58">
        <f t="shared" si="28"/>
        <v>1.7951282712181618</v>
      </c>
      <c r="I498" s="173">
        <v>4.9379264271568868</v>
      </c>
      <c r="J498" s="173">
        <v>0.13601595999999999</v>
      </c>
      <c r="K498" s="58">
        <f t="shared" si="29"/>
        <v>35.304022168846117</v>
      </c>
      <c r="L498" s="58">
        <f t="shared" si="31"/>
        <v>13.145135282859114</v>
      </c>
    </row>
    <row r="499" spans="1:12" x14ac:dyDescent="0.2">
      <c r="A499" s="171" t="s">
        <v>3115</v>
      </c>
      <c r="B499" s="172" t="s">
        <v>8</v>
      </c>
      <c r="C499" s="171" t="s">
        <v>638</v>
      </c>
      <c r="D499" s="171" t="s">
        <v>608</v>
      </c>
      <c r="E499" s="171" t="s">
        <v>703</v>
      </c>
      <c r="F499" s="173">
        <v>4.0583679999999997E-2</v>
      </c>
      <c r="G499" s="173">
        <v>1.6171900000000001E-3</v>
      </c>
      <c r="H499" s="58">
        <f t="shared" si="28"/>
        <v>24.095183620972175</v>
      </c>
      <c r="I499" s="173">
        <v>4.9297891548449</v>
      </c>
      <c r="J499" s="173">
        <v>2.9414698828668002</v>
      </c>
      <c r="K499" s="58">
        <f t="shared" si="29"/>
        <v>0.67596111847327656</v>
      </c>
      <c r="L499" s="58" t="str">
        <f t="shared" si="31"/>
        <v/>
      </c>
    </row>
    <row r="500" spans="1:12" x14ac:dyDescent="0.2">
      <c r="A500" s="171" t="s">
        <v>2943</v>
      </c>
      <c r="B500" s="172" t="s">
        <v>1073</v>
      </c>
      <c r="C500" s="171" t="s">
        <v>2183</v>
      </c>
      <c r="D500" s="171" t="s">
        <v>179</v>
      </c>
      <c r="E500" s="171" t="s">
        <v>180</v>
      </c>
      <c r="F500" s="173">
        <v>9.9846299999999995E-3</v>
      </c>
      <c r="G500" s="173">
        <v>3.0272919999999998E-2</v>
      </c>
      <c r="H500" s="58">
        <f t="shared" ref="H500:H563" si="32">IF(ISERROR(F500/G500-1),"",IF((F500/G500-1)&gt;10000%,"",F500/G500-1))</f>
        <v>-0.67017948714560738</v>
      </c>
      <c r="I500" s="173">
        <v>4.896541798882021</v>
      </c>
      <c r="J500" s="173">
        <v>8.9433136199135004E-3</v>
      </c>
      <c r="K500" s="58" t="str">
        <f t="shared" ref="K500:K563" si="33">IF(ISERROR(I500/J500-1),"",IF((I500/J500-1)&gt;10000%,"",I500/J500-1))</f>
        <v/>
      </c>
      <c r="L500" s="58" t="str">
        <f t="shared" si="31"/>
        <v/>
      </c>
    </row>
    <row r="501" spans="1:12" x14ac:dyDescent="0.2">
      <c r="A501" s="171" t="s">
        <v>2910</v>
      </c>
      <c r="B501" s="172" t="s">
        <v>1914</v>
      </c>
      <c r="C501" s="171" t="s">
        <v>638</v>
      </c>
      <c r="D501" s="171" t="s">
        <v>179</v>
      </c>
      <c r="E501" s="171" t="s">
        <v>703</v>
      </c>
      <c r="F501" s="173">
        <v>2.2177458100000003</v>
      </c>
      <c r="G501" s="173">
        <v>2.4156127599999997</v>
      </c>
      <c r="H501" s="58">
        <f t="shared" si="32"/>
        <v>-8.1911700946636579E-2</v>
      </c>
      <c r="I501" s="173">
        <v>4.886960526196102</v>
      </c>
      <c r="J501" s="173">
        <v>6.6168927885441988</v>
      </c>
      <c r="K501" s="58">
        <f t="shared" si="33"/>
        <v>-0.26144178508425009</v>
      </c>
      <c r="L501" s="58">
        <f t="shared" si="31"/>
        <v>2.2035710784168279</v>
      </c>
    </row>
    <row r="502" spans="1:12" x14ac:dyDescent="0.2">
      <c r="A502" s="171" t="s">
        <v>2859</v>
      </c>
      <c r="B502" s="172" t="s">
        <v>1731</v>
      </c>
      <c r="C502" s="171" t="s">
        <v>2208</v>
      </c>
      <c r="D502" s="171" t="s">
        <v>179</v>
      </c>
      <c r="E502" s="171" t="s">
        <v>703</v>
      </c>
      <c r="F502" s="173">
        <v>4.0745472600000001</v>
      </c>
      <c r="G502" s="173">
        <v>4.11813363</v>
      </c>
      <c r="H502" s="58">
        <f t="shared" si="32"/>
        <v>-1.0584010601909499E-2</v>
      </c>
      <c r="I502" s="173">
        <v>4.8731411399999978</v>
      </c>
      <c r="J502" s="173">
        <v>5.5798505090794013</v>
      </c>
      <c r="K502" s="58">
        <f t="shared" si="33"/>
        <v>-0.12665381768372874</v>
      </c>
      <c r="L502" s="58">
        <f t="shared" ref="L502:L533" si="34">IF(ISERROR(I502/F502),"",IF(I502/F502&gt;10000%,"",I502/F502))</f>
        <v>1.1959957337689582</v>
      </c>
    </row>
    <row r="503" spans="1:12" x14ac:dyDescent="0.2">
      <c r="A503" s="171" t="s">
        <v>2922</v>
      </c>
      <c r="B503" s="172" t="s">
        <v>371</v>
      </c>
      <c r="C503" s="171" t="s">
        <v>1239</v>
      </c>
      <c r="D503" s="171" t="s">
        <v>179</v>
      </c>
      <c r="E503" s="171" t="s">
        <v>2390</v>
      </c>
      <c r="F503" s="173">
        <v>0.39761204999999999</v>
      </c>
      <c r="G503" s="173">
        <v>2.4536266000000002</v>
      </c>
      <c r="H503" s="58">
        <f t="shared" si="32"/>
        <v>-0.8379492421544501</v>
      </c>
      <c r="I503" s="173">
        <v>4.8659820599999994</v>
      </c>
      <c r="J503" s="173">
        <v>34.006902579999995</v>
      </c>
      <c r="K503" s="58">
        <f t="shared" si="33"/>
        <v>-0.85691192990737819</v>
      </c>
      <c r="L503" s="58">
        <f t="shared" si="34"/>
        <v>12.238014567214448</v>
      </c>
    </row>
    <row r="504" spans="1:12" x14ac:dyDescent="0.2">
      <c r="A504" s="171" t="s">
        <v>2282</v>
      </c>
      <c r="B504" s="172" t="s">
        <v>84</v>
      </c>
      <c r="C504" s="171" t="s">
        <v>509</v>
      </c>
      <c r="D504" s="171" t="s">
        <v>178</v>
      </c>
      <c r="E504" s="171" t="s">
        <v>703</v>
      </c>
      <c r="F504" s="173">
        <v>0.65651079000000001</v>
      </c>
      <c r="G504" s="173">
        <v>2.95235162</v>
      </c>
      <c r="H504" s="58">
        <f t="shared" si="32"/>
        <v>-0.77763123282720636</v>
      </c>
      <c r="I504" s="173">
        <v>4.8077591699999997</v>
      </c>
      <c r="J504" s="173">
        <v>14.196525250000001</v>
      </c>
      <c r="K504" s="58">
        <f t="shared" si="33"/>
        <v>-0.66134254084463384</v>
      </c>
      <c r="L504" s="58">
        <f t="shared" si="34"/>
        <v>7.3231990139872636</v>
      </c>
    </row>
    <row r="505" spans="1:12" x14ac:dyDescent="0.2">
      <c r="A505" s="171" t="s">
        <v>2978</v>
      </c>
      <c r="B505" s="172" t="s">
        <v>443</v>
      </c>
      <c r="C505" s="171" t="s">
        <v>639</v>
      </c>
      <c r="D505" s="171" t="s">
        <v>178</v>
      </c>
      <c r="E505" s="171" t="s">
        <v>703</v>
      </c>
      <c r="F505" s="173">
        <v>0.87945512000000003</v>
      </c>
      <c r="G505" s="173">
        <v>1.0378984200000001</v>
      </c>
      <c r="H505" s="58">
        <f t="shared" si="32"/>
        <v>-0.15265781019302449</v>
      </c>
      <c r="I505" s="173">
        <v>4.7875972099999995</v>
      </c>
      <c r="J505" s="173">
        <v>1.6112846699999999</v>
      </c>
      <c r="K505" s="58">
        <f t="shared" si="33"/>
        <v>1.9712919753652218</v>
      </c>
      <c r="L505" s="58">
        <f t="shared" si="34"/>
        <v>5.4438220906599524</v>
      </c>
    </row>
    <row r="506" spans="1:12" x14ac:dyDescent="0.2">
      <c r="A506" s="171" t="s">
        <v>2619</v>
      </c>
      <c r="B506" s="172" t="s">
        <v>1220</v>
      </c>
      <c r="C506" s="171" t="s">
        <v>639</v>
      </c>
      <c r="D506" s="171" t="s">
        <v>179</v>
      </c>
      <c r="E506" s="171" t="s">
        <v>180</v>
      </c>
      <c r="F506" s="173">
        <v>3.4302029900000002</v>
      </c>
      <c r="G506" s="173">
        <v>0.82279027000000005</v>
      </c>
      <c r="H506" s="58">
        <f t="shared" si="32"/>
        <v>3.1689882769274851</v>
      </c>
      <c r="I506" s="173">
        <v>4.7391583199999996</v>
      </c>
      <c r="J506" s="173">
        <v>6.0212949299999998</v>
      </c>
      <c r="K506" s="58">
        <f t="shared" si="33"/>
        <v>-0.2129337002929369</v>
      </c>
      <c r="L506" s="58">
        <f t="shared" si="34"/>
        <v>1.3815970465351379</v>
      </c>
    </row>
    <row r="507" spans="1:12" x14ac:dyDescent="0.2">
      <c r="A507" s="171" t="s">
        <v>2836</v>
      </c>
      <c r="B507" s="172" t="s">
        <v>898</v>
      </c>
      <c r="C507" s="171" t="s">
        <v>509</v>
      </c>
      <c r="D507" s="171" t="s">
        <v>179</v>
      </c>
      <c r="E507" s="171" t="s">
        <v>180</v>
      </c>
      <c r="F507" s="173">
        <v>4.3580014699999996</v>
      </c>
      <c r="G507" s="173">
        <v>5.0097961500000006</v>
      </c>
      <c r="H507" s="58">
        <f t="shared" si="32"/>
        <v>-0.13010403227684242</v>
      </c>
      <c r="I507" s="173">
        <v>4.7338058399999996</v>
      </c>
      <c r="J507" s="173">
        <v>11.88325876</v>
      </c>
      <c r="K507" s="58">
        <f t="shared" si="33"/>
        <v>-0.6016407674354135</v>
      </c>
      <c r="L507" s="58">
        <f t="shared" si="34"/>
        <v>1.0862331902793048</v>
      </c>
    </row>
    <row r="508" spans="1:12" x14ac:dyDescent="0.2">
      <c r="A508" s="171" t="s">
        <v>1956</v>
      </c>
      <c r="B508" s="172" t="s">
        <v>312</v>
      </c>
      <c r="C508" s="171" t="s">
        <v>1239</v>
      </c>
      <c r="D508" s="171" t="s">
        <v>178</v>
      </c>
      <c r="E508" s="171" t="s">
        <v>703</v>
      </c>
      <c r="F508" s="173">
        <v>1.3276500000000001E-3</v>
      </c>
      <c r="G508" s="173">
        <v>8.6224059999999991E-2</v>
      </c>
      <c r="H508" s="58">
        <f t="shared" si="32"/>
        <v>-0.9846023256153793</v>
      </c>
      <c r="I508" s="173">
        <v>4.7128430999999997</v>
      </c>
      <c r="J508" s="173">
        <v>0.60445153000000007</v>
      </c>
      <c r="K508" s="58">
        <f t="shared" si="33"/>
        <v>6.7968916713636229</v>
      </c>
      <c r="L508" s="58" t="str">
        <f t="shared" si="34"/>
        <v/>
      </c>
    </row>
    <row r="509" spans="1:12" x14ac:dyDescent="0.2">
      <c r="A509" s="171" t="s">
        <v>2825</v>
      </c>
      <c r="B509" s="172" t="s">
        <v>268</v>
      </c>
      <c r="C509" s="171" t="s">
        <v>636</v>
      </c>
      <c r="D509" s="171" t="s">
        <v>179</v>
      </c>
      <c r="E509" s="171" t="s">
        <v>703</v>
      </c>
      <c r="F509" s="173">
        <v>1.2004105700000001</v>
      </c>
      <c r="G509" s="173">
        <v>3.2893131900000001</v>
      </c>
      <c r="H509" s="58">
        <f t="shared" si="32"/>
        <v>-0.6350573810820368</v>
      </c>
      <c r="I509" s="173">
        <v>4.7030717300000004</v>
      </c>
      <c r="J509" s="173">
        <v>14.226054900000001</v>
      </c>
      <c r="K509" s="58">
        <f t="shared" si="33"/>
        <v>-0.66940435960218325</v>
      </c>
      <c r="L509" s="58">
        <f t="shared" si="34"/>
        <v>3.9178859696312074</v>
      </c>
    </row>
    <row r="510" spans="1:12" x14ac:dyDescent="0.2">
      <c r="A510" s="171" t="s">
        <v>2928</v>
      </c>
      <c r="B510" s="172" t="s">
        <v>70</v>
      </c>
      <c r="C510" s="171" t="s">
        <v>2183</v>
      </c>
      <c r="D510" s="171" t="s">
        <v>179</v>
      </c>
      <c r="E510" s="171" t="s">
        <v>180</v>
      </c>
      <c r="F510" s="173">
        <v>1.09204064</v>
      </c>
      <c r="G510" s="173">
        <v>1.5680698500000001</v>
      </c>
      <c r="H510" s="58">
        <f t="shared" si="32"/>
        <v>-0.30357653391524619</v>
      </c>
      <c r="I510" s="173">
        <v>4.6487621437836504</v>
      </c>
      <c r="J510" s="173">
        <v>4.7175758095262523</v>
      </c>
      <c r="K510" s="58">
        <f t="shared" si="33"/>
        <v>-1.4586658173811551E-2</v>
      </c>
      <c r="L510" s="58">
        <f t="shared" si="34"/>
        <v>4.2569497631367001</v>
      </c>
    </row>
    <row r="511" spans="1:12" x14ac:dyDescent="0.2">
      <c r="A511" s="171" t="s">
        <v>2312</v>
      </c>
      <c r="B511" s="171" t="s">
        <v>1773</v>
      </c>
      <c r="C511" s="171" t="s">
        <v>639</v>
      </c>
      <c r="D511" s="171" t="s">
        <v>178</v>
      </c>
      <c r="E511" s="171" t="s">
        <v>703</v>
      </c>
      <c r="F511" s="173">
        <v>9.0922359999999994E-2</v>
      </c>
      <c r="G511" s="173">
        <v>8.4361679999999994E-2</v>
      </c>
      <c r="H511" s="58">
        <f t="shared" si="32"/>
        <v>7.7768484458820675E-2</v>
      </c>
      <c r="I511" s="173">
        <v>4.6460754199999998</v>
      </c>
      <c r="J511" s="173">
        <v>5.1519144800000003</v>
      </c>
      <c r="K511" s="58">
        <f t="shared" si="33"/>
        <v>-9.8184677164905199E-2</v>
      </c>
      <c r="L511" s="58">
        <f t="shared" si="34"/>
        <v>51.099371155786102</v>
      </c>
    </row>
    <row r="512" spans="1:12" x14ac:dyDescent="0.2">
      <c r="A512" s="171" t="s">
        <v>2298</v>
      </c>
      <c r="B512" s="172" t="s">
        <v>95</v>
      </c>
      <c r="C512" s="171" t="s">
        <v>509</v>
      </c>
      <c r="D512" s="171" t="s">
        <v>608</v>
      </c>
      <c r="E512" s="171" t="s">
        <v>180</v>
      </c>
      <c r="F512" s="173">
        <v>0.26308085999999997</v>
      </c>
      <c r="G512" s="173">
        <v>0.66223307999999992</v>
      </c>
      <c r="H512" s="58">
        <f t="shared" si="32"/>
        <v>-0.60273675848388608</v>
      </c>
      <c r="I512" s="173">
        <v>4.62282368934705</v>
      </c>
      <c r="J512" s="173">
        <v>5.9350559999999997E-2</v>
      </c>
      <c r="K512" s="58">
        <f t="shared" si="33"/>
        <v>76.890144412235543</v>
      </c>
      <c r="L512" s="58">
        <f t="shared" si="34"/>
        <v>17.571873869300301</v>
      </c>
    </row>
    <row r="513" spans="1:16" x14ac:dyDescent="0.2">
      <c r="A513" s="171" t="s">
        <v>2382</v>
      </c>
      <c r="B513" s="172" t="s">
        <v>2383</v>
      </c>
      <c r="C513" s="171" t="s">
        <v>636</v>
      </c>
      <c r="D513" s="171" t="s">
        <v>178</v>
      </c>
      <c r="E513" s="171" t="s">
        <v>703</v>
      </c>
      <c r="F513" s="173">
        <v>2.2678394800000001</v>
      </c>
      <c r="G513" s="173">
        <v>5.4553205199999999</v>
      </c>
      <c r="H513" s="58">
        <f t="shared" si="32"/>
        <v>-0.58428849933092475</v>
      </c>
      <c r="I513" s="173">
        <v>4.5145306100000004</v>
      </c>
      <c r="J513" s="173">
        <v>7.9905482500000007</v>
      </c>
      <c r="K513" s="58">
        <f t="shared" si="33"/>
        <v>-0.43501616300233215</v>
      </c>
      <c r="L513" s="58">
        <f t="shared" si="34"/>
        <v>1.990674670678191</v>
      </c>
    </row>
    <row r="514" spans="1:16" x14ac:dyDescent="0.2">
      <c r="A514" s="171" t="s">
        <v>1676</v>
      </c>
      <c r="B514" s="172" t="s">
        <v>152</v>
      </c>
      <c r="C514" s="171" t="s">
        <v>636</v>
      </c>
      <c r="D514" s="171" t="s">
        <v>178</v>
      </c>
      <c r="E514" s="171" t="s">
        <v>703</v>
      </c>
      <c r="F514" s="173">
        <v>0.47555365999999999</v>
      </c>
      <c r="G514" s="173">
        <v>0.48647683000000003</v>
      </c>
      <c r="H514" s="58">
        <f t="shared" si="32"/>
        <v>-2.245362846982879E-2</v>
      </c>
      <c r="I514" s="173">
        <v>4.4618699399999997</v>
      </c>
      <c r="J514" s="173">
        <v>18.089166820000003</v>
      </c>
      <c r="K514" s="58">
        <f t="shared" si="33"/>
        <v>-0.75334021824229058</v>
      </c>
      <c r="L514" s="58">
        <f t="shared" si="34"/>
        <v>9.3824741880863662</v>
      </c>
    </row>
    <row r="515" spans="1:16" x14ac:dyDescent="0.2">
      <c r="A515" s="171" t="s">
        <v>2539</v>
      </c>
      <c r="B515" s="172" t="s">
        <v>2077</v>
      </c>
      <c r="C515" s="171" t="s">
        <v>638</v>
      </c>
      <c r="D515" s="171" t="s">
        <v>608</v>
      </c>
      <c r="E515" s="171" t="s">
        <v>180</v>
      </c>
      <c r="F515" s="173">
        <v>0.43884451000000002</v>
      </c>
      <c r="G515" s="173">
        <v>4.9009481699999995</v>
      </c>
      <c r="H515" s="58">
        <f t="shared" si="32"/>
        <v>-0.91045722281123409</v>
      </c>
      <c r="I515" s="173">
        <v>4.4448431700000022</v>
      </c>
      <c r="J515" s="173">
        <v>27.816414050000009</v>
      </c>
      <c r="K515" s="58">
        <f t="shared" si="33"/>
        <v>-0.84020790163640813</v>
      </c>
      <c r="L515" s="58">
        <f t="shared" si="34"/>
        <v>10.128514926619458</v>
      </c>
    </row>
    <row r="516" spans="1:16" x14ac:dyDescent="0.2">
      <c r="A516" s="171" t="s">
        <v>1787</v>
      </c>
      <c r="B516" s="172" t="s">
        <v>1768</v>
      </c>
      <c r="C516" s="171" t="s">
        <v>2188</v>
      </c>
      <c r="D516" s="171" t="s">
        <v>179</v>
      </c>
      <c r="E516" s="171" t="s">
        <v>703</v>
      </c>
      <c r="F516" s="173">
        <v>2.0434338700000003</v>
      </c>
      <c r="G516" s="173">
        <v>1.7610550300000001</v>
      </c>
      <c r="H516" s="58">
        <f t="shared" si="32"/>
        <v>0.16034640325805172</v>
      </c>
      <c r="I516" s="173">
        <v>4.4438156028585007</v>
      </c>
      <c r="J516" s="173">
        <v>1.2106518142312999</v>
      </c>
      <c r="K516" s="58">
        <f t="shared" si="33"/>
        <v>2.6705975662210442</v>
      </c>
      <c r="L516" s="58">
        <f t="shared" si="34"/>
        <v>2.174680408355226</v>
      </c>
    </row>
    <row r="517" spans="1:16" x14ac:dyDescent="0.2">
      <c r="A517" s="171" t="s">
        <v>2541</v>
      </c>
      <c r="B517" s="172" t="s">
        <v>2079</v>
      </c>
      <c r="C517" s="171" t="s">
        <v>638</v>
      </c>
      <c r="D517" s="171" t="s">
        <v>608</v>
      </c>
      <c r="E517" s="171" t="s">
        <v>180</v>
      </c>
      <c r="F517" s="173">
        <v>1.13285021</v>
      </c>
      <c r="G517" s="173">
        <v>0.21707414999999999</v>
      </c>
      <c r="H517" s="58">
        <f t="shared" si="32"/>
        <v>4.2187246155288411</v>
      </c>
      <c r="I517" s="173">
        <v>4.44018113</v>
      </c>
      <c r="J517" s="173">
        <v>4.48827409</v>
      </c>
      <c r="K517" s="58">
        <f t="shared" si="33"/>
        <v>-1.0715245779475135E-2</v>
      </c>
      <c r="L517" s="58">
        <f t="shared" si="34"/>
        <v>3.9194776951138142</v>
      </c>
    </row>
    <row r="518" spans="1:16" x14ac:dyDescent="0.2">
      <c r="A518" s="171" t="s">
        <v>2609</v>
      </c>
      <c r="B518" s="172" t="s">
        <v>2170</v>
      </c>
      <c r="C518" s="171" t="s">
        <v>638</v>
      </c>
      <c r="D518" s="171" t="s">
        <v>608</v>
      </c>
      <c r="E518" s="171" t="s">
        <v>180</v>
      </c>
      <c r="F518" s="173">
        <v>1.8025887199999999</v>
      </c>
      <c r="G518" s="173">
        <v>2.0912061899999999</v>
      </c>
      <c r="H518" s="58">
        <f t="shared" si="32"/>
        <v>-0.13801483152648852</v>
      </c>
      <c r="I518" s="173">
        <v>4.3892899011941982</v>
      </c>
      <c r="J518" s="173">
        <v>7.7546162270887997</v>
      </c>
      <c r="K518" s="58">
        <f t="shared" si="33"/>
        <v>-0.43397715984173157</v>
      </c>
      <c r="L518" s="58">
        <f t="shared" si="34"/>
        <v>2.4349924375396061</v>
      </c>
    </row>
    <row r="519" spans="1:16" x14ac:dyDescent="0.2">
      <c r="A519" s="171" t="s">
        <v>2956</v>
      </c>
      <c r="B519" s="172" t="s">
        <v>345</v>
      </c>
      <c r="C519" s="171" t="s">
        <v>1239</v>
      </c>
      <c r="D519" s="171" t="s">
        <v>179</v>
      </c>
      <c r="E519" s="171" t="s">
        <v>2390</v>
      </c>
      <c r="F519" s="173">
        <v>2.1557268700000001</v>
      </c>
      <c r="G519" s="173">
        <v>1.5617015000000001</v>
      </c>
      <c r="H519" s="58">
        <f t="shared" si="32"/>
        <v>0.38037062140236144</v>
      </c>
      <c r="I519" s="173">
        <v>4.36346173</v>
      </c>
      <c r="J519" s="173">
        <v>4.4045609999999999E-2</v>
      </c>
      <c r="K519" s="58">
        <f t="shared" si="33"/>
        <v>98.066892932121959</v>
      </c>
      <c r="L519" s="58">
        <f t="shared" si="34"/>
        <v>2.0241255006484193</v>
      </c>
    </row>
    <row r="520" spans="1:16" x14ac:dyDescent="0.2">
      <c r="A520" s="171" t="s">
        <v>2972</v>
      </c>
      <c r="B520" s="172" t="s">
        <v>0</v>
      </c>
      <c r="C520" s="171" t="s">
        <v>2183</v>
      </c>
      <c r="D520" s="171" t="s">
        <v>179</v>
      </c>
      <c r="E520" s="171" t="s">
        <v>180</v>
      </c>
      <c r="F520" s="173">
        <v>0.65345195999999994</v>
      </c>
      <c r="G520" s="173">
        <v>1.3865780599999999</v>
      </c>
      <c r="H520" s="58">
        <f t="shared" si="32"/>
        <v>-0.52873049210081979</v>
      </c>
      <c r="I520" s="173">
        <v>4.3152056999999999</v>
      </c>
      <c r="J520" s="173">
        <v>10.676016673134395</v>
      </c>
      <c r="K520" s="58">
        <f t="shared" si="33"/>
        <v>-0.59580376912870725</v>
      </c>
      <c r="L520" s="58">
        <f t="shared" si="34"/>
        <v>6.6037076390435807</v>
      </c>
    </row>
    <row r="521" spans="1:16" x14ac:dyDescent="0.2">
      <c r="A521" s="171" t="s">
        <v>1791</v>
      </c>
      <c r="B521" s="172" t="s">
        <v>1772</v>
      </c>
      <c r="C521" s="171" t="s">
        <v>639</v>
      </c>
      <c r="D521" s="171" t="s">
        <v>178</v>
      </c>
      <c r="E521" s="171" t="s">
        <v>703</v>
      </c>
      <c r="F521" s="173">
        <v>3.5619620000000005E-2</v>
      </c>
      <c r="G521" s="173">
        <v>3.6928570000000001E-2</v>
      </c>
      <c r="H521" s="58">
        <f t="shared" si="32"/>
        <v>-3.5445455916651936E-2</v>
      </c>
      <c r="I521" s="173">
        <v>4.3002884200000002</v>
      </c>
      <c r="J521" s="173">
        <v>7.3757078099999998</v>
      </c>
      <c r="K521" s="58">
        <f t="shared" si="33"/>
        <v>-0.41696600098913084</v>
      </c>
      <c r="L521" s="58" t="str">
        <f t="shared" si="34"/>
        <v/>
      </c>
    </row>
    <row r="522" spans="1:16" x14ac:dyDescent="0.2">
      <c r="A522" s="171" t="s">
        <v>2308</v>
      </c>
      <c r="B522" s="172" t="s">
        <v>1941</v>
      </c>
      <c r="C522" s="171" t="s">
        <v>2188</v>
      </c>
      <c r="D522" s="171" t="s">
        <v>608</v>
      </c>
      <c r="E522" s="171" t="s">
        <v>180</v>
      </c>
      <c r="F522" s="173">
        <v>3.0405999999999999E-2</v>
      </c>
      <c r="G522" s="173">
        <v>0.100008</v>
      </c>
      <c r="H522" s="58">
        <f t="shared" si="32"/>
        <v>-0.69596432285417165</v>
      </c>
      <c r="I522" s="173">
        <v>4.2996633730834706</v>
      </c>
      <c r="J522" s="173">
        <v>0</v>
      </c>
      <c r="K522" s="58" t="str">
        <f t="shared" si="33"/>
        <v/>
      </c>
      <c r="L522" s="58" t="str">
        <f t="shared" si="34"/>
        <v/>
      </c>
    </row>
    <row r="523" spans="1:16" x14ac:dyDescent="0.2">
      <c r="A523" s="171" t="s">
        <v>1362</v>
      </c>
      <c r="B523" s="172" t="s">
        <v>304</v>
      </c>
      <c r="C523" s="171" t="s">
        <v>1150</v>
      </c>
      <c r="D523" s="171" t="s">
        <v>179</v>
      </c>
      <c r="E523" s="171" t="s">
        <v>180</v>
      </c>
      <c r="F523" s="173">
        <v>6.0792845999999994</v>
      </c>
      <c r="G523" s="173">
        <v>7.5779253499999992</v>
      </c>
      <c r="H523" s="58">
        <f t="shared" si="32"/>
        <v>-0.19776398958588315</v>
      </c>
      <c r="I523" s="173">
        <v>4.2748092099999999</v>
      </c>
      <c r="J523" s="173">
        <v>8.5763707799999995</v>
      </c>
      <c r="K523" s="58">
        <f t="shared" si="33"/>
        <v>-0.50155965505026823</v>
      </c>
      <c r="L523" s="58">
        <f t="shared" si="34"/>
        <v>0.70317635894197161</v>
      </c>
    </row>
    <row r="524" spans="1:16" x14ac:dyDescent="0.2">
      <c r="A524" s="171" t="s">
        <v>2508</v>
      </c>
      <c r="B524" s="172" t="s">
        <v>2045</v>
      </c>
      <c r="C524" s="171" t="s">
        <v>638</v>
      </c>
      <c r="D524" s="171" t="s">
        <v>179</v>
      </c>
      <c r="E524" s="171" t="s">
        <v>180</v>
      </c>
      <c r="F524" s="173">
        <v>1.1640511899999999</v>
      </c>
      <c r="G524" s="173">
        <v>0.44854267999999997</v>
      </c>
      <c r="H524" s="58">
        <f t="shared" si="32"/>
        <v>1.5951848996844626</v>
      </c>
      <c r="I524" s="173">
        <v>4.2610104340082016</v>
      </c>
      <c r="J524" s="173">
        <v>2.8538995335815001</v>
      </c>
      <c r="K524" s="58">
        <f t="shared" si="33"/>
        <v>0.49304850569173619</v>
      </c>
      <c r="L524" s="58">
        <f t="shared" si="34"/>
        <v>3.6605009046107346</v>
      </c>
    </row>
    <row r="525" spans="1:16" x14ac:dyDescent="0.2">
      <c r="A525" s="171" t="s">
        <v>2260</v>
      </c>
      <c r="B525" s="172" t="s">
        <v>1079</v>
      </c>
      <c r="C525" s="171" t="s">
        <v>509</v>
      </c>
      <c r="D525" s="171" t="s">
        <v>179</v>
      </c>
      <c r="E525" s="171" t="s">
        <v>703</v>
      </c>
      <c r="F525" s="173">
        <v>1.9542647099999999</v>
      </c>
      <c r="G525" s="173">
        <v>2.4934208600000001</v>
      </c>
      <c r="H525" s="58">
        <f t="shared" si="32"/>
        <v>-0.21623150694263471</v>
      </c>
      <c r="I525" s="173">
        <v>4.2604922300000005</v>
      </c>
      <c r="J525" s="173">
        <v>3.7627250999999999</v>
      </c>
      <c r="K525" s="58">
        <f t="shared" si="33"/>
        <v>0.13228899714199183</v>
      </c>
      <c r="L525" s="58">
        <f t="shared" si="34"/>
        <v>2.1800998647721581</v>
      </c>
    </row>
    <row r="526" spans="1:16" x14ac:dyDescent="0.2">
      <c r="A526" s="171" t="s">
        <v>1268</v>
      </c>
      <c r="B526" s="172" t="s">
        <v>406</v>
      </c>
      <c r="C526" s="171" t="s">
        <v>1239</v>
      </c>
      <c r="D526" s="171" t="s">
        <v>178</v>
      </c>
      <c r="E526" s="171" t="s">
        <v>703</v>
      </c>
      <c r="F526" s="173">
        <v>0.15790858999999999</v>
      </c>
      <c r="G526" s="173">
        <v>0.10917573</v>
      </c>
      <c r="H526" s="58">
        <f t="shared" si="32"/>
        <v>0.44637081886239716</v>
      </c>
      <c r="I526" s="173">
        <v>4.2514874673926544</v>
      </c>
      <c r="J526" s="173">
        <v>0.69117527466149298</v>
      </c>
      <c r="K526" s="58">
        <f t="shared" si="33"/>
        <v>5.1510988938006275</v>
      </c>
      <c r="L526" s="58">
        <f t="shared" si="34"/>
        <v>26.923725095592676</v>
      </c>
      <c r="M526" s="129"/>
      <c r="P526" s="129"/>
    </row>
    <row r="527" spans="1:16" x14ac:dyDescent="0.2">
      <c r="A527" s="171" t="s">
        <v>1565</v>
      </c>
      <c r="B527" s="172" t="s">
        <v>791</v>
      </c>
      <c r="C527" s="171" t="s">
        <v>636</v>
      </c>
      <c r="D527" s="171" t="s">
        <v>178</v>
      </c>
      <c r="E527" s="171" t="s">
        <v>703</v>
      </c>
      <c r="F527" s="173">
        <v>8.8530339800000011</v>
      </c>
      <c r="G527" s="173">
        <v>8.6931738000000003</v>
      </c>
      <c r="H527" s="58">
        <f t="shared" si="32"/>
        <v>1.8389161850186575E-2</v>
      </c>
      <c r="I527" s="173">
        <v>4.2229966299999999</v>
      </c>
      <c r="J527" s="173">
        <v>0.31704295999999998</v>
      </c>
      <c r="K527" s="58">
        <f t="shared" si="33"/>
        <v>12.319950804143389</v>
      </c>
      <c r="L527" s="58">
        <f t="shared" si="34"/>
        <v>0.47701123022234232</v>
      </c>
    </row>
    <row r="528" spans="1:16" x14ac:dyDescent="0.2">
      <c r="A528" s="171" t="s">
        <v>2524</v>
      </c>
      <c r="B528" s="172" t="s">
        <v>2094</v>
      </c>
      <c r="C528" s="171" t="s">
        <v>638</v>
      </c>
      <c r="D528" s="171" t="s">
        <v>179</v>
      </c>
      <c r="E528" s="171" t="s">
        <v>180</v>
      </c>
      <c r="F528" s="173">
        <v>1.5792173700000001</v>
      </c>
      <c r="G528" s="173">
        <v>0.52409519999999998</v>
      </c>
      <c r="H528" s="58">
        <f t="shared" si="32"/>
        <v>2.0132261657805683</v>
      </c>
      <c r="I528" s="173">
        <v>4.2000154298992003</v>
      </c>
      <c r="J528" s="173">
        <v>1.5216025020848998</v>
      </c>
      <c r="K528" s="58">
        <f t="shared" si="33"/>
        <v>1.7602579675995136</v>
      </c>
      <c r="L528" s="58">
        <f t="shared" si="34"/>
        <v>2.6595549857073824</v>
      </c>
    </row>
    <row r="529" spans="1:12" x14ac:dyDescent="0.2">
      <c r="A529" s="171" t="s">
        <v>1658</v>
      </c>
      <c r="B529" s="172" t="s">
        <v>1659</v>
      </c>
      <c r="C529" s="171" t="s">
        <v>1239</v>
      </c>
      <c r="D529" s="171" t="s">
        <v>178</v>
      </c>
      <c r="E529" s="171" t="s">
        <v>703</v>
      </c>
      <c r="F529" s="173">
        <v>0.31431861999999999</v>
      </c>
      <c r="G529" s="173">
        <v>0.45077573999999998</v>
      </c>
      <c r="H529" s="58">
        <f t="shared" si="32"/>
        <v>-0.30271620207422878</v>
      </c>
      <c r="I529" s="173">
        <v>4.18868127</v>
      </c>
      <c r="J529" s="173">
        <v>0.2149789</v>
      </c>
      <c r="K529" s="58">
        <f t="shared" si="33"/>
        <v>18.484150630596769</v>
      </c>
      <c r="L529" s="58">
        <f t="shared" si="34"/>
        <v>13.326226966763853</v>
      </c>
    </row>
    <row r="530" spans="1:12" x14ac:dyDescent="0.2">
      <c r="A530" s="171" t="s">
        <v>1276</v>
      </c>
      <c r="B530" s="172" t="s">
        <v>379</v>
      </c>
      <c r="C530" s="171" t="s">
        <v>1239</v>
      </c>
      <c r="D530" s="171" t="s">
        <v>178</v>
      </c>
      <c r="E530" s="171" t="s">
        <v>703</v>
      </c>
      <c r="F530" s="173">
        <v>0.97652756000000007</v>
      </c>
      <c r="G530" s="173">
        <v>0.55561611</v>
      </c>
      <c r="H530" s="58">
        <f t="shared" si="32"/>
        <v>0.75755803768900809</v>
      </c>
      <c r="I530" s="173">
        <v>4.1257220107981576</v>
      </c>
      <c r="J530" s="173">
        <v>7.4482146891766896E-2</v>
      </c>
      <c r="K530" s="58">
        <f t="shared" si="33"/>
        <v>54.392093044705277</v>
      </c>
      <c r="L530" s="58">
        <f t="shared" si="34"/>
        <v>4.2248904995555447</v>
      </c>
    </row>
    <row r="531" spans="1:12" x14ac:dyDescent="0.2">
      <c r="A531" s="171" t="s">
        <v>1921</v>
      </c>
      <c r="B531" s="172" t="s">
        <v>1403</v>
      </c>
      <c r="C531" s="171" t="s">
        <v>509</v>
      </c>
      <c r="D531" s="171" t="s">
        <v>178</v>
      </c>
      <c r="E531" s="171" t="s">
        <v>703</v>
      </c>
      <c r="F531" s="173">
        <v>0.87216567</v>
      </c>
      <c r="G531" s="173">
        <v>1.444105</v>
      </c>
      <c r="H531" s="58">
        <f t="shared" si="32"/>
        <v>-0.39605106969368564</v>
      </c>
      <c r="I531" s="173">
        <v>4.0978349551782003</v>
      </c>
      <c r="J531" s="173">
        <v>6.8978361966531754</v>
      </c>
      <c r="K531" s="58">
        <f t="shared" si="33"/>
        <v>-0.40592457716429009</v>
      </c>
      <c r="L531" s="58">
        <f t="shared" si="34"/>
        <v>4.6984593594221611</v>
      </c>
    </row>
    <row r="532" spans="1:12" x14ac:dyDescent="0.2">
      <c r="A532" s="171" t="s">
        <v>2306</v>
      </c>
      <c r="B532" s="172" t="s">
        <v>90</v>
      </c>
      <c r="C532" s="171" t="s">
        <v>509</v>
      </c>
      <c r="D532" s="171" t="s">
        <v>178</v>
      </c>
      <c r="E532" s="171" t="s">
        <v>703</v>
      </c>
      <c r="F532" s="173">
        <v>0.50378018000000002</v>
      </c>
      <c r="G532" s="173">
        <v>2.1293860499999999</v>
      </c>
      <c r="H532" s="58">
        <f t="shared" si="32"/>
        <v>-0.76341529052470314</v>
      </c>
      <c r="I532" s="173">
        <v>4.0969804500000002</v>
      </c>
      <c r="J532" s="173">
        <v>13.45978584</v>
      </c>
      <c r="K532" s="58">
        <f t="shared" si="33"/>
        <v>-0.69561325130266716</v>
      </c>
      <c r="L532" s="58">
        <f t="shared" si="34"/>
        <v>8.1324764503438782</v>
      </c>
    </row>
    <row r="533" spans="1:12" x14ac:dyDescent="0.2">
      <c r="A533" s="171" t="s">
        <v>2826</v>
      </c>
      <c r="B533" s="172" t="s">
        <v>589</v>
      </c>
      <c r="C533" s="171" t="s">
        <v>639</v>
      </c>
      <c r="D533" s="171" t="s">
        <v>178</v>
      </c>
      <c r="E533" s="171" t="s">
        <v>703</v>
      </c>
      <c r="F533" s="173">
        <v>11.26150273</v>
      </c>
      <c r="G533" s="173">
        <v>13.84520799</v>
      </c>
      <c r="H533" s="58">
        <f t="shared" si="32"/>
        <v>-0.18661368336728035</v>
      </c>
      <c r="I533" s="173">
        <v>4.0479940400000007</v>
      </c>
      <c r="J533" s="173">
        <v>9.3275493000000012</v>
      </c>
      <c r="K533" s="58">
        <f t="shared" si="33"/>
        <v>-0.56601740609401019</v>
      </c>
      <c r="L533" s="58">
        <f t="shared" si="34"/>
        <v>0.35945416318342449</v>
      </c>
    </row>
    <row r="534" spans="1:12" x14ac:dyDescent="0.2">
      <c r="A534" s="171" t="s">
        <v>2805</v>
      </c>
      <c r="B534" s="172" t="s">
        <v>1402</v>
      </c>
      <c r="C534" s="171" t="s">
        <v>1239</v>
      </c>
      <c r="D534" s="171" t="s">
        <v>179</v>
      </c>
      <c r="E534" s="171" t="s">
        <v>2390</v>
      </c>
      <c r="F534" s="173">
        <v>4.9478852199999999</v>
      </c>
      <c r="G534" s="173">
        <v>5.8062052499999997</v>
      </c>
      <c r="H534" s="58">
        <f t="shared" si="32"/>
        <v>-0.14782805516563502</v>
      </c>
      <c r="I534" s="173">
        <v>4.0435085299999995</v>
      </c>
      <c r="J534" s="173">
        <v>4.2908548</v>
      </c>
      <c r="K534" s="58">
        <f t="shared" si="33"/>
        <v>-5.7644987194626185E-2</v>
      </c>
      <c r="L534" s="58">
        <f t="shared" ref="L534:L565" si="35">IF(ISERROR(I534/F534),"",IF(I534/F534&gt;10000%,"",I534/F534))</f>
        <v>0.81721954940579633</v>
      </c>
    </row>
    <row r="535" spans="1:12" x14ac:dyDescent="0.2">
      <c r="A535" s="171" t="s">
        <v>2601</v>
      </c>
      <c r="B535" s="172" t="s">
        <v>2168</v>
      </c>
      <c r="C535" s="171" t="s">
        <v>638</v>
      </c>
      <c r="D535" s="171" t="s">
        <v>179</v>
      </c>
      <c r="E535" s="171" t="s">
        <v>703</v>
      </c>
      <c r="F535" s="173">
        <v>0.72481388000000002</v>
      </c>
      <c r="G535" s="173">
        <v>4.0662394300000004</v>
      </c>
      <c r="H535" s="58">
        <f t="shared" si="32"/>
        <v>-0.82174835189181172</v>
      </c>
      <c r="I535" s="173">
        <v>4.0391801609734976</v>
      </c>
      <c r="J535" s="173">
        <v>13.398748519627292</v>
      </c>
      <c r="K535" s="58">
        <f t="shared" si="33"/>
        <v>-0.69854049017662634</v>
      </c>
      <c r="L535" s="58">
        <f t="shared" si="35"/>
        <v>5.5727135923135158</v>
      </c>
    </row>
    <row r="536" spans="1:12" x14ac:dyDescent="0.2">
      <c r="A536" s="171" t="s">
        <v>1163</v>
      </c>
      <c r="B536" s="172" t="s">
        <v>139</v>
      </c>
      <c r="C536" s="171" t="s">
        <v>1150</v>
      </c>
      <c r="D536" s="171" t="s">
        <v>179</v>
      </c>
      <c r="E536" s="171" t="s">
        <v>180</v>
      </c>
      <c r="F536" s="173">
        <v>4.8390292500000003</v>
      </c>
      <c r="G536" s="173">
        <v>1.8387976499999998</v>
      </c>
      <c r="H536" s="58">
        <f t="shared" si="32"/>
        <v>1.6316268405063497</v>
      </c>
      <c r="I536" s="173">
        <v>3.9981320600000001</v>
      </c>
      <c r="J536" s="173">
        <v>13.253977300000001</v>
      </c>
      <c r="K536" s="58">
        <f t="shared" si="33"/>
        <v>-0.69834473309381628</v>
      </c>
      <c r="L536" s="58">
        <f t="shared" si="35"/>
        <v>0.82622605763335688</v>
      </c>
    </row>
    <row r="537" spans="1:12" x14ac:dyDescent="0.2">
      <c r="A537" s="171" t="s">
        <v>1693</v>
      </c>
      <c r="B537" s="172" t="s">
        <v>161</v>
      </c>
      <c r="C537" s="171" t="s">
        <v>636</v>
      </c>
      <c r="D537" s="171" t="s">
        <v>178</v>
      </c>
      <c r="E537" s="171" t="s">
        <v>703</v>
      </c>
      <c r="F537" s="173">
        <v>1.7128940100000001</v>
      </c>
      <c r="G537" s="173">
        <v>3.8534816300000001</v>
      </c>
      <c r="H537" s="58">
        <f t="shared" si="32"/>
        <v>-0.55549443997219727</v>
      </c>
      <c r="I537" s="173">
        <v>3.9919690299999999</v>
      </c>
      <c r="J537" s="173">
        <v>6.0404625999999997</v>
      </c>
      <c r="K537" s="58">
        <f t="shared" si="33"/>
        <v>-0.33912859091288805</v>
      </c>
      <c r="L537" s="58">
        <f t="shared" si="35"/>
        <v>2.3305405977804776</v>
      </c>
    </row>
    <row r="538" spans="1:12" x14ac:dyDescent="0.2">
      <c r="A538" s="171" t="s">
        <v>1369</v>
      </c>
      <c r="B538" s="172" t="s">
        <v>1590</v>
      </c>
      <c r="C538" s="171" t="s">
        <v>2188</v>
      </c>
      <c r="D538" s="171" t="s">
        <v>608</v>
      </c>
      <c r="E538" s="171" t="s">
        <v>703</v>
      </c>
      <c r="F538" s="173">
        <v>1.0025540400000001</v>
      </c>
      <c r="G538" s="173">
        <v>2.1081181899999999</v>
      </c>
      <c r="H538" s="58">
        <f t="shared" si="32"/>
        <v>-0.52443176822073712</v>
      </c>
      <c r="I538" s="173">
        <v>3.9895203000000001</v>
      </c>
      <c r="J538" s="173">
        <v>11.24570774</v>
      </c>
      <c r="K538" s="58">
        <f t="shared" si="33"/>
        <v>-0.64524062048939568</v>
      </c>
      <c r="L538" s="58">
        <f t="shared" si="35"/>
        <v>3.9793568633966099</v>
      </c>
    </row>
    <row r="539" spans="1:12" x14ac:dyDescent="0.2">
      <c r="A539" s="171" t="s">
        <v>2955</v>
      </c>
      <c r="B539" s="172" t="s">
        <v>1449</v>
      </c>
      <c r="C539" s="171" t="s">
        <v>638</v>
      </c>
      <c r="D539" s="171" t="s">
        <v>179</v>
      </c>
      <c r="E539" s="171" t="s">
        <v>180</v>
      </c>
      <c r="F539" s="173">
        <v>1.5563044399999999</v>
      </c>
      <c r="G539" s="173">
        <v>2.5937786200000001</v>
      </c>
      <c r="H539" s="58">
        <f t="shared" si="32"/>
        <v>-0.39998563177300006</v>
      </c>
      <c r="I539" s="173">
        <v>3.9161744581852003</v>
      </c>
      <c r="J539" s="173">
        <v>9.622716671409</v>
      </c>
      <c r="K539" s="58">
        <f t="shared" si="33"/>
        <v>-0.59302818612326691</v>
      </c>
      <c r="L539" s="58">
        <f t="shared" si="35"/>
        <v>2.5163292974896354</v>
      </c>
    </row>
    <row r="540" spans="1:12" x14ac:dyDescent="0.2">
      <c r="A540" s="171" t="s">
        <v>2271</v>
      </c>
      <c r="B540" s="172" t="s">
        <v>1492</v>
      </c>
      <c r="C540" s="171" t="s">
        <v>509</v>
      </c>
      <c r="D540" s="171" t="s">
        <v>179</v>
      </c>
      <c r="E540" s="171" t="s">
        <v>703</v>
      </c>
      <c r="F540" s="173">
        <v>2.7588641099999998</v>
      </c>
      <c r="G540" s="173">
        <v>2.9378981099999999</v>
      </c>
      <c r="H540" s="58">
        <f t="shared" si="32"/>
        <v>-6.0939485746835609E-2</v>
      </c>
      <c r="I540" s="173">
        <v>3.912705123271</v>
      </c>
      <c r="J540" s="173">
        <v>10.335189365312452</v>
      </c>
      <c r="K540" s="58">
        <f t="shared" si="33"/>
        <v>-0.62141911628605062</v>
      </c>
      <c r="L540" s="58">
        <f t="shared" si="35"/>
        <v>1.418230462706987</v>
      </c>
    </row>
    <row r="541" spans="1:12" x14ac:dyDescent="0.2">
      <c r="A541" s="171" t="s">
        <v>2899</v>
      </c>
      <c r="B541" s="172" t="s">
        <v>270</v>
      </c>
      <c r="C541" s="171" t="s">
        <v>639</v>
      </c>
      <c r="D541" s="171" t="s">
        <v>178</v>
      </c>
      <c r="E541" s="171" t="s">
        <v>703</v>
      </c>
      <c r="F541" s="173">
        <v>1.41971169</v>
      </c>
      <c r="G541" s="173">
        <v>2.5601816800000003</v>
      </c>
      <c r="H541" s="58">
        <f t="shared" si="32"/>
        <v>-0.44546447578673409</v>
      </c>
      <c r="I541" s="173">
        <v>3.8085416699999999</v>
      </c>
      <c r="J541" s="173">
        <v>17.499250959999998</v>
      </c>
      <c r="K541" s="58">
        <f t="shared" si="33"/>
        <v>-0.78235973192763442</v>
      </c>
      <c r="L541" s="58">
        <f t="shared" si="35"/>
        <v>2.6826162641514912</v>
      </c>
    </row>
    <row r="542" spans="1:12" x14ac:dyDescent="0.2">
      <c r="A542" s="171" t="s">
        <v>1249</v>
      </c>
      <c r="B542" s="172" t="s">
        <v>423</v>
      </c>
      <c r="C542" s="171" t="s">
        <v>1239</v>
      </c>
      <c r="D542" s="171" t="s">
        <v>178</v>
      </c>
      <c r="E542" s="171" t="s">
        <v>703</v>
      </c>
      <c r="F542" s="173">
        <v>0.96062730000000007</v>
      </c>
      <c r="G542" s="173">
        <v>1.2701225</v>
      </c>
      <c r="H542" s="58">
        <f t="shared" si="32"/>
        <v>-0.24367350393367571</v>
      </c>
      <c r="I542" s="173">
        <v>3.8026421800000003</v>
      </c>
      <c r="J542" s="173">
        <v>0.11381714999999999</v>
      </c>
      <c r="K542" s="58">
        <f t="shared" si="33"/>
        <v>32.410098390268956</v>
      </c>
      <c r="L542" s="58">
        <f t="shared" si="35"/>
        <v>3.9584989724943274</v>
      </c>
    </row>
    <row r="543" spans="1:12" x14ac:dyDescent="0.2">
      <c r="A543" s="171" t="s">
        <v>2275</v>
      </c>
      <c r="B543" s="172" t="s">
        <v>700</v>
      </c>
      <c r="C543" s="171" t="s">
        <v>509</v>
      </c>
      <c r="D543" s="171" t="s">
        <v>179</v>
      </c>
      <c r="E543" s="171" t="s">
        <v>703</v>
      </c>
      <c r="F543" s="173">
        <v>1.87987057</v>
      </c>
      <c r="G543" s="173">
        <v>0.77027743999999998</v>
      </c>
      <c r="H543" s="58">
        <f t="shared" si="32"/>
        <v>1.4405110060084327</v>
      </c>
      <c r="I543" s="173">
        <v>3.80018100003505</v>
      </c>
      <c r="J543" s="173">
        <v>1.1000391650326511</v>
      </c>
      <c r="K543" s="58">
        <f t="shared" si="33"/>
        <v>2.4545870009294206</v>
      </c>
      <c r="L543" s="58">
        <f t="shared" si="35"/>
        <v>2.0215120448611787</v>
      </c>
    </row>
    <row r="544" spans="1:12" x14ac:dyDescent="0.2">
      <c r="A544" s="171" t="s">
        <v>1958</v>
      </c>
      <c r="B544" s="172" t="s">
        <v>1717</v>
      </c>
      <c r="C544" s="171" t="s">
        <v>509</v>
      </c>
      <c r="D544" s="171" t="s">
        <v>608</v>
      </c>
      <c r="E544" s="171" t="s">
        <v>180</v>
      </c>
      <c r="F544" s="173">
        <v>4.1882148199999998</v>
      </c>
      <c r="G544" s="173">
        <v>8.7657369000000003</v>
      </c>
      <c r="H544" s="58">
        <f t="shared" si="32"/>
        <v>-0.52220619124445777</v>
      </c>
      <c r="I544" s="173">
        <v>3.7678225113823349</v>
      </c>
      <c r="J544" s="173">
        <v>100.43491554150985</v>
      </c>
      <c r="K544" s="58">
        <f t="shared" si="33"/>
        <v>-0.96248493373975019</v>
      </c>
      <c r="L544" s="58">
        <f t="shared" si="35"/>
        <v>0.89962494124939252</v>
      </c>
    </row>
    <row r="545" spans="1:12" x14ac:dyDescent="0.2">
      <c r="A545" s="171" t="s">
        <v>2949</v>
      </c>
      <c r="B545" s="172" t="s">
        <v>1634</v>
      </c>
      <c r="C545" s="171" t="s">
        <v>2181</v>
      </c>
      <c r="D545" s="171" t="s">
        <v>178</v>
      </c>
      <c r="E545" s="171" t="s">
        <v>703</v>
      </c>
      <c r="F545" s="173">
        <v>1.75697104</v>
      </c>
      <c r="G545" s="173">
        <v>1.0674307700000001</v>
      </c>
      <c r="H545" s="58">
        <f t="shared" si="32"/>
        <v>0.64598125647061866</v>
      </c>
      <c r="I545" s="173">
        <v>3.7335929500000002</v>
      </c>
      <c r="J545" s="173">
        <v>13.79289152</v>
      </c>
      <c r="K545" s="58">
        <f t="shared" si="33"/>
        <v>-0.7293103520326969</v>
      </c>
      <c r="L545" s="58">
        <f t="shared" si="35"/>
        <v>2.1250167845680599</v>
      </c>
    </row>
    <row r="546" spans="1:12" x14ac:dyDescent="0.2">
      <c r="A546" s="171" t="s">
        <v>3042</v>
      </c>
      <c r="B546" s="172" t="s">
        <v>1720</v>
      </c>
      <c r="C546" s="171" t="s">
        <v>638</v>
      </c>
      <c r="D546" s="171" t="s">
        <v>608</v>
      </c>
      <c r="E546" s="171" t="s">
        <v>703</v>
      </c>
      <c r="F546" s="173">
        <v>0.93948444999999992</v>
      </c>
      <c r="G546" s="173">
        <v>3.00020233</v>
      </c>
      <c r="H546" s="58">
        <f t="shared" si="32"/>
        <v>-0.68685963589662302</v>
      </c>
      <c r="I546" s="173">
        <v>3.7326743300000009</v>
      </c>
      <c r="J546" s="173">
        <v>2.8371772799999997</v>
      </c>
      <c r="K546" s="58">
        <f t="shared" si="33"/>
        <v>0.31562957179750195</v>
      </c>
      <c r="L546" s="58">
        <f t="shared" si="35"/>
        <v>3.9731092196363669</v>
      </c>
    </row>
    <row r="547" spans="1:12" x14ac:dyDescent="0.2">
      <c r="A547" s="171" t="s">
        <v>1120</v>
      </c>
      <c r="B547" s="172" t="s">
        <v>621</v>
      </c>
      <c r="C547" s="171" t="s">
        <v>2188</v>
      </c>
      <c r="D547" s="171" t="s">
        <v>608</v>
      </c>
      <c r="E547" s="171" t="s">
        <v>703</v>
      </c>
      <c r="F547" s="173">
        <v>1.3238316699999999</v>
      </c>
      <c r="G547" s="173">
        <v>0.81231525999999998</v>
      </c>
      <c r="H547" s="58">
        <f t="shared" si="32"/>
        <v>0.62970183522097067</v>
      </c>
      <c r="I547" s="173">
        <v>3.7133291800000001</v>
      </c>
      <c r="J547" s="173">
        <v>14.454622580000001</v>
      </c>
      <c r="K547" s="58">
        <f t="shared" si="33"/>
        <v>-0.74310438342832197</v>
      </c>
      <c r="L547" s="58">
        <f t="shared" si="35"/>
        <v>2.804985908820266</v>
      </c>
    </row>
    <row r="548" spans="1:12" x14ac:dyDescent="0.2">
      <c r="A548" s="171" t="s">
        <v>1170</v>
      </c>
      <c r="B548" s="172" t="s">
        <v>17</v>
      </c>
      <c r="C548" s="171" t="s">
        <v>1150</v>
      </c>
      <c r="D548" s="171" t="s">
        <v>179</v>
      </c>
      <c r="E548" s="171" t="s">
        <v>180</v>
      </c>
      <c r="F548" s="173">
        <v>2.7355897900000001</v>
      </c>
      <c r="G548" s="173">
        <v>1.3126334099999999</v>
      </c>
      <c r="H548" s="58">
        <f t="shared" si="32"/>
        <v>1.0840470531677235</v>
      </c>
      <c r="I548" s="173">
        <v>3.7127303599999997</v>
      </c>
      <c r="J548" s="173">
        <v>1.9637903799999998</v>
      </c>
      <c r="K548" s="58">
        <f t="shared" si="33"/>
        <v>0.89059402562100343</v>
      </c>
      <c r="L548" s="58">
        <f t="shared" si="35"/>
        <v>1.3571955757299414</v>
      </c>
    </row>
    <row r="549" spans="1:12" x14ac:dyDescent="0.2">
      <c r="A549" s="171" t="s">
        <v>1141</v>
      </c>
      <c r="B549" s="172" t="s">
        <v>1142</v>
      </c>
      <c r="C549" s="171" t="s">
        <v>2188</v>
      </c>
      <c r="D549" s="171" t="s">
        <v>608</v>
      </c>
      <c r="E549" s="171" t="s">
        <v>180</v>
      </c>
      <c r="F549" s="173">
        <v>4.4926488200000003</v>
      </c>
      <c r="G549" s="173">
        <v>5.5487771800000001</v>
      </c>
      <c r="H549" s="58">
        <f t="shared" si="32"/>
        <v>-0.19033533438803529</v>
      </c>
      <c r="I549" s="173">
        <v>3.6558263700000002</v>
      </c>
      <c r="J549" s="173">
        <v>26.772183229702861</v>
      </c>
      <c r="K549" s="58">
        <f t="shared" si="33"/>
        <v>-0.86344683440146264</v>
      </c>
      <c r="L549" s="58">
        <f t="shared" si="35"/>
        <v>0.81373517416391339</v>
      </c>
    </row>
    <row r="550" spans="1:12" x14ac:dyDescent="0.2">
      <c r="A550" s="171" t="s">
        <v>3100</v>
      </c>
      <c r="B550" s="172" t="s">
        <v>368</v>
      </c>
      <c r="C550" s="171" t="s">
        <v>1239</v>
      </c>
      <c r="D550" s="171" t="s">
        <v>179</v>
      </c>
      <c r="E550" s="171" t="s">
        <v>2390</v>
      </c>
      <c r="F550" s="173">
        <v>1.6784338799999998</v>
      </c>
      <c r="G550" s="173">
        <v>0.20082857999999998</v>
      </c>
      <c r="H550" s="58">
        <f t="shared" si="32"/>
        <v>7.3575449271214293</v>
      </c>
      <c r="I550" s="173">
        <v>3.61610415</v>
      </c>
      <c r="J550" s="173">
        <v>0.37898334</v>
      </c>
      <c r="K550" s="58">
        <f t="shared" si="33"/>
        <v>8.5415913269432906</v>
      </c>
      <c r="L550" s="58">
        <f t="shared" si="35"/>
        <v>2.1544513567612209</v>
      </c>
    </row>
    <row r="551" spans="1:12" x14ac:dyDescent="0.2">
      <c r="A551" s="171" t="s">
        <v>1698</v>
      </c>
      <c r="B551" s="172" t="s">
        <v>192</v>
      </c>
      <c r="C551" s="171" t="s">
        <v>509</v>
      </c>
      <c r="D551" s="171" t="s">
        <v>178</v>
      </c>
      <c r="E551" s="171" t="s">
        <v>703</v>
      </c>
      <c r="F551" s="173">
        <v>1.00954484</v>
      </c>
      <c r="G551" s="173">
        <v>3.3633469100000002</v>
      </c>
      <c r="H551" s="58">
        <f t="shared" si="32"/>
        <v>-0.69983921759649825</v>
      </c>
      <c r="I551" s="173">
        <v>3.6026163499999999</v>
      </c>
      <c r="J551" s="173">
        <v>11.66315488</v>
      </c>
      <c r="K551" s="58">
        <f t="shared" si="33"/>
        <v>-0.69111133419159398</v>
      </c>
      <c r="L551" s="58">
        <f t="shared" si="35"/>
        <v>3.5685550628934917</v>
      </c>
    </row>
    <row r="552" spans="1:12" x14ac:dyDescent="0.2">
      <c r="A552" s="171" t="s">
        <v>2983</v>
      </c>
      <c r="B552" s="172" t="s">
        <v>11</v>
      </c>
      <c r="C552" s="171" t="s">
        <v>638</v>
      </c>
      <c r="D552" s="171" t="s">
        <v>608</v>
      </c>
      <c r="E552" s="171" t="s">
        <v>703</v>
      </c>
      <c r="F552" s="173">
        <v>1.1021399700000001</v>
      </c>
      <c r="G552" s="173">
        <v>2.6355466400000003</v>
      </c>
      <c r="H552" s="58">
        <f t="shared" si="32"/>
        <v>-0.58181731513580803</v>
      </c>
      <c r="I552" s="173">
        <v>3.5572930599999988</v>
      </c>
      <c r="J552" s="173">
        <v>7.9984409600000017</v>
      </c>
      <c r="K552" s="58">
        <f t="shared" si="33"/>
        <v>-0.55525169495031212</v>
      </c>
      <c r="L552" s="58">
        <f t="shared" si="35"/>
        <v>3.227623674695328</v>
      </c>
    </row>
    <row r="553" spans="1:12" x14ac:dyDescent="0.2">
      <c r="A553" s="171" t="s">
        <v>2938</v>
      </c>
      <c r="B553" s="172" t="s">
        <v>507</v>
      </c>
      <c r="C553" s="171" t="s">
        <v>639</v>
      </c>
      <c r="D553" s="171" t="s">
        <v>178</v>
      </c>
      <c r="E553" s="171" t="s">
        <v>703</v>
      </c>
      <c r="F553" s="173">
        <v>8.9898222499999996</v>
      </c>
      <c r="G553" s="173">
        <v>7.8138034300000001</v>
      </c>
      <c r="H553" s="58">
        <f t="shared" si="32"/>
        <v>0.15050529880043317</v>
      </c>
      <c r="I553" s="173">
        <v>3.5443211399999996</v>
      </c>
      <c r="J553" s="173">
        <v>2.3739131799999997</v>
      </c>
      <c r="K553" s="58">
        <f t="shared" si="33"/>
        <v>0.49302896578551381</v>
      </c>
      <c r="L553" s="58">
        <f t="shared" si="35"/>
        <v>0.39425931252422702</v>
      </c>
    </row>
    <row r="554" spans="1:12" x14ac:dyDescent="0.2">
      <c r="A554" s="171" t="s">
        <v>2894</v>
      </c>
      <c r="B554" s="172" t="s">
        <v>2361</v>
      </c>
      <c r="C554" s="171" t="s">
        <v>638</v>
      </c>
      <c r="D554" s="171" t="s">
        <v>608</v>
      </c>
      <c r="E554" s="171" t="s">
        <v>703</v>
      </c>
      <c r="F554" s="173">
        <v>1.5329580300000001</v>
      </c>
      <c r="G554" s="173">
        <v>1.7554129599999999</v>
      </c>
      <c r="H554" s="58">
        <f t="shared" si="32"/>
        <v>-0.12672512683283355</v>
      </c>
      <c r="I554" s="173">
        <v>3.5330834142809011</v>
      </c>
      <c r="J554" s="173">
        <v>3.489079830000001</v>
      </c>
      <c r="K554" s="58">
        <f t="shared" si="33"/>
        <v>1.2611802086769819E-2</v>
      </c>
      <c r="L554" s="58">
        <f t="shared" si="35"/>
        <v>2.3047489527687204</v>
      </c>
    </row>
    <row r="555" spans="1:12" x14ac:dyDescent="0.2">
      <c r="A555" s="171" t="s">
        <v>3003</v>
      </c>
      <c r="B555" s="172" t="s">
        <v>2024</v>
      </c>
      <c r="C555" s="171" t="s">
        <v>509</v>
      </c>
      <c r="D555" s="171" t="s">
        <v>608</v>
      </c>
      <c r="E555" s="171" t="s">
        <v>180</v>
      </c>
      <c r="F555" s="173">
        <v>0.17506229999999998</v>
      </c>
      <c r="G555" s="173">
        <v>0.22170918000000001</v>
      </c>
      <c r="H555" s="58">
        <f t="shared" si="32"/>
        <v>-0.21039670075907557</v>
      </c>
      <c r="I555" s="173">
        <v>3.5185118840035901</v>
      </c>
      <c r="J555" s="173">
        <v>9.0851034620353595</v>
      </c>
      <c r="K555" s="58">
        <f t="shared" si="33"/>
        <v>-0.61271636600434176</v>
      </c>
      <c r="L555" s="58">
        <f t="shared" si="35"/>
        <v>20.09862708306466</v>
      </c>
    </row>
    <row r="556" spans="1:12" x14ac:dyDescent="0.2">
      <c r="A556" s="171" t="s">
        <v>2299</v>
      </c>
      <c r="B556" s="172" t="s">
        <v>255</v>
      </c>
      <c r="C556" s="171" t="s">
        <v>509</v>
      </c>
      <c r="D556" s="171" t="s">
        <v>179</v>
      </c>
      <c r="E556" s="171" t="s">
        <v>703</v>
      </c>
      <c r="F556" s="173">
        <v>2.7313030299999999</v>
      </c>
      <c r="G556" s="173">
        <v>2.8328753300000002</v>
      </c>
      <c r="H556" s="58">
        <f t="shared" si="32"/>
        <v>-3.5854842930910236E-2</v>
      </c>
      <c r="I556" s="173">
        <v>3.4915352640617292</v>
      </c>
      <c r="J556" s="173">
        <v>5.5329318689280154</v>
      </c>
      <c r="K556" s="58">
        <f t="shared" si="33"/>
        <v>-0.36895386627303606</v>
      </c>
      <c r="L556" s="58">
        <f t="shared" si="35"/>
        <v>1.278340493790515</v>
      </c>
    </row>
    <row r="557" spans="1:12" x14ac:dyDescent="0.2">
      <c r="A557" s="171" t="s">
        <v>3144</v>
      </c>
      <c r="B557" s="172" t="s">
        <v>1775</v>
      </c>
      <c r="C557" s="171" t="s">
        <v>639</v>
      </c>
      <c r="D557" s="171" t="s">
        <v>178</v>
      </c>
      <c r="E557" s="171" t="s">
        <v>703</v>
      </c>
      <c r="F557" s="173">
        <v>2.6952810000000001E-2</v>
      </c>
      <c r="G557" s="173">
        <v>1.023519E-2</v>
      </c>
      <c r="H557" s="58">
        <f t="shared" si="32"/>
        <v>1.6333473047398241</v>
      </c>
      <c r="I557" s="173">
        <v>3.4642326399999996</v>
      </c>
      <c r="J557" s="173">
        <v>4.4047110800000002</v>
      </c>
      <c r="K557" s="58">
        <f t="shared" si="33"/>
        <v>-0.21351648789640942</v>
      </c>
      <c r="L557" s="58" t="str">
        <f t="shared" si="35"/>
        <v/>
      </c>
    </row>
    <row r="558" spans="1:12" x14ac:dyDescent="0.2">
      <c r="A558" s="171" t="s">
        <v>3087</v>
      </c>
      <c r="B558" s="172" t="s">
        <v>3</v>
      </c>
      <c r="C558" s="171" t="s">
        <v>2183</v>
      </c>
      <c r="D558" s="171" t="s">
        <v>179</v>
      </c>
      <c r="E558" s="171" t="s">
        <v>180</v>
      </c>
      <c r="F558" s="173">
        <v>1.5067509299999999</v>
      </c>
      <c r="G558" s="173">
        <v>0.86172462999999999</v>
      </c>
      <c r="H558" s="58">
        <f t="shared" si="32"/>
        <v>0.74852949253638013</v>
      </c>
      <c r="I558" s="173">
        <v>3.4226668300000003</v>
      </c>
      <c r="J558" s="173">
        <v>18.38921762</v>
      </c>
      <c r="K558" s="58">
        <f t="shared" si="33"/>
        <v>-0.81387643015994715</v>
      </c>
      <c r="L558" s="58">
        <f t="shared" si="35"/>
        <v>2.2715544831288077</v>
      </c>
    </row>
    <row r="559" spans="1:12" x14ac:dyDescent="0.2">
      <c r="A559" s="171" t="s">
        <v>2556</v>
      </c>
      <c r="B559" s="172" t="s">
        <v>2097</v>
      </c>
      <c r="C559" s="171" t="s">
        <v>638</v>
      </c>
      <c r="D559" s="171" t="s">
        <v>179</v>
      </c>
      <c r="E559" s="171" t="s">
        <v>180</v>
      </c>
      <c r="F559" s="173">
        <v>0.70816014000000005</v>
      </c>
      <c r="G559" s="173">
        <v>1.1930778100000001</v>
      </c>
      <c r="H559" s="58">
        <f t="shared" si="32"/>
        <v>-0.40644261919513869</v>
      </c>
      <c r="I559" s="173">
        <v>3.4043835756536001</v>
      </c>
      <c r="J559" s="173">
        <v>2.0549957166415007</v>
      </c>
      <c r="K559" s="58">
        <f t="shared" si="33"/>
        <v>0.65663779641225584</v>
      </c>
      <c r="L559" s="58">
        <f t="shared" si="35"/>
        <v>4.8073640174856491</v>
      </c>
    </row>
    <row r="560" spans="1:12" x14ac:dyDescent="0.2">
      <c r="A560" s="171" t="s">
        <v>1952</v>
      </c>
      <c r="B560" s="172" t="s">
        <v>40</v>
      </c>
      <c r="C560" s="171" t="s">
        <v>1986</v>
      </c>
      <c r="D560" s="171" t="s">
        <v>178</v>
      </c>
      <c r="E560" s="171" t="s">
        <v>703</v>
      </c>
      <c r="F560" s="173">
        <v>7.4581265999999999</v>
      </c>
      <c r="G560" s="173">
        <v>5.3545371299999998</v>
      </c>
      <c r="H560" s="58">
        <f t="shared" si="32"/>
        <v>0.39286112299309051</v>
      </c>
      <c r="I560" s="173">
        <v>3.3997472400000004</v>
      </c>
      <c r="J560" s="173">
        <v>3.9448397100000001</v>
      </c>
      <c r="K560" s="58">
        <f t="shared" si="33"/>
        <v>-0.13817861055753766</v>
      </c>
      <c r="L560" s="58">
        <f t="shared" si="35"/>
        <v>0.45584466747990043</v>
      </c>
    </row>
    <row r="561" spans="1:12" x14ac:dyDescent="0.2">
      <c r="A561" s="171" t="s">
        <v>2895</v>
      </c>
      <c r="B561" s="172" t="s">
        <v>1926</v>
      </c>
      <c r="C561" s="171" t="s">
        <v>638</v>
      </c>
      <c r="D561" s="171" t="s">
        <v>608</v>
      </c>
      <c r="E561" s="171" t="s">
        <v>180</v>
      </c>
      <c r="F561" s="173">
        <v>2.6394524700000002</v>
      </c>
      <c r="G561" s="173">
        <v>1.9250100700000001</v>
      </c>
      <c r="H561" s="58">
        <f t="shared" si="32"/>
        <v>0.37113696761077208</v>
      </c>
      <c r="I561" s="173">
        <v>3.3986581099999991</v>
      </c>
      <c r="J561" s="173">
        <v>7.5406953899999909</v>
      </c>
      <c r="K561" s="58">
        <f t="shared" si="33"/>
        <v>-0.54929115496336167</v>
      </c>
      <c r="L561" s="58">
        <f t="shared" si="35"/>
        <v>1.2876375493133994</v>
      </c>
    </row>
    <row r="562" spans="1:12" x14ac:dyDescent="0.2">
      <c r="A562" s="171" t="s">
        <v>1793</v>
      </c>
      <c r="B562" s="171" t="s">
        <v>1776</v>
      </c>
      <c r="C562" s="171" t="s">
        <v>639</v>
      </c>
      <c r="D562" s="171" t="s">
        <v>178</v>
      </c>
      <c r="E562" s="171" t="s">
        <v>703</v>
      </c>
      <c r="F562" s="173">
        <v>0.49838007000000001</v>
      </c>
      <c r="G562" s="173">
        <v>3.7196799999999999E-3</v>
      </c>
      <c r="H562" s="58" t="str">
        <f t="shared" si="32"/>
        <v/>
      </c>
      <c r="I562" s="173">
        <v>3.3550647799999997</v>
      </c>
      <c r="J562" s="173">
        <v>3.42050937</v>
      </c>
      <c r="K562" s="58">
        <f t="shared" si="33"/>
        <v>-1.9132995387760143E-2</v>
      </c>
      <c r="L562" s="58">
        <f t="shared" si="35"/>
        <v>6.7319401034636073</v>
      </c>
    </row>
    <row r="563" spans="1:12" x14ac:dyDescent="0.2">
      <c r="A563" s="171" t="s">
        <v>2262</v>
      </c>
      <c r="B563" s="172" t="s">
        <v>701</v>
      </c>
      <c r="C563" s="171" t="s">
        <v>509</v>
      </c>
      <c r="D563" s="171" t="s">
        <v>178</v>
      </c>
      <c r="E563" s="171" t="s">
        <v>703</v>
      </c>
      <c r="F563" s="173">
        <v>2.2022573199999997</v>
      </c>
      <c r="G563" s="173">
        <v>5.4638708099999995</v>
      </c>
      <c r="H563" s="58">
        <f t="shared" si="32"/>
        <v>-0.59694191232167881</v>
      </c>
      <c r="I563" s="173">
        <v>3.2749615332014499</v>
      </c>
      <c r="J563" s="173">
        <v>8.8742586517749302</v>
      </c>
      <c r="K563" s="58">
        <f t="shared" si="33"/>
        <v>-0.63095942301090935</v>
      </c>
      <c r="L563" s="58">
        <f t="shared" si="35"/>
        <v>1.4870930401545674</v>
      </c>
    </row>
    <row r="564" spans="1:12" x14ac:dyDescent="0.2">
      <c r="A564" s="171" t="s">
        <v>2518</v>
      </c>
      <c r="B564" s="172" t="s">
        <v>2084</v>
      </c>
      <c r="C564" s="171" t="s">
        <v>638</v>
      </c>
      <c r="D564" s="171" t="s">
        <v>608</v>
      </c>
      <c r="E564" s="171" t="s">
        <v>703</v>
      </c>
      <c r="F564" s="173">
        <v>1.41387744</v>
      </c>
      <c r="G564" s="173">
        <v>0.85914043999999989</v>
      </c>
      <c r="H564" s="58">
        <f t="shared" ref="H564:H627" si="36">IF(ISERROR(F564/G564-1),"",IF((F564/G564-1)&gt;10000%,"",F564/G564-1))</f>
        <v>0.64568838128490413</v>
      </c>
      <c r="I564" s="173">
        <v>3.1747954967616994</v>
      </c>
      <c r="J564" s="173">
        <v>1.6692917076911993</v>
      </c>
      <c r="K564" s="58">
        <f t="shared" ref="K564:K627" si="37">IF(ISERROR(I564/J564-1),"",IF((I564/J564-1)&gt;10000%,"",I564/J564-1))</f>
        <v>0.90188178742753444</v>
      </c>
      <c r="L564" s="58">
        <f t="shared" si="35"/>
        <v>2.2454531113826239</v>
      </c>
    </row>
    <row r="565" spans="1:12" x14ac:dyDescent="0.2">
      <c r="A565" s="171" t="s">
        <v>2909</v>
      </c>
      <c r="B565" s="172" t="s">
        <v>233</v>
      </c>
      <c r="C565" s="171" t="s">
        <v>509</v>
      </c>
      <c r="D565" s="171" t="s">
        <v>608</v>
      </c>
      <c r="E565" s="171" t="s">
        <v>703</v>
      </c>
      <c r="F565" s="173">
        <v>1.3594522600000001</v>
      </c>
      <c r="G565" s="173">
        <v>1.3502181899999999</v>
      </c>
      <c r="H565" s="58">
        <f t="shared" si="36"/>
        <v>6.8389465261167182E-3</v>
      </c>
      <c r="I565" s="173">
        <v>3.1160302500000001</v>
      </c>
      <c r="J565" s="173">
        <v>0.48011112</v>
      </c>
      <c r="K565" s="58">
        <f t="shared" si="37"/>
        <v>5.4902271999032228</v>
      </c>
      <c r="L565" s="58">
        <f t="shared" si="35"/>
        <v>2.2921218653165503</v>
      </c>
    </row>
    <row r="566" spans="1:12" x14ac:dyDescent="0.2">
      <c r="A566" s="171" t="s">
        <v>2936</v>
      </c>
      <c r="B566" s="172" t="s">
        <v>617</v>
      </c>
      <c r="C566" s="171" t="s">
        <v>1239</v>
      </c>
      <c r="D566" s="171" t="s">
        <v>179</v>
      </c>
      <c r="E566" s="171" t="s">
        <v>2390</v>
      </c>
      <c r="F566" s="173">
        <v>2.8629582500000001</v>
      </c>
      <c r="G566" s="173">
        <v>1.8219595100000001</v>
      </c>
      <c r="H566" s="58">
        <f t="shared" si="36"/>
        <v>0.57136217039203019</v>
      </c>
      <c r="I566" s="173">
        <v>3.1079113600000001</v>
      </c>
      <c r="J566" s="173">
        <v>0.64262876000000002</v>
      </c>
      <c r="K566" s="58">
        <f t="shared" si="37"/>
        <v>3.836246918049544</v>
      </c>
      <c r="L566" s="58">
        <f t="shared" ref="L566:L600" si="38">IF(ISERROR(I566/F566),"",IF(I566/F566&gt;10000%,"",I566/F566))</f>
        <v>1.0855594418814873</v>
      </c>
    </row>
    <row r="567" spans="1:12" x14ac:dyDescent="0.2">
      <c r="A567" s="171" t="s">
        <v>1344</v>
      </c>
      <c r="B567" s="171" t="s">
        <v>659</v>
      </c>
      <c r="C567" s="171" t="s">
        <v>638</v>
      </c>
      <c r="D567" s="171" t="s">
        <v>608</v>
      </c>
      <c r="E567" s="171" t="s">
        <v>180</v>
      </c>
      <c r="F567" s="173">
        <v>2.9672491499999998</v>
      </c>
      <c r="G567" s="173">
        <v>7.1827567300000004</v>
      </c>
      <c r="H567" s="58">
        <f t="shared" si="36"/>
        <v>-0.58689271243076058</v>
      </c>
      <c r="I567" s="173">
        <v>3.0840880499999996</v>
      </c>
      <c r="J567" s="173">
        <v>47.687527539999998</v>
      </c>
      <c r="K567" s="58">
        <f t="shared" si="37"/>
        <v>-0.9353271555667656</v>
      </c>
      <c r="L567" s="58">
        <f t="shared" si="38"/>
        <v>1.0393761676534645</v>
      </c>
    </row>
    <row r="568" spans="1:12" x14ac:dyDescent="0.2">
      <c r="A568" s="171" t="s">
        <v>2526</v>
      </c>
      <c r="B568" s="172" t="s">
        <v>2087</v>
      </c>
      <c r="C568" s="171" t="s">
        <v>638</v>
      </c>
      <c r="D568" s="171" t="s">
        <v>608</v>
      </c>
      <c r="E568" s="171" t="s">
        <v>180</v>
      </c>
      <c r="F568" s="173">
        <v>1.4087002500000001</v>
      </c>
      <c r="G568" s="173">
        <v>1.12928389</v>
      </c>
      <c r="H568" s="58">
        <f t="shared" si="36"/>
        <v>0.24742791646483164</v>
      </c>
      <c r="I568" s="173">
        <v>3.0816842911445987</v>
      </c>
      <c r="J568" s="173">
        <v>4.5017926048597978</v>
      </c>
      <c r="K568" s="58">
        <f t="shared" si="37"/>
        <v>-0.31545396209104715</v>
      </c>
      <c r="L568" s="58">
        <f t="shared" si="38"/>
        <v>2.1876082517516404</v>
      </c>
    </row>
    <row r="569" spans="1:12" x14ac:dyDescent="0.2">
      <c r="A569" s="171" t="s">
        <v>1356</v>
      </c>
      <c r="B569" s="172" t="s">
        <v>661</v>
      </c>
      <c r="C569" s="171" t="s">
        <v>638</v>
      </c>
      <c r="D569" s="171" t="s">
        <v>608</v>
      </c>
      <c r="E569" s="171" t="s">
        <v>180</v>
      </c>
      <c r="F569" s="173">
        <v>5.6730569299999996</v>
      </c>
      <c r="G569" s="173">
        <v>4.2230816399999993</v>
      </c>
      <c r="H569" s="58">
        <f t="shared" si="36"/>
        <v>0.34334531358953324</v>
      </c>
      <c r="I569" s="173">
        <v>3.0634657299999999</v>
      </c>
      <c r="J569" s="173">
        <v>4.5897855700000001</v>
      </c>
      <c r="K569" s="58">
        <f t="shared" si="37"/>
        <v>-0.33254709108338587</v>
      </c>
      <c r="L569" s="58">
        <f t="shared" si="38"/>
        <v>0.54000264192659886</v>
      </c>
    </row>
    <row r="570" spans="1:12" x14ac:dyDescent="0.2">
      <c r="A570" s="171" t="s">
        <v>2617</v>
      </c>
      <c r="B570" s="172" t="s">
        <v>455</v>
      </c>
      <c r="C570" s="171" t="s">
        <v>639</v>
      </c>
      <c r="D570" s="171" t="s">
        <v>179</v>
      </c>
      <c r="E570" s="171" t="s">
        <v>703</v>
      </c>
      <c r="F570" s="173">
        <v>2.6699545899999997</v>
      </c>
      <c r="G570" s="173">
        <v>7.9216830700000003</v>
      </c>
      <c r="H570" s="58">
        <f t="shared" si="36"/>
        <v>-0.66295614626248867</v>
      </c>
      <c r="I570" s="173">
        <v>2.9842204100000003</v>
      </c>
      <c r="J570" s="173">
        <v>41.312786650000007</v>
      </c>
      <c r="K570" s="58">
        <f t="shared" si="37"/>
        <v>-0.92776521140338031</v>
      </c>
      <c r="L570" s="58">
        <f t="shared" si="38"/>
        <v>1.1177045561662533</v>
      </c>
    </row>
    <row r="571" spans="1:12" x14ac:dyDescent="0.2">
      <c r="A571" s="171" t="s">
        <v>2255</v>
      </c>
      <c r="B571" s="172" t="s">
        <v>259</v>
      </c>
      <c r="C571" s="171" t="s">
        <v>509</v>
      </c>
      <c r="D571" s="171" t="s">
        <v>179</v>
      </c>
      <c r="E571" s="171" t="s">
        <v>703</v>
      </c>
      <c r="F571" s="173">
        <v>4.1114019400000004</v>
      </c>
      <c r="G571" s="173">
        <v>3.7664740099999996</v>
      </c>
      <c r="H571" s="58">
        <f t="shared" si="36"/>
        <v>9.1578470761836117E-2</v>
      </c>
      <c r="I571" s="173">
        <v>2.96431025</v>
      </c>
      <c r="J571" s="173">
        <v>11.02490331255094</v>
      </c>
      <c r="K571" s="58">
        <f t="shared" si="37"/>
        <v>-0.73112596401408991</v>
      </c>
      <c r="L571" s="58">
        <f t="shared" si="38"/>
        <v>0.72099743427177543</v>
      </c>
    </row>
    <row r="572" spans="1:12" x14ac:dyDescent="0.2">
      <c r="A572" s="171" t="s">
        <v>2977</v>
      </c>
      <c r="B572" s="172" t="s">
        <v>646</v>
      </c>
      <c r="C572" s="171" t="s">
        <v>509</v>
      </c>
      <c r="D572" s="171" t="s">
        <v>608</v>
      </c>
      <c r="E572" s="171" t="s">
        <v>703</v>
      </c>
      <c r="F572" s="173">
        <v>1.78791228</v>
      </c>
      <c r="G572" s="173">
        <v>0.93064830000000009</v>
      </c>
      <c r="H572" s="58">
        <f t="shared" si="36"/>
        <v>0.92114709713647991</v>
      </c>
      <c r="I572" s="173">
        <v>2.9292473299999999</v>
      </c>
      <c r="J572" s="173">
        <v>2.4123009999999997E-2</v>
      </c>
      <c r="K572" s="58" t="str">
        <f t="shared" si="37"/>
        <v/>
      </c>
      <c r="L572" s="58">
        <f t="shared" si="38"/>
        <v>1.6383618831680042</v>
      </c>
    </row>
    <row r="573" spans="1:12" x14ac:dyDescent="0.2">
      <c r="A573" s="171" t="s">
        <v>1178</v>
      </c>
      <c r="B573" s="172" t="s">
        <v>1179</v>
      </c>
      <c r="C573" s="171" t="s">
        <v>2188</v>
      </c>
      <c r="D573" s="171" t="s">
        <v>608</v>
      </c>
      <c r="E573" s="171" t="s">
        <v>180</v>
      </c>
      <c r="F573" s="173">
        <v>0.86494272999999999</v>
      </c>
      <c r="G573" s="173">
        <v>1.37871543</v>
      </c>
      <c r="H573" s="58">
        <f t="shared" si="36"/>
        <v>-0.37264593462916418</v>
      </c>
      <c r="I573" s="173">
        <v>2.9172529071711</v>
      </c>
      <c r="J573" s="173">
        <v>5.9388267262825796</v>
      </c>
      <c r="K573" s="58">
        <f t="shared" si="37"/>
        <v>-0.50878295636061432</v>
      </c>
      <c r="L573" s="58">
        <f t="shared" si="38"/>
        <v>3.372770018161896</v>
      </c>
    </row>
    <row r="574" spans="1:12" x14ac:dyDescent="0.2">
      <c r="A574" s="171" t="s">
        <v>1388</v>
      </c>
      <c r="B574" s="172" t="s">
        <v>300</v>
      </c>
      <c r="C574" s="171" t="s">
        <v>1150</v>
      </c>
      <c r="D574" s="171" t="s">
        <v>179</v>
      </c>
      <c r="E574" s="171" t="s">
        <v>180</v>
      </c>
      <c r="F574" s="173">
        <v>1.88628854</v>
      </c>
      <c r="G574" s="173">
        <v>0.94715415000000003</v>
      </c>
      <c r="H574" s="58">
        <f t="shared" si="36"/>
        <v>0.99153278270490608</v>
      </c>
      <c r="I574" s="173">
        <v>2.8667386699999997</v>
      </c>
      <c r="J574" s="173">
        <v>1.19264568</v>
      </c>
      <c r="K574" s="58">
        <f t="shared" si="37"/>
        <v>1.4036800854382836</v>
      </c>
      <c r="L574" s="58">
        <f t="shared" si="38"/>
        <v>1.5197773878221195</v>
      </c>
    </row>
    <row r="575" spans="1:12" x14ac:dyDescent="0.2">
      <c r="A575" s="171" t="s">
        <v>1145</v>
      </c>
      <c r="B575" s="172" t="s">
        <v>695</v>
      </c>
      <c r="C575" s="171" t="s">
        <v>691</v>
      </c>
      <c r="D575" s="171" t="s">
        <v>178</v>
      </c>
      <c r="E575" s="171" t="s">
        <v>703</v>
      </c>
      <c r="F575" s="173">
        <v>0.35373877000000004</v>
      </c>
      <c r="G575" s="173">
        <v>0.38575920000000002</v>
      </c>
      <c r="H575" s="58">
        <f t="shared" si="36"/>
        <v>-8.3006264011331377E-2</v>
      </c>
      <c r="I575" s="173">
        <v>2.8136243400000001</v>
      </c>
      <c r="J575" s="173">
        <v>4.76901011</v>
      </c>
      <c r="K575" s="58">
        <f t="shared" si="37"/>
        <v>-0.41001921256149321</v>
      </c>
      <c r="L575" s="58">
        <f t="shared" si="38"/>
        <v>7.9539608847511962</v>
      </c>
    </row>
    <row r="576" spans="1:12" x14ac:dyDescent="0.2">
      <c r="A576" s="171" t="s">
        <v>2902</v>
      </c>
      <c r="B576" s="172" t="s">
        <v>1778</v>
      </c>
      <c r="C576" s="171" t="s">
        <v>639</v>
      </c>
      <c r="D576" s="171" t="s">
        <v>178</v>
      </c>
      <c r="E576" s="171" t="s">
        <v>703</v>
      </c>
      <c r="F576" s="173">
        <v>7.8780537699999993</v>
      </c>
      <c r="G576" s="173">
        <v>2.37377971</v>
      </c>
      <c r="H576" s="58">
        <f t="shared" si="36"/>
        <v>2.3187804819512925</v>
      </c>
      <c r="I576" s="173">
        <v>2.81089192</v>
      </c>
      <c r="J576" s="173">
        <v>16.527673999999998</v>
      </c>
      <c r="K576" s="58">
        <f t="shared" si="37"/>
        <v>-0.82992816049009677</v>
      </c>
      <c r="L576" s="58">
        <f t="shared" si="38"/>
        <v>0.35680029637573801</v>
      </c>
    </row>
    <row r="577" spans="1:12" x14ac:dyDescent="0.2">
      <c r="A577" s="171" t="s">
        <v>3034</v>
      </c>
      <c r="B577" s="172" t="s">
        <v>651</v>
      </c>
      <c r="C577" s="171" t="s">
        <v>639</v>
      </c>
      <c r="D577" s="171" t="s">
        <v>178</v>
      </c>
      <c r="E577" s="171" t="s">
        <v>180</v>
      </c>
      <c r="F577" s="173">
        <v>0.16494507</v>
      </c>
      <c r="G577" s="173">
        <v>0.17401282999999998</v>
      </c>
      <c r="H577" s="58">
        <f t="shared" si="36"/>
        <v>-5.2109720875179066E-2</v>
      </c>
      <c r="I577" s="173">
        <v>2.80544744</v>
      </c>
      <c r="J577" s="173">
        <v>1.7848558700000001</v>
      </c>
      <c r="K577" s="58">
        <f t="shared" si="37"/>
        <v>0.5718061537372201</v>
      </c>
      <c r="L577" s="58">
        <f t="shared" si="38"/>
        <v>17.008373999901906</v>
      </c>
    </row>
    <row r="578" spans="1:12" x14ac:dyDescent="0.2">
      <c r="A578" s="171" t="s">
        <v>1155</v>
      </c>
      <c r="B578" s="172" t="s">
        <v>28</v>
      </c>
      <c r="C578" s="171" t="s">
        <v>1150</v>
      </c>
      <c r="D578" s="171" t="s">
        <v>179</v>
      </c>
      <c r="E578" s="171" t="s">
        <v>180</v>
      </c>
      <c r="F578" s="173">
        <v>18.851603069999999</v>
      </c>
      <c r="G578" s="173">
        <v>38.496745279999999</v>
      </c>
      <c r="H578" s="58">
        <f t="shared" si="36"/>
        <v>-0.51030657441594496</v>
      </c>
      <c r="I578" s="173">
        <v>2.7661685697064002</v>
      </c>
      <c r="J578" s="173">
        <v>123.46841715708931</v>
      </c>
      <c r="K578" s="58">
        <f t="shared" si="37"/>
        <v>-0.97759614455746202</v>
      </c>
      <c r="L578" s="58">
        <f t="shared" si="38"/>
        <v>0.14673386445890196</v>
      </c>
    </row>
    <row r="579" spans="1:12" x14ac:dyDescent="0.2">
      <c r="A579" s="171" t="s">
        <v>2829</v>
      </c>
      <c r="B579" s="172" t="s">
        <v>1398</v>
      </c>
      <c r="C579" s="171" t="s">
        <v>638</v>
      </c>
      <c r="D579" s="171" t="s">
        <v>179</v>
      </c>
      <c r="E579" s="171" t="s">
        <v>703</v>
      </c>
      <c r="F579" s="173">
        <v>0.83124251000000005</v>
      </c>
      <c r="G579" s="173">
        <v>3.8564931699999998</v>
      </c>
      <c r="H579" s="58">
        <f t="shared" si="36"/>
        <v>-0.78445637698354842</v>
      </c>
      <c r="I579" s="173">
        <v>2.7590633099999997</v>
      </c>
      <c r="J579" s="173">
        <v>24.923369320407314</v>
      </c>
      <c r="K579" s="58">
        <f t="shared" si="37"/>
        <v>-0.88929814125328266</v>
      </c>
      <c r="L579" s="58">
        <f t="shared" si="38"/>
        <v>3.3192038145402352</v>
      </c>
    </row>
    <row r="580" spans="1:12" x14ac:dyDescent="0.2">
      <c r="A580" s="171" t="s">
        <v>2256</v>
      </c>
      <c r="B580" s="172" t="s">
        <v>1234</v>
      </c>
      <c r="C580" s="171" t="s">
        <v>509</v>
      </c>
      <c r="D580" s="171" t="s">
        <v>178</v>
      </c>
      <c r="E580" s="171" t="s">
        <v>180</v>
      </c>
      <c r="F580" s="173">
        <v>5.3095579400000004</v>
      </c>
      <c r="G580" s="173">
        <v>3.54159706</v>
      </c>
      <c r="H580" s="58">
        <f t="shared" si="36"/>
        <v>0.49919876542928932</v>
      </c>
      <c r="I580" s="173">
        <v>2.7052260699999997</v>
      </c>
      <c r="J580" s="173">
        <v>3.3721478300000003</v>
      </c>
      <c r="K580" s="58">
        <f t="shared" si="37"/>
        <v>-0.19777358337223327</v>
      </c>
      <c r="L580" s="58">
        <f t="shared" si="38"/>
        <v>0.50950118645847187</v>
      </c>
    </row>
    <row r="581" spans="1:12" x14ac:dyDescent="0.2">
      <c r="A581" s="171" t="s">
        <v>1244</v>
      </c>
      <c r="B581" s="172" t="s">
        <v>217</v>
      </c>
      <c r="C581" s="171" t="s">
        <v>1239</v>
      </c>
      <c r="D581" s="171" t="s">
        <v>178</v>
      </c>
      <c r="E581" s="171" t="s">
        <v>703</v>
      </c>
      <c r="F581" s="173">
        <v>7.7147497400000002</v>
      </c>
      <c r="G581" s="173">
        <v>7.8757710000000009E-2</v>
      </c>
      <c r="H581" s="58">
        <f t="shared" si="36"/>
        <v>96.95548575498195</v>
      </c>
      <c r="I581" s="173">
        <v>2.6908262299999999</v>
      </c>
      <c r="J581" s="173">
        <v>6.5793740000000003E-2</v>
      </c>
      <c r="K581" s="58">
        <f t="shared" si="37"/>
        <v>39.897906548556136</v>
      </c>
      <c r="L581" s="58">
        <f t="shared" si="38"/>
        <v>0.34878982736775072</v>
      </c>
    </row>
    <row r="582" spans="1:12" x14ac:dyDescent="0.2">
      <c r="A582" s="171" t="s">
        <v>2246</v>
      </c>
      <c r="B582" s="172" t="s">
        <v>115</v>
      </c>
      <c r="C582" s="171" t="s">
        <v>509</v>
      </c>
      <c r="D582" s="171" t="s">
        <v>178</v>
      </c>
      <c r="E582" s="171" t="s">
        <v>703</v>
      </c>
      <c r="F582" s="173">
        <v>0.52088800999999996</v>
      </c>
      <c r="G582" s="173">
        <v>1.94461752</v>
      </c>
      <c r="H582" s="58">
        <f t="shared" si="36"/>
        <v>-0.73213858013579969</v>
      </c>
      <c r="I582" s="173">
        <v>2.66438379</v>
      </c>
      <c r="J582" s="173">
        <v>4.8768457099999996</v>
      </c>
      <c r="K582" s="58">
        <f t="shared" si="37"/>
        <v>-0.45366658113938974</v>
      </c>
      <c r="L582" s="58">
        <f t="shared" si="38"/>
        <v>5.1150798998041829</v>
      </c>
    </row>
    <row r="583" spans="1:12" x14ac:dyDescent="0.2">
      <c r="A583" s="171" t="s">
        <v>2915</v>
      </c>
      <c r="B583" s="172" t="s">
        <v>939</v>
      </c>
      <c r="C583" s="171" t="s">
        <v>2183</v>
      </c>
      <c r="D583" s="171" t="s">
        <v>179</v>
      </c>
      <c r="E583" s="171" t="s">
        <v>180</v>
      </c>
      <c r="F583" s="173">
        <v>1.96411333</v>
      </c>
      <c r="G583" s="173">
        <v>3.2210966000000001</v>
      </c>
      <c r="H583" s="58">
        <f t="shared" si="36"/>
        <v>-0.39023457725546018</v>
      </c>
      <c r="I583" s="173">
        <v>2.6551600799999999</v>
      </c>
      <c r="J583" s="173">
        <v>1.36386421</v>
      </c>
      <c r="K583" s="58">
        <f t="shared" si="37"/>
        <v>0.94679210769817024</v>
      </c>
      <c r="L583" s="58">
        <f t="shared" si="38"/>
        <v>1.3518364950967467</v>
      </c>
    </row>
    <row r="584" spans="1:12" x14ac:dyDescent="0.2">
      <c r="A584" s="171" t="s">
        <v>2391</v>
      </c>
      <c r="B584" s="172" t="s">
        <v>2360</v>
      </c>
      <c r="C584" s="171" t="s">
        <v>509</v>
      </c>
      <c r="D584" s="171" t="s">
        <v>608</v>
      </c>
      <c r="E584" s="171" t="s">
        <v>2390</v>
      </c>
      <c r="F584" s="173">
        <v>0.30912670000000003</v>
      </c>
      <c r="G584" s="173">
        <v>0.29060265999999996</v>
      </c>
      <c r="H584" s="58">
        <f t="shared" si="36"/>
        <v>6.3743532147985338E-2</v>
      </c>
      <c r="I584" s="173">
        <v>2.6478968881142104</v>
      </c>
      <c r="J584" s="173">
        <v>4.8019892999999998</v>
      </c>
      <c r="K584" s="58">
        <f t="shared" si="37"/>
        <v>-0.44858334271710887</v>
      </c>
      <c r="L584" s="58">
        <f t="shared" si="38"/>
        <v>8.5657333647148892</v>
      </c>
    </row>
    <row r="585" spans="1:12" x14ac:dyDescent="0.2">
      <c r="A585" s="171" t="s">
        <v>2874</v>
      </c>
      <c r="B585" s="172" t="s">
        <v>2021</v>
      </c>
      <c r="C585" s="171" t="s">
        <v>509</v>
      </c>
      <c r="D585" s="171" t="s">
        <v>608</v>
      </c>
      <c r="E585" s="171" t="s">
        <v>180</v>
      </c>
      <c r="F585" s="173">
        <v>1.6710891000000001</v>
      </c>
      <c r="G585" s="173">
        <v>0.57555858999999998</v>
      </c>
      <c r="H585" s="58">
        <f t="shared" si="36"/>
        <v>1.9034213528113622</v>
      </c>
      <c r="I585" s="173">
        <v>2.5996325875121804</v>
      </c>
      <c r="J585" s="173">
        <v>1.58767E-3</v>
      </c>
      <c r="K585" s="58" t="str">
        <f t="shared" si="37"/>
        <v/>
      </c>
      <c r="L585" s="58">
        <f t="shared" si="38"/>
        <v>1.5556516929660904</v>
      </c>
    </row>
    <row r="586" spans="1:12" x14ac:dyDescent="0.2">
      <c r="A586" s="171" t="s">
        <v>2258</v>
      </c>
      <c r="B586" s="172" t="s">
        <v>116</v>
      </c>
      <c r="C586" s="171" t="s">
        <v>509</v>
      </c>
      <c r="D586" s="171" t="s">
        <v>178</v>
      </c>
      <c r="E586" s="171" t="s">
        <v>703</v>
      </c>
      <c r="F586" s="173">
        <v>4.4600109000000003</v>
      </c>
      <c r="G586" s="173">
        <v>3.3131880499999999</v>
      </c>
      <c r="H586" s="58">
        <f t="shared" si="36"/>
        <v>0.34613877410308791</v>
      </c>
      <c r="I586" s="173">
        <v>2.59660214985754</v>
      </c>
      <c r="J586" s="173">
        <v>2.42577883104049</v>
      </c>
      <c r="K586" s="58">
        <f t="shared" si="37"/>
        <v>7.041998909017555E-2</v>
      </c>
      <c r="L586" s="58">
        <f t="shared" si="38"/>
        <v>0.58219636859128299</v>
      </c>
    </row>
    <row r="587" spans="1:12" x14ac:dyDescent="0.2">
      <c r="A587" s="171" t="s">
        <v>1214</v>
      </c>
      <c r="B587" s="172" t="s">
        <v>1215</v>
      </c>
      <c r="C587" s="171" t="s">
        <v>234</v>
      </c>
      <c r="D587" s="171" t="s">
        <v>608</v>
      </c>
      <c r="E587" s="171" t="s">
        <v>180</v>
      </c>
      <c r="F587" s="173">
        <v>10.115643070000001</v>
      </c>
      <c r="G587" s="173">
        <v>6.4844550300000003</v>
      </c>
      <c r="H587" s="58">
        <f t="shared" si="36"/>
        <v>0.55998353341961571</v>
      </c>
      <c r="I587" s="173">
        <v>2.5855792799999997</v>
      </c>
      <c r="J587" s="173">
        <v>1.25989043</v>
      </c>
      <c r="K587" s="58">
        <f t="shared" si="37"/>
        <v>1.0522255098008797</v>
      </c>
      <c r="L587" s="58">
        <f t="shared" si="38"/>
        <v>0.25560206722477796</v>
      </c>
    </row>
    <row r="588" spans="1:12" x14ac:dyDescent="0.2">
      <c r="A588" s="171" t="s">
        <v>2284</v>
      </c>
      <c r="B588" s="172" t="s">
        <v>1081</v>
      </c>
      <c r="C588" s="171" t="s">
        <v>509</v>
      </c>
      <c r="D588" s="171" t="s">
        <v>178</v>
      </c>
      <c r="E588" s="171" t="s">
        <v>703</v>
      </c>
      <c r="F588" s="173">
        <v>1.90341819</v>
      </c>
      <c r="G588" s="173">
        <v>0.99137388999999998</v>
      </c>
      <c r="H588" s="58">
        <f t="shared" si="36"/>
        <v>0.91998014997147037</v>
      </c>
      <c r="I588" s="173">
        <v>2.5836179186046513</v>
      </c>
      <c r="J588" s="173">
        <v>0.92123213000000004</v>
      </c>
      <c r="K588" s="58">
        <f t="shared" si="37"/>
        <v>1.8045243261377033</v>
      </c>
      <c r="L588" s="58">
        <f t="shared" si="38"/>
        <v>1.3573569550707358</v>
      </c>
    </row>
    <row r="589" spans="1:12" x14ac:dyDescent="0.2">
      <c r="A589" s="171" t="s">
        <v>1091</v>
      </c>
      <c r="B589" s="172" t="s">
        <v>1092</v>
      </c>
      <c r="C589" s="171" t="s">
        <v>2188</v>
      </c>
      <c r="D589" s="171" t="s">
        <v>608</v>
      </c>
      <c r="E589" s="171" t="s">
        <v>180</v>
      </c>
      <c r="F589" s="173">
        <v>7.746654E-2</v>
      </c>
      <c r="G589" s="173">
        <v>2.9232380000000002E-2</v>
      </c>
      <c r="H589" s="58">
        <f t="shared" si="36"/>
        <v>1.6500250749340286</v>
      </c>
      <c r="I589" s="173">
        <v>2.5830566500000001</v>
      </c>
      <c r="J589" s="173">
        <v>1.42833681</v>
      </c>
      <c r="K589" s="58">
        <f t="shared" si="37"/>
        <v>0.8084366599779782</v>
      </c>
      <c r="L589" s="58">
        <f t="shared" si="38"/>
        <v>33.344159297678715</v>
      </c>
    </row>
    <row r="590" spans="1:12" x14ac:dyDescent="0.2">
      <c r="A590" s="171" t="s">
        <v>2937</v>
      </c>
      <c r="B590" s="172" t="s">
        <v>176</v>
      </c>
      <c r="C590" s="171" t="s">
        <v>639</v>
      </c>
      <c r="D590" s="171" t="s">
        <v>178</v>
      </c>
      <c r="E590" s="171" t="s">
        <v>703</v>
      </c>
      <c r="F590" s="173">
        <v>1.19893461</v>
      </c>
      <c r="G590" s="173">
        <v>1.78627304</v>
      </c>
      <c r="H590" s="58">
        <f t="shared" si="36"/>
        <v>-0.32880663641433006</v>
      </c>
      <c r="I590" s="173">
        <v>2.5677975499999999</v>
      </c>
      <c r="J590" s="173">
        <v>1.14463E-2</v>
      </c>
      <c r="K590" s="58" t="str">
        <f t="shared" si="37"/>
        <v/>
      </c>
      <c r="L590" s="58">
        <f t="shared" si="38"/>
        <v>2.1417327755681352</v>
      </c>
    </row>
    <row r="591" spans="1:12" x14ac:dyDescent="0.2">
      <c r="A591" s="171" t="s">
        <v>2251</v>
      </c>
      <c r="B591" s="172" t="s">
        <v>287</v>
      </c>
      <c r="C591" s="171" t="s">
        <v>509</v>
      </c>
      <c r="D591" s="171" t="s">
        <v>178</v>
      </c>
      <c r="E591" s="171" t="s">
        <v>703</v>
      </c>
      <c r="F591" s="173">
        <v>6.8492286</v>
      </c>
      <c r="G591" s="173">
        <v>5.2110445099999998</v>
      </c>
      <c r="H591" s="58">
        <f t="shared" si="36"/>
        <v>0.31436770245510726</v>
      </c>
      <c r="I591" s="173">
        <v>2.5578835499999997</v>
      </c>
      <c r="J591" s="173">
        <v>22.909945543913501</v>
      </c>
      <c r="K591" s="58">
        <f t="shared" si="37"/>
        <v>-0.88835051811462928</v>
      </c>
      <c r="L591" s="58">
        <f t="shared" si="38"/>
        <v>0.37345571295430258</v>
      </c>
    </row>
    <row r="592" spans="1:12" x14ac:dyDescent="0.2">
      <c r="A592" s="171" t="s">
        <v>1489</v>
      </c>
      <c r="B592" s="172" t="s">
        <v>400</v>
      </c>
      <c r="C592" s="171" t="s">
        <v>637</v>
      </c>
      <c r="D592" s="171" t="s">
        <v>178</v>
      </c>
      <c r="E592" s="171" t="s">
        <v>703</v>
      </c>
      <c r="F592" s="173">
        <v>0.29526493999999998</v>
      </c>
      <c r="G592" s="173">
        <v>0.18803001999999999</v>
      </c>
      <c r="H592" s="58">
        <f t="shared" si="36"/>
        <v>0.57030744346035811</v>
      </c>
      <c r="I592" s="173">
        <v>2.5520880200000002</v>
      </c>
      <c r="J592" s="173">
        <v>2.6721193900000002</v>
      </c>
      <c r="K592" s="58">
        <f t="shared" si="37"/>
        <v>-4.4919912803746409E-2</v>
      </c>
      <c r="L592" s="58">
        <f t="shared" si="38"/>
        <v>8.6433831934126708</v>
      </c>
    </row>
    <row r="593" spans="1:16" x14ac:dyDescent="0.2">
      <c r="A593" s="171" t="s">
        <v>1479</v>
      </c>
      <c r="B593" s="172" t="s">
        <v>1477</v>
      </c>
      <c r="C593" s="171" t="s">
        <v>1239</v>
      </c>
      <c r="D593" s="171" t="s">
        <v>178</v>
      </c>
      <c r="E593" s="171" t="s">
        <v>703</v>
      </c>
      <c r="F593" s="173">
        <v>1.4685700000000001E-2</v>
      </c>
      <c r="G593" s="173">
        <v>0.13442982000000001</v>
      </c>
      <c r="H593" s="58">
        <f t="shared" si="36"/>
        <v>-0.8907556374024751</v>
      </c>
      <c r="I593" s="173">
        <v>2.5513483099999998</v>
      </c>
      <c r="J593" s="173">
        <v>6.2644099999999998E-3</v>
      </c>
      <c r="K593" s="58" t="str">
        <f t="shared" si="37"/>
        <v/>
      </c>
      <c r="L593" s="58" t="str">
        <f t="shared" si="38"/>
        <v/>
      </c>
    </row>
    <row r="594" spans="1:16" x14ac:dyDescent="0.2">
      <c r="A594" s="171" t="s">
        <v>1794</v>
      </c>
      <c r="B594" s="171" t="s">
        <v>1779</v>
      </c>
      <c r="C594" s="171" t="s">
        <v>691</v>
      </c>
      <c r="D594" s="171" t="s">
        <v>178</v>
      </c>
      <c r="E594" s="171" t="s">
        <v>703</v>
      </c>
      <c r="F594" s="173">
        <v>1.30670515</v>
      </c>
      <c r="G594" s="173">
        <v>4.2875865300000005</v>
      </c>
      <c r="H594" s="58">
        <f t="shared" si="36"/>
        <v>-0.69523527027220133</v>
      </c>
      <c r="I594" s="173">
        <v>2.5378574999999999</v>
      </c>
      <c r="J594" s="173">
        <v>4.2692171600000002</v>
      </c>
      <c r="K594" s="58">
        <f t="shared" si="37"/>
        <v>-0.40554499691929469</v>
      </c>
      <c r="L594" s="58">
        <f t="shared" si="38"/>
        <v>1.9421806824592371</v>
      </c>
    </row>
    <row r="595" spans="1:16" x14ac:dyDescent="0.2">
      <c r="A595" s="171" t="s">
        <v>2221</v>
      </c>
      <c r="B595" s="172" t="s">
        <v>673</v>
      </c>
      <c r="C595" s="171" t="s">
        <v>509</v>
      </c>
      <c r="D595" s="171" t="s">
        <v>178</v>
      </c>
      <c r="E595" s="171" t="s">
        <v>703</v>
      </c>
      <c r="F595" s="173">
        <v>6.51414121</v>
      </c>
      <c r="G595" s="173">
        <v>3.4371132499999999</v>
      </c>
      <c r="H595" s="58">
        <f t="shared" si="36"/>
        <v>0.89523612874844916</v>
      </c>
      <c r="I595" s="173">
        <v>2.5277569704145599</v>
      </c>
      <c r="J595" s="173">
        <v>1.4816337263434201</v>
      </c>
      <c r="K595" s="58">
        <f t="shared" si="37"/>
        <v>0.70606063122827734</v>
      </c>
      <c r="L595" s="58">
        <f t="shared" si="38"/>
        <v>0.38804147606351319</v>
      </c>
    </row>
    <row r="596" spans="1:16" x14ac:dyDescent="0.2">
      <c r="A596" s="171" t="s">
        <v>2816</v>
      </c>
      <c r="B596" s="171" t="s">
        <v>211</v>
      </c>
      <c r="C596" s="171" t="s">
        <v>639</v>
      </c>
      <c r="D596" s="171" t="s">
        <v>178</v>
      </c>
      <c r="E596" s="171" t="s">
        <v>180</v>
      </c>
      <c r="F596" s="173">
        <v>6.9819493399999999</v>
      </c>
      <c r="G596" s="173">
        <v>6.1505615899999997</v>
      </c>
      <c r="H596" s="58">
        <f t="shared" si="36"/>
        <v>0.13517265664841505</v>
      </c>
      <c r="I596" s="173">
        <v>2.5024273699999999</v>
      </c>
      <c r="J596" s="173">
        <v>2.2260051600000001</v>
      </c>
      <c r="K596" s="58">
        <f t="shared" si="37"/>
        <v>0.12417860253297874</v>
      </c>
      <c r="L596" s="58">
        <f t="shared" si="38"/>
        <v>0.35841385380203861</v>
      </c>
    </row>
    <row r="597" spans="1:16" x14ac:dyDescent="0.2">
      <c r="A597" s="171" t="s">
        <v>1584</v>
      </c>
      <c r="B597" s="172" t="s">
        <v>1585</v>
      </c>
      <c r="C597" s="171" t="s">
        <v>2188</v>
      </c>
      <c r="D597" s="171" t="s">
        <v>608</v>
      </c>
      <c r="E597" s="171" t="s">
        <v>180</v>
      </c>
      <c r="F597" s="173">
        <v>0.60290635999999997</v>
      </c>
      <c r="G597" s="173">
        <v>1.9684123</v>
      </c>
      <c r="H597" s="58">
        <f t="shared" si="36"/>
        <v>-0.69370931079835252</v>
      </c>
      <c r="I597" s="173">
        <v>2.4444646299999997</v>
      </c>
      <c r="J597" s="173">
        <v>3.9491905376572305</v>
      </c>
      <c r="K597" s="58">
        <f t="shared" si="37"/>
        <v>-0.38102134939021604</v>
      </c>
      <c r="L597" s="58">
        <f t="shared" si="38"/>
        <v>4.0544681432785019</v>
      </c>
    </row>
    <row r="598" spans="1:16" x14ac:dyDescent="0.2">
      <c r="A598" s="171" t="s">
        <v>3098</v>
      </c>
      <c r="B598" s="172" t="s">
        <v>374</v>
      </c>
      <c r="C598" s="171" t="s">
        <v>1239</v>
      </c>
      <c r="D598" s="171" t="s">
        <v>179</v>
      </c>
      <c r="E598" s="171" t="s">
        <v>2390</v>
      </c>
      <c r="F598" s="173">
        <v>2.6629590299999997</v>
      </c>
      <c r="G598" s="173">
        <v>5.4333120000000006E-2</v>
      </c>
      <c r="H598" s="58">
        <f t="shared" si="36"/>
        <v>48.011708328179928</v>
      </c>
      <c r="I598" s="173">
        <v>2.4336109700000002</v>
      </c>
      <c r="J598" s="173">
        <v>3.4853620000000002E-2</v>
      </c>
      <c r="K598" s="58">
        <f t="shared" si="37"/>
        <v>68.823764934603631</v>
      </c>
      <c r="L598" s="58">
        <f t="shared" si="38"/>
        <v>0.91387473204948277</v>
      </c>
    </row>
    <row r="599" spans="1:16" x14ac:dyDescent="0.2">
      <c r="A599" s="171" t="s">
        <v>3021</v>
      </c>
      <c r="B599" s="172" t="s">
        <v>1457</v>
      </c>
      <c r="C599" s="171" t="s">
        <v>2183</v>
      </c>
      <c r="D599" s="171" t="s">
        <v>179</v>
      </c>
      <c r="E599" s="171" t="s">
        <v>180</v>
      </c>
      <c r="F599" s="173">
        <v>2.0464984099999999</v>
      </c>
      <c r="G599" s="173">
        <v>2.5576783999999999</v>
      </c>
      <c r="H599" s="58">
        <f t="shared" si="36"/>
        <v>-0.19986093247688996</v>
      </c>
      <c r="I599" s="173">
        <v>2.4276729599999998</v>
      </c>
      <c r="J599" s="173">
        <v>8.2282139000000001</v>
      </c>
      <c r="K599" s="58">
        <f t="shared" si="37"/>
        <v>-0.70495748050497331</v>
      </c>
      <c r="L599" s="58">
        <f t="shared" si="38"/>
        <v>1.1862569490097967</v>
      </c>
    </row>
    <row r="600" spans="1:16" x14ac:dyDescent="0.2">
      <c r="A600" s="171" t="s">
        <v>2813</v>
      </c>
      <c r="B600" s="172" t="s">
        <v>130</v>
      </c>
      <c r="C600" s="171" t="s">
        <v>639</v>
      </c>
      <c r="D600" s="171" t="s">
        <v>178</v>
      </c>
      <c r="E600" s="171" t="s">
        <v>703</v>
      </c>
      <c r="F600" s="173">
        <v>22.754646350000002</v>
      </c>
      <c r="G600" s="173">
        <v>14.977064380000002</v>
      </c>
      <c r="H600" s="58">
        <f t="shared" si="36"/>
        <v>0.51929949505899087</v>
      </c>
      <c r="I600" s="173">
        <v>2.4151313499999998</v>
      </c>
      <c r="J600" s="173">
        <v>12.88480983</v>
      </c>
      <c r="K600" s="58">
        <f t="shared" si="37"/>
        <v>-0.81255979856398086</v>
      </c>
      <c r="L600" s="58">
        <f t="shared" si="38"/>
        <v>0.10613794268000125</v>
      </c>
    </row>
    <row r="601" spans="1:16" x14ac:dyDescent="0.2">
      <c r="A601" s="171" t="s">
        <v>2775</v>
      </c>
      <c r="B601" s="172" t="s">
        <v>2782</v>
      </c>
      <c r="C601" s="172" t="s">
        <v>509</v>
      </c>
      <c r="D601" s="171" t="s">
        <v>179</v>
      </c>
      <c r="E601" s="171" t="s">
        <v>2390</v>
      </c>
      <c r="F601" s="173">
        <v>0.54607501999999997</v>
      </c>
      <c r="G601" s="173">
        <v>4.1038600000000001E-2</v>
      </c>
      <c r="H601" s="58">
        <f t="shared" si="36"/>
        <v>12.306375461151207</v>
      </c>
      <c r="I601" s="173">
        <v>2.4092859799999999</v>
      </c>
      <c r="J601" s="173">
        <v>8.810479999999999E-3</v>
      </c>
      <c r="K601" s="58" t="str">
        <f t="shared" si="37"/>
        <v/>
      </c>
      <c r="L601" s="58"/>
    </row>
    <row r="602" spans="1:16" x14ac:dyDescent="0.2">
      <c r="A602" s="171" t="s">
        <v>1462</v>
      </c>
      <c r="B602" s="172" t="s">
        <v>1463</v>
      </c>
      <c r="C602" s="171" t="s">
        <v>2188</v>
      </c>
      <c r="D602" s="171" t="s">
        <v>608</v>
      </c>
      <c r="E602" s="171" t="s">
        <v>703</v>
      </c>
      <c r="F602" s="173">
        <v>0.66934424000000003</v>
      </c>
      <c r="G602" s="173">
        <v>1.7061976999999999</v>
      </c>
      <c r="H602" s="58">
        <f t="shared" si="36"/>
        <v>-0.60769831069400682</v>
      </c>
      <c r="I602" s="173">
        <v>2.3869635988439999</v>
      </c>
      <c r="J602" s="173">
        <v>30.917142870039818</v>
      </c>
      <c r="K602" s="58">
        <f t="shared" si="37"/>
        <v>-0.92279481940237496</v>
      </c>
      <c r="L602" s="58">
        <f t="shared" ref="L602:L633" si="39">IF(ISERROR(I602/F602),"",IF(I602/F602&gt;10000%,"",I602/F602))</f>
        <v>3.5661225662358724</v>
      </c>
      <c r="M602" s="129"/>
      <c r="P602" s="129"/>
    </row>
    <row r="603" spans="1:16" x14ac:dyDescent="0.2">
      <c r="A603" s="171" t="s">
        <v>1117</v>
      </c>
      <c r="B603" s="172" t="s">
        <v>614</v>
      </c>
      <c r="C603" s="171" t="s">
        <v>2188</v>
      </c>
      <c r="D603" s="171" t="s">
        <v>608</v>
      </c>
      <c r="E603" s="171" t="s">
        <v>703</v>
      </c>
      <c r="F603" s="173">
        <v>0.60099330000000006</v>
      </c>
      <c r="G603" s="173">
        <v>0.2307042</v>
      </c>
      <c r="H603" s="58">
        <f t="shared" si="36"/>
        <v>1.60503839982107</v>
      </c>
      <c r="I603" s="173">
        <v>2.3713416199999999</v>
      </c>
      <c r="J603" s="173">
        <v>0.71613325999999999</v>
      </c>
      <c r="K603" s="58">
        <f t="shared" si="37"/>
        <v>2.3113133441114018</v>
      </c>
      <c r="L603" s="58">
        <f t="shared" si="39"/>
        <v>3.9457039204929565</v>
      </c>
    </row>
    <row r="604" spans="1:16" x14ac:dyDescent="0.2">
      <c r="A604" s="171" t="s">
        <v>1792</v>
      </c>
      <c r="B604" s="172" t="s">
        <v>1774</v>
      </c>
      <c r="C604" s="171" t="s">
        <v>639</v>
      </c>
      <c r="D604" s="171" t="s">
        <v>178</v>
      </c>
      <c r="E604" s="171" t="s">
        <v>703</v>
      </c>
      <c r="F604" s="173">
        <v>0.66793429000000004</v>
      </c>
      <c r="G604" s="173">
        <v>0.27071580000000001</v>
      </c>
      <c r="H604" s="58">
        <f t="shared" si="36"/>
        <v>1.4672896447122779</v>
      </c>
      <c r="I604" s="173">
        <v>2.35657709</v>
      </c>
      <c r="J604" s="173">
        <v>0.25294854999999999</v>
      </c>
      <c r="K604" s="58">
        <f t="shared" si="37"/>
        <v>8.3164285385308592</v>
      </c>
      <c r="L604" s="58">
        <f t="shared" si="39"/>
        <v>3.5281570736546555</v>
      </c>
    </row>
    <row r="605" spans="1:16" x14ac:dyDescent="0.2">
      <c r="A605" s="171" t="s">
        <v>3022</v>
      </c>
      <c r="B605" s="172" t="s">
        <v>383</v>
      </c>
      <c r="C605" s="171" t="s">
        <v>639</v>
      </c>
      <c r="D605" s="171" t="s">
        <v>178</v>
      </c>
      <c r="E605" s="171" t="s">
        <v>180</v>
      </c>
      <c r="F605" s="173">
        <v>0.75794792</v>
      </c>
      <c r="G605" s="173">
        <v>1.5382139500000001</v>
      </c>
      <c r="H605" s="58">
        <f t="shared" si="36"/>
        <v>-0.50725455324338986</v>
      </c>
      <c r="I605" s="173">
        <v>2.34606504</v>
      </c>
      <c r="J605" s="173">
        <v>5.4533799999999999E-3</v>
      </c>
      <c r="K605" s="58" t="str">
        <f t="shared" si="37"/>
        <v/>
      </c>
      <c r="L605" s="58">
        <f t="shared" si="39"/>
        <v>3.0952852802868041</v>
      </c>
    </row>
    <row r="606" spans="1:16" x14ac:dyDescent="0.2">
      <c r="A606" s="171" t="s">
        <v>3134</v>
      </c>
      <c r="B606" s="172" t="s">
        <v>1881</v>
      </c>
      <c r="C606" s="171" t="s">
        <v>1672</v>
      </c>
      <c r="D606" s="171" t="s">
        <v>179</v>
      </c>
      <c r="E606" s="171" t="s">
        <v>703</v>
      </c>
      <c r="F606" s="173">
        <v>1.8966301699999999</v>
      </c>
      <c r="G606" s="173">
        <v>0.30753460999999999</v>
      </c>
      <c r="H606" s="58">
        <f t="shared" si="36"/>
        <v>5.1672088549643238</v>
      </c>
      <c r="I606" s="173">
        <v>2.3264802900000001</v>
      </c>
      <c r="J606" s="173">
        <v>0</v>
      </c>
      <c r="K606" s="58" t="str">
        <f t="shared" si="37"/>
        <v/>
      </c>
      <c r="L606" s="58">
        <f t="shared" si="39"/>
        <v>1.2266388707715223</v>
      </c>
    </row>
    <row r="607" spans="1:16" x14ac:dyDescent="0.2">
      <c r="A607" s="171" t="s">
        <v>1788</v>
      </c>
      <c r="B607" s="172" t="s">
        <v>1769</v>
      </c>
      <c r="C607" s="171" t="s">
        <v>2188</v>
      </c>
      <c r="D607" s="171" t="s">
        <v>179</v>
      </c>
      <c r="E607" s="171" t="s">
        <v>703</v>
      </c>
      <c r="F607" s="173">
        <v>1.23444055</v>
      </c>
      <c r="G607" s="173">
        <v>0.53319550000000004</v>
      </c>
      <c r="H607" s="58">
        <f t="shared" si="36"/>
        <v>1.3151743591234357</v>
      </c>
      <c r="I607" s="173">
        <v>2.2998754118649996</v>
      </c>
      <c r="J607" s="173">
        <v>8.5898492373107</v>
      </c>
      <c r="K607" s="58">
        <f t="shared" si="37"/>
        <v>-0.73225660330855336</v>
      </c>
      <c r="L607" s="58">
        <f t="shared" si="39"/>
        <v>1.8630912698590463</v>
      </c>
    </row>
    <row r="608" spans="1:16" x14ac:dyDescent="0.2">
      <c r="A608" s="171" t="s">
        <v>2638</v>
      </c>
      <c r="B608" s="172" t="s">
        <v>2639</v>
      </c>
      <c r="C608" s="172" t="s">
        <v>638</v>
      </c>
      <c r="D608" s="171" t="s">
        <v>179</v>
      </c>
      <c r="E608" s="171" t="s">
        <v>703</v>
      </c>
      <c r="F608" s="173">
        <v>1.0267128000000001</v>
      </c>
      <c r="G608" s="173">
        <v>3.1832086500000001</v>
      </c>
      <c r="H608" s="58">
        <f t="shared" si="36"/>
        <v>-0.67745978574166044</v>
      </c>
      <c r="I608" s="173">
        <v>2.2920371432322004</v>
      </c>
      <c r="J608" s="173">
        <v>10.041925144121201</v>
      </c>
      <c r="K608" s="58">
        <f t="shared" si="37"/>
        <v>-0.7717532136182057</v>
      </c>
      <c r="L608" s="58">
        <f t="shared" si="39"/>
        <v>2.2324033977488158</v>
      </c>
    </row>
    <row r="609" spans="1:12" x14ac:dyDescent="0.2">
      <c r="A609" s="171" t="s">
        <v>2252</v>
      </c>
      <c r="B609" s="172" t="s">
        <v>283</v>
      </c>
      <c r="C609" s="171" t="s">
        <v>509</v>
      </c>
      <c r="D609" s="171" t="s">
        <v>179</v>
      </c>
      <c r="E609" s="171" t="s">
        <v>703</v>
      </c>
      <c r="F609" s="173">
        <v>1.7593524599999999</v>
      </c>
      <c r="G609" s="173">
        <v>1.3735881999999999</v>
      </c>
      <c r="H609" s="58">
        <f t="shared" si="36"/>
        <v>0.28084418605226813</v>
      </c>
      <c r="I609" s="173">
        <v>2.2338003999999998</v>
      </c>
      <c r="J609" s="173">
        <v>4.2617482799999999</v>
      </c>
      <c r="K609" s="58">
        <f t="shared" si="37"/>
        <v>-0.47584881761247522</v>
      </c>
      <c r="L609" s="58">
        <f t="shared" si="39"/>
        <v>1.2696719109938892</v>
      </c>
    </row>
    <row r="610" spans="1:12" x14ac:dyDescent="0.2">
      <c r="A610" s="171" t="s">
        <v>1230</v>
      </c>
      <c r="B610" s="172" t="s">
        <v>1231</v>
      </c>
      <c r="C610" s="171" t="s">
        <v>2188</v>
      </c>
      <c r="D610" s="171" t="s">
        <v>608</v>
      </c>
      <c r="E610" s="171" t="s">
        <v>703</v>
      </c>
      <c r="F610" s="173">
        <v>2.47788874</v>
      </c>
      <c r="G610" s="173">
        <v>2.31890017</v>
      </c>
      <c r="H610" s="58">
        <f t="shared" si="36"/>
        <v>6.8562058883285149E-2</v>
      </c>
      <c r="I610" s="173">
        <v>2.23131236</v>
      </c>
      <c r="J610" s="173">
        <v>38.293928157549409</v>
      </c>
      <c r="K610" s="58">
        <f t="shared" si="37"/>
        <v>-0.94173195419336708</v>
      </c>
      <c r="L610" s="58">
        <f t="shared" si="39"/>
        <v>0.90048932544081861</v>
      </c>
    </row>
    <row r="611" spans="1:12" x14ac:dyDescent="0.2">
      <c r="A611" s="171" t="s">
        <v>1263</v>
      </c>
      <c r="B611" s="172" t="s">
        <v>418</v>
      </c>
      <c r="C611" s="171" t="s">
        <v>1239</v>
      </c>
      <c r="D611" s="171" t="s">
        <v>178</v>
      </c>
      <c r="E611" s="171" t="s">
        <v>703</v>
      </c>
      <c r="F611" s="173">
        <v>8.4463730000000001E-2</v>
      </c>
      <c r="G611" s="173">
        <v>1.4469010000000001E-2</v>
      </c>
      <c r="H611" s="58">
        <f t="shared" si="36"/>
        <v>4.8375611047334957</v>
      </c>
      <c r="I611" s="173">
        <v>2.2264494692410599</v>
      </c>
      <c r="J611" s="173">
        <v>2.0204699999999999E-3</v>
      </c>
      <c r="K611" s="58" t="str">
        <f t="shared" si="37"/>
        <v/>
      </c>
      <c r="L611" s="58">
        <f t="shared" si="39"/>
        <v>26.359828878514598</v>
      </c>
    </row>
    <row r="612" spans="1:12" x14ac:dyDescent="0.2">
      <c r="A612" s="171" t="s">
        <v>2984</v>
      </c>
      <c r="B612" s="172" t="s">
        <v>10</v>
      </c>
      <c r="C612" s="171" t="s">
        <v>638</v>
      </c>
      <c r="D612" s="171" t="s">
        <v>608</v>
      </c>
      <c r="E612" s="171" t="s">
        <v>703</v>
      </c>
      <c r="F612" s="173">
        <v>0.44682215000000003</v>
      </c>
      <c r="G612" s="173">
        <v>0.29240693000000001</v>
      </c>
      <c r="H612" s="58">
        <f t="shared" si="36"/>
        <v>0.52808331184216462</v>
      </c>
      <c r="I612" s="173">
        <v>2.2105895599999994</v>
      </c>
      <c r="J612" s="173">
        <v>6.52954846</v>
      </c>
      <c r="K612" s="58">
        <f t="shared" si="37"/>
        <v>-0.66144832624459926</v>
      </c>
      <c r="L612" s="58">
        <f t="shared" si="39"/>
        <v>4.94735894359758</v>
      </c>
    </row>
    <row r="613" spans="1:12" x14ac:dyDescent="0.2">
      <c r="A613" s="171" t="s">
        <v>2888</v>
      </c>
      <c r="B613" s="172" t="s">
        <v>36</v>
      </c>
      <c r="C613" s="171" t="s">
        <v>639</v>
      </c>
      <c r="D613" s="171" t="s">
        <v>178</v>
      </c>
      <c r="E613" s="171" t="s">
        <v>703</v>
      </c>
      <c r="F613" s="173">
        <v>4.7344828699999999</v>
      </c>
      <c r="G613" s="173">
        <v>4.0782013099999999</v>
      </c>
      <c r="H613" s="58">
        <f t="shared" si="36"/>
        <v>0.16092426786062708</v>
      </c>
      <c r="I613" s="173">
        <v>2.2098234545436002</v>
      </c>
      <c r="J613" s="173">
        <v>7.6338738600000013</v>
      </c>
      <c r="K613" s="58">
        <f t="shared" si="37"/>
        <v>-0.71052397575985093</v>
      </c>
      <c r="L613" s="58">
        <f t="shared" si="39"/>
        <v>0.46675075509220298</v>
      </c>
    </row>
    <row r="614" spans="1:12" x14ac:dyDescent="0.2">
      <c r="A614" s="171" t="s">
        <v>2991</v>
      </c>
      <c r="B614" s="172" t="s">
        <v>1286</v>
      </c>
      <c r="C614" s="171" t="s">
        <v>2183</v>
      </c>
      <c r="D614" s="171" t="s">
        <v>179</v>
      </c>
      <c r="E614" s="171" t="s">
        <v>703</v>
      </c>
      <c r="F614" s="173">
        <v>11.11593588</v>
      </c>
      <c r="G614" s="173">
        <v>3.9033883899999999</v>
      </c>
      <c r="H614" s="58">
        <f t="shared" si="36"/>
        <v>1.8477657792080486</v>
      </c>
      <c r="I614" s="173">
        <v>2.2065824300000001</v>
      </c>
      <c r="J614" s="173">
        <v>11.984554110000001</v>
      </c>
      <c r="K614" s="58">
        <f t="shared" si="37"/>
        <v>-0.81588114086290364</v>
      </c>
      <c r="L614" s="58">
        <f t="shared" si="39"/>
        <v>0.19850622150224206</v>
      </c>
    </row>
    <row r="615" spans="1:12" x14ac:dyDescent="0.2">
      <c r="A615" s="171" t="s">
        <v>2599</v>
      </c>
      <c r="B615" s="172" t="s">
        <v>2101</v>
      </c>
      <c r="C615" s="171" t="s">
        <v>638</v>
      </c>
      <c r="D615" s="171" t="s">
        <v>608</v>
      </c>
      <c r="E615" s="171" t="s">
        <v>180</v>
      </c>
      <c r="F615" s="173">
        <v>5.0718569999999998E-2</v>
      </c>
      <c r="G615" s="173">
        <v>1.888428E-2</v>
      </c>
      <c r="H615" s="58">
        <f t="shared" si="36"/>
        <v>1.6857560891916452</v>
      </c>
      <c r="I615" s="173">
        <v>2.1990855570832997</v>
      </c>
      <c r="J615" s="173">
        <v>1.4733933897353999</v>
      </c>
      <c r="K615" s="58">
        <f t="shared" si="37"/>
        <v>0.49253116812083952</v>
      </c>
      <c r="L615" s="58">
        <f t="shared" si="39"/>
        <v>43.358587536740487</v>
      </c>
    </row>
    <row r="616" spans="1:12" x14ac:dyDescent="0.2">
      <c r="A616" s="171" t="s">
        <v>3108</v>
      </c>
      <c r="B616" s="172" t="s">
        <v>350</v>
      </c>
      <c r="C616" s="171" t="s">
        <v>1239</v>
      </c>
      <c r="D616" s="171" t="s">
        <v>179</v>
      </c>
      <c r="E616" s="171" t="s">
        <v>703</v>
      </c>
      <c r="F616" s="173">
        <v>1.6609080700000001</v>
      </c>
      <c r="G616" s="173">
        <v>0.73420852000000003</v>
      </c>
      <c r="H616" s="58">
        <f t="shared" si="36"/>
        <v>1.2621748791474117</v>
      </c>
      <c r="I616" s="173">
        <v>2.1903651600000003</v>
      </c>
      <c r="J616" s="173">
        <v>0.32365074999999999</v>
      </c>
      <c r="K616" s="58">
        <f t="shared" si="37"/>
        <v>5.7676813973086745</v>
      </c>
      <c r="L616" s="58">
        <f t="shared" si="39"/>
        <v>1.3187756743213368</v>
      </c>
    </row>
    <row r="617" spans="1:12" x14ac:dyDescent="0.2">
      <c r="A617" s="171" t="s">
        <v>1342</v>
      </c>
      <c r="B617" s="172" t="s">
        <v>390</v>
      </c>
      <c r="C617" s="171" t="s">
        <v>638</v>
      </c>
      <c r="D617" s="171" t="s">
        <v>179</v>
      </c>
      <c r="E617" s="171" t="s">
        <v>180</v>
      </c>
      <c r="F617" s="173">
        <v>3.9205979700000002</v>
      </c>
      <c r="G617" s="173">
        <v>5.6132626800000001</v>
      </c>
      <c r="H617" s="58">
        <f t="shared" si="36"/>
        <v>-0.30154738990408336</v>
      </c>
      <c r="I617" s="173">
        <v>2.1757051499999998</v>
      </c>
      <c r="J617" s="173">
        <v>14.400158687821421</v>
      </c>
      <c r="K617" s="58">
        <f t="shared" si="37"/>
        <v>-0.84891102958191367</v>
      </c>
      <c r="L617" s="58">
        <f t="shared" si="39"/>
        <v>0.5549421712321092</v>
      </c>
    </row>
    <row r="618" spans="1:12" x14ac:dyDescent="0.2">
      <c r="A618" s="171" t="s">
        <v>3033</v>
      </c>
      <c r="B618" s="172" t="s">
        <v>349</v>
      </c>
      <c r="C618" s="171" t="s">
        <v>1239</v>
      </c>
      <c r="D618" s="171" t="s">
        <v>179</v>
      </c>
      <c r="E618" s="171" t="s">
        <v>703</v>
      </c>
      <c r="F618" s="173">
        <v>4.0980322400000002</v>
      </c>
      <c r="G618" s="173">
        <v>0.63839642000000008</v>
      </c>
      <c r="H618" s="58">
        <f t="shared" si="36"/>
        <v>5.4192594313107199</v>
      </c>
      <c r="I618" s="173">
        <v>2.1732296200000003</v>
      </c>
      <c r="J618" s="173">
        <v>0.45354505000000001</v>
      </c>
      <c r="K618" s="58">
        <f t="shared" si="37"/>
        <v>3.7916510609034324</v>
      </c>
      <c r="L618" s="58">
        <f t="shared" si="39"/>
        <v>0.53031052288646718</v>
      </c>
    </row>
    <row r="619" spans="1:12" x14ac:dyDescent="0.2">
      <c r="A619" s="171" t="s">
        <v>3038</v>
      </c>
      <c r="B619" s="172" t="s">
        <v>214</v>
      </c>
      <c r="C619" s="171" t="s">
        <v>639</v>
      </c>
      <c r="D619" s="171" t="s">
        <v>178</v>
      </c>
      <c r="E619" s="171" t="s">
        <v>180</v>
      </c>
      <c r="F619" s="173">
        <v>1.3411003799999999</v>
      </c>
      <c r="G619" s="173">
        <v>0.34391579999999999</v>
      </c>
      <c r="H619" s="58">
        <f t="shared" si="36"/>
        <v>2.8995020874295392</v>
      </c>
      <c r="I619" s="173">
        <v>2.1728959699999999</v>
      </c>
      <c r="J619" s="173">
        <v>2.2906770699999996</v>
      </c>
      <c r="K619" s="58">
        <f t="shared" si="37"/>
        <v>-5.141759244134736E-2</v>
      </c>
      <c r="L619" s="58">
        <f t="shared" si="39"/>
        <v>1.6202336546948113</v>
      </c>
    </row>
    <row r="620" spans="1:12" x14ac:dyDescent="0.2">
      <c r="A620" s="171" t="s">
        <v>1158</v>
      </c>
      <c r="B620" s="172" t="s">
        <v>474</v>
      </c>
      <c r="C620" s="171" t="s">
        <v>1150</v>
      </c>
      <c r="D620" s="171" t="s">
        <v>179</v>
      </c>
      <c r="E620" s="171" t="s">
        <v>180</v>
      </c>
      <c r="F620" s="173">
        <v>3.2014876400000003</v>
      </c>
      <c r="G620" s="173">
        <v>1.28736278</v>
      </c>
      <c r="H620" s="58">
        <f t="shared" si="36"/>
        <v>1.4868573876277518</v>
      </c>
      <c r="I620" s="173">
        <v>2.1717722000000004</v>
      </c>
      <c r="J620" s="173">
        <v>1.0548292163349999</v>
      </c>
      <c r="K620" s="58">
        <f t="shared" si="37"/>
        <v>1.0588851411850486</v>
      </c>
      <c r="L620" s="58">
        <f t="shared" si="39"/>
        <v>0.67836344981172569</v>
      </c>
    </row>
    <row r="621" spans="1:12" x14ac:dyDescent="0.2">
      <c r="A621" s="171" t="s">
        <v>1785</v>
      </c>
      <c r="B621" s="172" t="s">
        <v>1766</v>
      </c>
      <c r="C621" s="171" t="s">
        <v>2188</v>
      </c>
      <c r="D621" s="171" t="s">
        <v>179</v>
      </c>
      <c r="E621" s="171" t="s">
        <v>703</v>
      </c>
      <c r="F621" s="173">
        <v>0.71478085999999996</v>
      </c>
      <c r="G621" s="173">
        <v>1.2139810099999999</v>
      </c>
      <c r="H621" s="58">
        <f t="shared" si="36"/>
        <v>-0.41120919181429372</v>
      </c>
      <c r="I621" s="173">
        <v>2.1689828667798001</v>
      </c>
      <c r="J621" s="173">
        <v>2.7286621210980009</v>
      </c>
      <c r="K621" s="58">
        <f t="shared" si="37"/>
        <v>-0.2051112338133636</v>
      </c>
      <c r="L621" s="58">
        <f t="shared" si="39"/>
        <v>3.0344725050133552</v>
      </c>
    </row>
    <row r="622" spans="1:12" x14ac:dyDescent="0.2">
      <c r="A622" s="171" t="s">
        <v>2924</v>
      </c>
      <c r="B622" s="172" t="s">
        <v>2058</v>
      </c>
      <c r="C622" s="171" t="s">
        <v>638</v>
      </c>
      <c r="D622" s="171" t="s">
        <v>179</v>
      </c>
      <c r="E622" s="171" t="s">
        <v>703</v>
      </c>
      <c r="F622" s="173">
        <v>0.70971743000000009</v>
      </c>
      <c r="G622" s="173">
        <v>1.47514853</v>
      </c>
      <c r="H622" s="58">
        <f t="shared" si="36"/>
        <v>-0.51888408823483012</v>
      </c>
      <c r="I622" s="173">
        <v>2.1606333599999989</v>
      </c>
      <c r="J622" s="173">
        <v>0.85603828999999987</v>
      </c>
      <c r="K622" s="58">
        <f t="shared" si="37"/>
        <v>1.5239914910815489</v>
      </c>
      <c r="L622" s="58">
        <f t="shared" si="39"/>
        <v>3.0443571887476382</v>
      </c>
    </row>
    <row r="623" spans="1:12" x14ac:dyDescent="0.2">
      <c r="A623" s="171" t="s">
        <v>1985</v>
      </c>
      <c r="B623" s="172" t="s">
        <v>1940</v>
      </c>
      <c r="C623" s="171" t="s">
        <v>2238</v>
      </c>
      <c r="D623" s="171" t="s">
        <v>179</v>
      </c>
      <c r="E623" s="171" t="s">
        <v>180</v>
      </c>
      <c r="F623" s="173">
        <v>0.37273851000000002</v>
      </c>
      <c r="G623" s="173">
        <v>1.82057366</v>
      </c>
      <c r="H623" s="58">
        <f t="shared" si="36"/>
        <v>-0.79526315348317189</v>
      </c>
      <c r="I623" s="173">
        <v>2.1604041499999997</v>
      </c>
      <c r="J623" s="173">
        <v>2.0351099999999997E-2</v>
      </c>
      <c r="K623" s="58" t="str">
        <f t="shared" si="37"/>
        <v/>
      </c>
      <c r="L623" s="58">
        <f t="shared" si="39"/>
        <v>5.7960315128157793</v>
      </c>
    </row>
    <row r="624" spans="1:12" x14ac:dyDescent="0.2">
      <c r="A624" s="171" t="s">
        <v>2261</v>
      </c>
      <c r="B624" s="172" t="s">
        <v>86</v>
      </c>
      <c r="C624" s="171" t="s">
        <v>509</v>
      </c>
      <c r="D624" s="171" t="s">
        <v>178</v>
      </c>
      <c r="E624" s="171" t="s">
        <v>703</v>
      </c>
      <c r="F624" s="173">
        <v>1.53447654</v>
      </c>
      <c r="G624" s="173">
        <v>2.0951961200000002</v>
      </c>
      <c r="H624" s="58">
        <f t="shared" si="36"/>
        <v>-0.26762152461412547</v>
      </c>
      <c r="I624" s="173">
        <v>2.15705181</v>
      </c>
      <c r="J624" s="173">
        <v>2.9244910900000001</v>
      </c>
      <c r="K624" s="58">
        <f t="shared" si="37"/>
        <v>-0.26241806057271999</v>
      </c>
      <c r="L624" s="58">
        <f t="shared" si="39"/>
        <v>1.4057248538970821</v>
      </c>
    </row>
    <row r="625" spans="1:12" x14ac:dyDescent="0.2">
      <c r="A625" s="171" t="s">
        <v>1251</v>
      </c>
      <c r="B625" s="172" t="s">
        <v>762</v>
      </c>
      <c r="C625" s="171" t="s">
        <v>1239</v>
      </c>
      <c r="D625" s="171" t="s">
        <v>179</v>
      </c>
      <c r="E625" s="171" t="s">
        <v>2390</v>
      </c>
      <c r="F625" s="173">
        <v>2.8424415999999999</v>
      </c>
      <c r="G625" s="173">
        <v>1.571747</v>
      </c>
      <c r="H625" s="58">
        <f t="shared" si="36"/>
        <v>0.80846001296646341</v>
      </c>
      <c r="I625" s="173">
        <v>2.1327009500000003</v>
      </c>
      <c r="J625" s="173">
        <v>2.5188378599999997</v>
      </c>
      <c r="K625" s="58">
        <f t="shared" si="37"/>
        <v>-0.15329962921869034</v>
      </c>
      <c r="L625" s="58">
        <f t="shared" si="39"/>
        <v>0.75030598693742745</v>
      </c>
    </row>
    <row r="626" spans="1:12" x14ac:dyDescent="0.2">
      <c r="A626" s="171" t="s">
        <v>1641</v>
      </c>
      <c r="B626" s="172" t="s">
        <v>1642</v>
      </c>
      <c r="C626" s="171" t="s">
        <v>2188</v>
      </c>
      <c r="D626" s="171" t="s">
        <v>608</v>
      </c>
      <c r="E626" s="171" t="s">
        <v>703</v>
      </c>
      <c r="F626" s="173">
        <v>0.73356703000000001</v>
      </c>
      <c r="G626" s="173">
        <v>2.8463811699999999</v>
      </c>
      <c r="H626" s="58">
        <f t="shared" si="36"/>
        <v>-0.74228081687316672</v>
      </c>
      <c r="I626" s="173">
        <v>2.1216035800000004</v>
      </c>
      <c r="J626" s="173">
        <v>1.1143022899999999</v>
      </c>
      <c r="K626" s="58">
        <f t="shared" si="37"/>
        <v>0.90397488997352826</v>
      </c>
      <c r="L626" s="58">
        <f t="shared" si="39"/>
        <v>2.8921741207480389</v>
      </c>
    </row>
    <row r="627" spans="1:12" x14ac:dyDescent="0.2">
      <c r="A627" s="171" t="s">
        <v>3052</v>
      </c>
      <c r="B627" s="172" t="s">
        <v>690</v>
      </c>
      <c r="C627" s="171" t="s">
        <v>691</v>
      </c>
      <c r="D627" s="171" t="s">
        <v>179</v>
      </c>
      <c r="E627" s="171" t="s">
        <v>703</v>
      </c>
      <c r="F627" s="173">
        <v>0.43490420000000002</v>
      </c>
      <c r="G627" s="173">
        <v>0.32287705</v>
      </c>
      <c r="H627" s="58">
        <f t="shared" si="36"/>
        <v>0.34696535414951302</v>
      </c>
      <c r="I627" s="173">
        <v>2.1051694599999999</v>
      </c>
      <c r="J627" s="173">
        <v>1.07769947</v>
      </c>
      <c r="K627" s="58">
        <f t="shared" si="37"/>
        <v>0.95339194144727557</v>
      </c>
      <c r="L627" s="58">
        <f t="shared" si="39"/>
        <v>4.8405360536872255</v>
      </c>
    </row>
    <row r="628" spans="1:12" x14ac:dyDescent="0.2">
      <c r="A628" s="171" t="s">
        <v>2994</v>
      </c>
      <c r="B628" s="172" t="s">
        <v>2651</v>
      </c>
      <c r="C628" s="172" t="s">
        <v>638</v>
      </c>
      <c r="D628" s="171" t="s">
        <v>608</v>
      </c>
      <c r="E628" s="171" t="s">
        <v>703</v>
      </c>
      <c r="F628" s="173">
        <v>0.27767684999999998</v>
      </c>
      <c r="G628" s="173">
        <v>0.25018792000000001</v>
      </c>
      <c r="H628" s="58">
        <f t="shared" ref="H628:H691" si="40">IF(ISERROR(F628/G628-1),"",IF((F628/G628-1)&gt;10000%,"",F628/G628-1))</f>
        <v>0.10987313056521653</v>
      </c>
      <c r="I628" s="173">
        <v>2.0916607199999997</v>
      </c>
      <c r="J628" s="173">
        <v>2.0139041599999996</v>
      </c>
      <c r="K628" s="58">
        <f t="shared" ref="K628:K634" si="41">IF(ISERROR(I628/J628-1),"",IF((I628/J628-1)&gt;10000%,"",I628/J628-1))</f>
        <v>3.8609861156451597E-2</v>
      </c>
      <c r="L628" s="58">
        <f t="shared" si="39"/>
        <v>7.5327155288602556</v>
      </c>
    </row>
    <row r="629" spans="1:12" x14ac:dyDescent="0.2">
      <c r="A629" s="171" t="s">
        <v>2995</v>
      </c>
      <c r="B629" s="172" t="s">
        <v>351</v>
      </c>
      <c r="C629" s="171" t="s">
        <v>1239</v>
      </c>
      <c r="D629" s="171" t="s">
        <v>179</v>
      </c>
      <c r="E629" s="171" t="s">
        <v>703</v>
      </c>
      <c r="F629" s="173">
        <v>1.5746372399999999</v>
      </c>
      <c r="G629" s="173">
        <v>0.28791937000000001</v>
      </c>
      <c r="H629" s="58">
        <f t="shared" si="40"/>
        <v>4.46902155280487</v>
      </c>
      <c r="I629" s="173">
        <v>2.0784152499999999</v>
      </c>
      <c r="J629" s="173">
        <v>0.35883046000000002</v>
      </c>
      <c r="K629" s="58">
        <f t="shared" si="41"/>
        <v>4.7921929203000211</v>
      </c>
      <c r="L629" s="58">
        <f t="shared" si="39"/>
        <v>1.319932742096205</v>
      </c>
    </row>
    <row r="630" spans="1:12" x14ac:dyDescent="0.2">
      <c r="A630" s="171" t="s">
        <v>3057</v>
      </c>
      <c r="B630" s="172" t="s">
        <v>237</v>
      </c>
      <c r="C630" s="171" t="s">
        <v>639</v>
      </c>
      <c r="D630" s="171" t="s">
        <v>178</v>
      </c>
      <c r="E630" s="171" t="s">
        <v>180</v>
      </c>
      <c r="F630" s="173">
        <v>0.1637149</v>
      </c>
      <c r="G630" s="173">
        <v>0.32846725999999998</v>
      </c>
      <c r="H630" s="58">
        <f t="shared" si="40"/>
        <v>-0.50157924415358779</v>
      </c>
      <c r="I630" s="173">
        <v>2.0767788600000001</v>
      </c>
      <c r="J630" s="173">
        <v>4.0849419999999997E-2</v>
      </c>
      <c r="K630" s="58">
        <f t="shared" si="41"/>
        <v>49.839861618598263</v>
      </c>
      <c r="L630" s="58">
        <f t="shared" si="39"/>
        <v>12.685338109115298</v>
      </c>
    </row>
    <row r="631" spans="1:12" x14ac:dyDescent="0.2">
      <c r="A631" s="171" t="s">
        <v>1208</v>
      </c>
      <c r="B631" s="172" t="s">
        <v>1209</v>
      </c>
      <c r="C631" s="171" t="s">
        <v>234</v>
      </c>
      <c r="D631" s="171" t="s">
        <v>179</v>
      </c>
      <c r="E631" s="171" t="s">
        <v>180</v>
      </c>
      <c r="F631" s="173">
        <v>1.5695619299999999</v>
      </c>
      <c r="G631" s="173">
        <v>0.13679044000000001</v>
      </c>
      <c r="H631" s="58">
        <f t="shared" si="40"/>
        <v>10.474207773584176</v>
      </c>
      <c r="I631" s="173">
        <v>2.0534517700000001</v>
      </c>
      <c r="J631" s="173">
        <v>0.17087417000000002</v>
      </c>
      <c r="K631" s="58">
        <f t="shared" si="41"/>
        <v>11.017332812794349</v>
      </c>
      <c r="L631" s="58">
        <f t="shared" si="39"/>
        <v>1.3082961116418008</v>
      </c>
    </row>
    <row r="632" spans="1:12" x14ac:dyDescent="0.2">
      <c r="A632" s="171" t="s">
        <v>1122</v>
      </c>
      <c r="B632" s="172" t="s">
        <v>1088</v>
      </c>
      <c r="C632" s="171" t="s">
        <v>2188</v>
      </c>
      <c r="D632" s="171" t="s">
        <v>179</v>
      </c>
      <c r="E632" s="171" t="s">
        <v>703</v>
      </c>
      <c r="F632" s="173">
        <v>0.91744937999999998</v>
      </c>
      <c r="G632" s="173">
        <v>1.43889504</v>
      </c>
      <c r="H632" s="58">
        <f t="shared" si="40"/>
        <v>-0.36239311798586782</v>
      </c>
      <c r="I632" s="173">
        <v>2.0431564354639997</v>
      </c>
      <c r="J632" s="173">
        <v>1.3344736399999999</v>
      </c>
      <c r="K632" s="58">
        <f t="shared" si="41"/>
        <v>0.53105791993313556</v>
      </c>
      <c r="L632" s="58">
        <f t="shared" si="39"/>
        <v>2.2269963662343963</v>
      </c>
    </row>
    <row r="633" spans="1:12" x14ac:dyDescent="0.2">
      <c r="A633" s="171" t="s">
        <v>2563</v>
      </c>
      <c r="B633" s="172" t="s">
        <v>2098</v>
      </c>
      <c r="C633" s="171" t="s">
        <v>638</v>
      </c>
      <c r="D633" s="171" t="s">
        <v>179</v>
      </c>
      <c r="E633" s="171" t="s">
        <v>180</v>
      </c>
      <c r="F633" s="173">
        <v>1.22579806</v>
      </c>
      <c r="G633" s="173">
        <v>1.28325808</v>
      </c>
      <c r="H633" s="58">
        <f t="shared" si="40"/>
        <v>-4.477666721568585E-2</v>
      </c>
      <c r="I633" s="173">
        <v>2.0398544959551996</v>
      </c>
      <c r="J633" s="173">
        <v>3.3364747950061995</v>
      </c>
      <c r="K633" s="58">
        <f t="shared" si="41"/>
        <v>-0.38861983941604772</v>
      </c>
      <c r="L633" s="58">
        <f t="shared" si="39"/>
        <v>1.664103217747954</v>
      </c>
    </row>
    <row r="634" spans="1:12" x14ac:dyDescent="0.2">
      <c r="A634" s="171" t="s">
        <v>1392</v>
      </c>
      <c r="B634" s="172" t="s">
        <v>1594</v>
      </c>
      <c r="C634" s="171" t="s">
        <v>2188</v>
      </c>
      <c r="D634" s="171" t="s">
        <v>179</v>
      </c>
      <c r="E634" s="171" t="s">
        <v>703</v>
      </c>
      <c r="F634" s="173">
        <v>0.83490189000000004</v>
      </c>
      <c r="G634" s="173">
        <v>1.1675145300000001</v>
      </c>
      <c r="H634" s="58">
        <f t="shared" si="40"/>
        <v>-0.28488950797040613</v>
      </c>
      <c r="I634" s="173">
        <v>2.0202210799999998</v>
      </c>
      <c r="J634" s="173">
        <v>9.5048024800000004</v>
      </c>
      <c r="K634" s="58">
        <f t="shared" si="41"/>
        <v>-0.78745259733161754</v>
      </c>
      <c r="L634" s="58">
        <f t="shared" ref="L634:L654" si="42">IF(ISERROR(I634/F634),"",IF(I634/F634&gt;10000%,"",I634/F634))</f>
        <v>2.4197107518824752</v>
      </c>
    </row>
    <row r="635" spans="1:12" x14ac:dyDescent="0.2">
      <c r="A635" s="171" t="s">
        <v>3191</v>
      </c>
      <c r="B635" s="172" t="s">
        <v>3194</v>
      </c>
      <c r="C635" s="172" t="s">
        <v>509</v>
      </c>
      <c r="D635" s="171" t="s">
        <v>608</v>
      </c>
      <c r="E635" s="171" t="s">
        <v>2390</v>
      </c>
      <c r="F635" s="173">
        <v>0.21663248000000002</v>
      </c>
      <c r="G635" s="173"/>
      <c r="H635" s="58" t="str">
        <f t="shared" si="40"/>
        <v/>
      </c>
      <c r="I635" s="173">
        <v>2.0029437099999998</v>
      </c>
      <c r="J635" s="173"/>
      <c r="K635" s="58"/>
      <c r="L635" s="58">
        <f t="shared" si="42"/>
        <v>9.2458144318894355</v>
      </c>
    </row>
    <row r="636" spans="1:12" x14ac:dyDescent="0.2">
      <c r="A636" s="171" t="s">
        <v>3047</v>
      </c>
      <c r="B636" s="172" t="s">
        <v>12</v>
      </c>
      <c r="C636" s="171" t="s">
        <v>638</v>
      </c>
      <c r="D636" s="171" t="s">
        <v>608</v>
      </c>
      <c r="E636" s="171" t="s">
        <v>703</v>
      </c>
      <c r="F636" s="173">
        <v>0.78460748000000002</v>
      </c>
      <c r="G636" s="173">
        <v>0.25685793000000001</v>
      </c>
      <c r="H636" s="58">
        <f t="shared" si="40"/>
        <v>2.0546360005315001</v>
      </c>
      <c r="I636" s="173">
        <v>2.0024212100000001</v>
      </c>
      <c r="J636" s="173">
        <v>2.1620538900000001</v>
      </c>
      <c r="K636" s="58">
        <f t="shared" ref="K636:K667" si="43">IF(ISERROR(I636/J636-1),"",IF((I636/J636-1)&gt;10000%,"",I636/J636-1))</f>
        <v>-7.3833811792730186E-2</v>
      </c>
      <c r="L636" s="58">
        <f t="shared" si="42"/>
        <v>2.5521311751960356</v>
      </c>
    </row>
    <row r="637" spans="1:12" x14ac:dyDescent="0.2">
      <c r="A637" s="171" t="s">
        <v>3054</v>
      </c>
      <c r="B637" s="172" t="s">
        <v>1738</v>
      </c>
      <c r="C637" s="171" t="s">
        <v>2181</v>
      </c>
      <c r="D637" s="171" t="s">
        <v>178</v>
      </c>
      <c r="E637" s="171" t="s">
        <v>703</v>
      </c>
      <c r="F637" s="173">
        <v>1.15325305</v>
      </c>
      <c r="G637" s="173">
        <v>0.19395298</v>
      </c>
      <c r="H637" s="58">
        <f t="shared" si="40"/>
        <v>4.9460445000638815</v>
      </c>
      <c r="I637" s="173">
        <v>1.9985200000000001</v>
      </c>
      <c r="J637" s="173">
        <v>3.4942129999999995E-2</v>
      </c>
      <c r="K637" s="58">
        <f t="shared" si="43"/>
        <v>56.195139506378126</v>
      </c>
      <c r="L637" s="58">
        <f t="shared" si="42"/>
        <v>1.7329414390016138</v>
      </c>
    </row>
    <row r="638" spans="1:12" x14ac:dyDescent="0.2">
      <c r="A638" s="171" t="s">
        <v>1171</v>
      </c>
      <c r="B638" s="172" t="s">
        <v>19</v>
      </c>
      <c r="C638" s="171" t="s">
        <v>1150</v>
      </c>
      <c r="D638" s="171" t="s">
        <v>179</v>
      </c>
      <c r="E638" s="171" t="s">
        <v>180</v>
      </c>
      <c r="F638" s="173">
        <v>0.23757840999999999</v>
      </c>
      <c r="G638" s="173">
        <v>2.2749486000000001</v>
      </c>
      <c r="H638" s="58">
        <f t="shared" si="40"/>
        <v>-0.89556757018598132</v>
      </c>
      <c r="I638" s="173">
        <v>1.9950523999999998</v>
      </c>
      <c r="J638" s="173">
        <v>1.0742E-4</v>
      </c>
      <c r="K638" s="58" t="str">
        <f t="shared" si="43"/>
        <v/>
      </c>
      <c r="L638" s="58">
        <f t="shared" si="42"/>
        <v>8.397448236142333</v>
      </c>
    </row>
    <row r="639" spans="1:12" x14ac:dyDescent="0.2">
      <c r="A639" s="171" t="s">
        <v>3007</v>
      </c>
      <c r="B639" s="171" t="s">
        <v>2139</v>
      </c>
      <c r="C639" s="171" t="s">
        <v>638</v>
      </c>
      <c r="D639" s="171" t="s">
        <v>179</v>
      </c>
      <c r="E639" s="171" t="s">
        <v>703</v>
      </c>
      <c r="F639" s="173">
        <v>0.12481808</v>
      </c>
      <c r="G639" s="173">
        <v>0.12949469</v>
      </c>
      <c r="H639" s="58">
        <f t="shared" si="40"/>
        <v>-3.6114299358529611E-2</v>
      </c>
      <c r="I639" s="173">
        <v>1.9855425062228995</v>
      </c>
      <c r="J639" s="173">
        <v>3.0353470399999996</v>
      </c>
      <c r="K639" s="58">
        <f t="shared" si="43"/>
        <v>-0.34585980447794207</v>
      </c>
      <c r="L639" s="58">
        <f t="shared" si="42"/>
        <v>15.907491176141306</v>
      </c>
    </row>
    <row r="640" spans="1:12" x14ac:dyDescent="0.2">
      <c r="A640" s="171" t="s">
        <v>1790</v>
      </c>
      <c r="B640" s="172" t="s">
        <v>1771</v>
      </c>
      <c r="C640" s="171" t="s">
        <v>2188</v>
      </c>
      <c r="D640" s="171" t="s">
        <v>179</v>
      </c>
      <c r="E640" s="171" t="s">
        <v>703</v>
      </c>
      <c r="F640" s="173">
        <v>1.799947</v>
      </c>
      <c r="G640" s="173">
        <v>1.6649086399999999</v>
      </c>
      <c r="H640" s="58">
        <f t="shared" si="40"/>
        <v>8.1108570618025011E-2</v>
      </c>
      <c r="I640" s="173">
        <v>1.9799658483603999</v>
      </c>
      <c r="J640" s="173">
        <v>3.7795593801239997</v>
      </c>
      <c r="K640" s="58">
        <f t="shared" si="43"/>
        <v>-0.47613844651504289</v>
      </c>
      <c r="L640" s="58">
        <f t="shared" si="42"/>
        <v>1.1000134161508088</v>
      </c>
    </row>
    <row r="641" spans="1:16" x14ac:dyDescent="0.2">
      <c r="A641" s="171" t="s">
        <v>2642</v>
      </c>
      <c r="B641" s="172" t="s">
        <v>2643</v>
      </c>
      <c r="C641" s="172" t="s">
        <v>638</v>
      </c>
      <c r="D641" s="171" t="s">
        <v>179</v>
      </c>
      <c r="E641" s="171" t="s">
        <v>703</v>
      </c>
      <c r="F641" s="173">
        <v>0.62414422000000003</v>
      </c>
      <c r="G641" s="173">
        <v>0.80615031999999998</v>
      </c>
      <c r="H641" s="58">
        <f t="shared" si="40"/>
        <v>-0.22577191310920763</v>
      </c>
      <c r="I641" s="173">
        <v>1.9483374699999996</v>
      </c>
      <c r="J641" s="173">
        <v>2.5017861060348001</v>
      </c>
      <c r="K641" s="58">
        <f t="shared" si="43"/>
        <v>-0.22122140445970728</v>
      </c>
      <c r="L641" s="58">
        <f t="shared" si="42"/>
        <v>3.121614216022059</v>
      </c>
    </row>
    <row r="642" spans="1:16" x14ac:dyDescent="0.2">
      <c r="A642" s="171" t="s">
        <v>1196</v>
      </c>
      <c r="B642" s="172" t="s">
        <v>1197</v>
      </c>
      <c r="C642" s="171" t="s">
        <v>234</v>
      </c>
      <c r="D642" s="171" t="s">
        <v>608</v>
      </c>
      <c r="E642" s="171" t="s">
        <v>180</v>
      </c>
      <c r="F642" s="173">
        <v>1.5863300900000001</v>
      </c>
      <c r="G642" s="173">
        <v>1.26927323</v>
      </c>
      <c r="H642" s="58">
        <f t="shared" si="40"/>
        <v>0.24979401795151701</v>
      </c>
      <c r="I642" s="173">
        <v>1.9428638600000001</v>
      </c>
      <c r="J642" s="173">
        <v>4.2687929999999999E-2</v>
      </c>
      <c r="K642" s="58">
        <f t="shared" si="43"/>
        <v>44.513189793930046</v>
      </c>
      <c r="L642" s="58">
        <f t="shared" si="42"/>
        <v>1.2247538341783581</v>
      </c>
    </row>
    <row r="643" spans="1:16" x14ac:dyDescent="0.2">
      <c r="A643" s="171" t="s">
        <v>2891</v>
      </c>
      <c r="B643" s="171" t="s">
        <v>2442</v>
      </c>
      <c r="C643" s="171" t="s">
        <v>639</v>
      </c>
      <c r="D643" s="171" t="s">
        <v>178</v>
      </c>
      <c r="E643" s="171" t="s">
        <v>703</v>
      </c>
      <c r="F643" s="173">
        <v>3.9302137200000002</v>
      </c>
      <c r="G643" s="173">
        <v>3.4019557000000002</v>
      </c>
      <c r="H643" s="58">
        <f t="shared" si="40"/>
        <v>0.15528068751747703</v>
      </c>
      <c r="I643" s="173">
        <v>1.9371530399999999</v>
      </c>
      <c r="J643" s="173">
        <v>6.5844486499999997</v>
      </c>
      <c r="K643" s="58">
        <f t="shared" si="43"/>
        <v>-0.70579874747751281</v>
      </c>
      <c r="L643" s="58">
        <f t="shared" si="42"/>
        <v>0.49288745549440494</v>
      </c>
    </row>
    <row r="644" spans="1:16" x14ac:dyDescent="0.2">
      <c r="A644" s="171" t="s">
        <v>1302</v>
      </c>
      <c r="B644" s="172" t="s">
        <v>669</v>
      </c>
      <c r="C644" s="171" t="s">
        <v>638</v>
      </c>
      <c r="D644" s="171" t="s">
        <v>608</v>
      </c>
      <c r="E644" s="171" t="s">
        <v>180</v>
      </c>
      <c r="F644" s="173">
        <v>3.7866357400000004</v>
      </c>
      <c r="G644" s="173">
        <v>2.78291581</v>
      </c>
      <c r="H644" s="58">
        <f t="shared" si="40"/>
        <v>0.36067204275216658</v>
      </c>
      <c r="I644" s="173">
        <v>1.9324041999999999</v>
      </c>
      <c r="J644" s="173">
        <v>3.6571197299999998</v>
      </c>
      <c r="K644" s="58">
        <f t="shared" si="43"/>
        <v>-0.47160488508261111</v>
      </c>
      <c r="L644" s="58">
        <f t="shared" si="42"/>
        <v>0.51032217849398942</v>
      </c>
    </row>
    <row r="645" spans="1:16" x14ac:dyDescent="0.2">
      <c r="A645" s="171" t="s">
        <v>2269</v>
      </c>
      <c r="B645" s="172" t="s">
        <v>94</v>
      </c>
      <c r="C645" s="171" t="s">
        <v>509</v>
      </c>
      <c r="D645" s="171" t="s">
        <v>179</v>
      </c>
      <c r="E645" s="171" t="s">
        <v>180</v>
      </c>
      <c r="F645" s="173">
        <v>0.63320206999999995</v>
      </c>
      <c r="G645" s="173">
        <v>4.6213629999999999E-2</v>
      </c>
      <c r="H645" s="58">
        <f t="shared" si="40"/>
        <v>12.701630233331594</v>
      </c>
      <c r="I645" s="173">
        <v>1.9283063500000002</v>
      </c>
      <c r="J645" s="173">
        <v>2.2415E-4</v>
      </c>
      <c r="K645" s="58" t="str">
        <f t="shared" si="43"/>
        <v/>
      </c>
      <c r="L645" s="58">
        <f t="shared" si="42"/>
        <v>3.0453254045742466</v>
      </c>
    </row>
    <row r="646" spans="1:16" x14ac:dyDescent="0.2">
      <c r="A646" s="171" t="s">
        <v>3039</v>
      </c>
      <c r="B646" s="172" t="s">
        <v>446</v>
      </c>
      <c r="C646" s="171" t="s">
        <v>639</v>
      </c>
      <c r="D646" s="171" t="s">
        <v>178</v>
      </c>
      <c r="E646" s="171" t="s">
        <v>180</v>
      </c>
      <c r="F646" s="173">
        <v>0.59175358</v>
      </c>
      <c r="G646" s="173">
        <v>0.71336376000000001</v>
      </c>
      <c r="H646" s="58">
        <f t="shared" si="40"/>
        <v>-0.17047428930227693</v>
      </c>
      <c r="I646" s="173">
        <v>1.8109590799999999</v>
      </c>
      <c r="J646" s="173">
        <v>8.8202999999999997E-3</v>
      </c>
      <c r="K646" s="58" t="str">
        <f t="shared" si="43"/>
        <v/>
      </c>
      <c r="L646" s="58">
        <f t="shared" si="42"/>
        <v>3.0603263608477027</v>
      </c>
    </row>
    <row r="647" spans="1:16" x14ac:dyDescent="0.2">
      <c r="A647" s="171" t="s">
        <v>1574</v>
      </c>
      <c r="B647" s="172" t="s">
        <v>60</v>
      </c>
      <c r="C647" s="171" t="s">
        <v>636</v>
      </c>
      <c r="D647" s="171" t="s">
        <v>178</v>
      </c>
      <c r="E647" s="171" t="s">
        <v>703</v>
      </c>
      <c r="F647" s="173">
        <v>3.0470753300000002</v>
      </c>
      <c r="G647" s="173">
        <v>3.53919454</v>
      </c>
      <c r="H647" s="58">
        <f t="shared" si="40"/>
        <v>-0.13904836381217967</v>
      </c>
      <c r="I647" s="173">
        <v>1.77628385</v>
      </c>
      <c r="J647" s="173">
        <v>0.16678736999999999</v>
      </c>
      <c r="K647" s="58">
        <f t="shared" si="43"/>
        <v>9.6499901641233397</v>
      </c>
      <c r="L647" s="58">
        <f t="shared" si="42"/>
        <v>0.58294714033210326</v>
      </c>
    </row>
    <row r="648" spans="1:16" x14ac:dyDescent="0.2">
      <c r="A648" s="171" t="s">
        <v>1783</v>
      </c>
      <c r="B648" s="171" t="s">
        <v>1764</v>
      </c>
      <c r="C648" s="171" t="s">
        <v>2188</v>
      </c>
      <c r="D648" s="171" t="s">
        <v>179</v>
      </c>
      <c r="E648" s="171" t="s">
        <v>703</v>
      </c>
      <c r="F648" s="173">
        <v>0.90783855000000002</v>
      </c>
      <c r="G648" s="173">
        <v>0.99147200000000002</v>
      </c>
      <c r="H648" s="58">
        <f t="shared" si="40"/>
        <v>-8.4352810770248698E-2</v>
      </c>
      <c r="I648" s="173">
        <v>1.7615988173810004</v>
      </c>
      <c r="J648" s="173">
        <v>0.58672706963080001</v>
      </c>
      <c r="K648" s="58">
        <f t="shared" si="43"/>
        <v>2.0024161293418632</v>
      </c>
      <c r="L648" s="58">
        <f t="shared" si="42"/>
        <v>1.9404318283036124</v>
      </c>
    </row>
    <row r="649" spans="1:16" x14ac:dyDescent="0.2">
      <c r="A649" s="171" t="s">
        <v>2881</v>
      </c>
      <c r="B649" s="172" t="s">
        <v>766</v>
      </c>
      <c r="C649" s="171" t="s">
        <v>2183</v>
      </c>
      <c r="D649" s="171" t="s">
        <v>179</v>
      </c>
      <c r="E649" s="171" t="s">
        <v>180</v>
      </c>
      <c r="F649" s="173">
        <v>1.8018111699999999</v>
      </c>
      <c r="G649" s="173">
        <v>5.1580036299999996</v>
      </c>
      <c r="H649" s="58">
        <f t="shared" si="40"/>
        <v>-0.6506766378526182</v>
      </c>
      <c r="I649" s="173">
        <v>1.75907339</v>
      </c>
      <c r="J649" s="173">
        <v>4.9495649999999998</v>
      </c>
      <c r="K649" s="58">
        <f t="shared" si="43"/>
        <v>-0.64460040629833126</v>
      </c>
      <c r="L649" s="58">
        <f t="shared" si="42"/>
        <v>0.97628065542517428</v>
      </c>
    </row>
    <row r="650" spans="1:16" x14ac:dyDescent="0.2">
      <c r="A650" s="171" t="s">
        <v>3006</v>
      </c>
      <c r="B650" s="172" t="s">
        <v>1076</v>
      </c>
      <c r="C650" s="171" t="s">
        <v>2183</v>
      </c>
      <c r="D650" s="171" t="s">
        <v>179</v>
      </c>
      <c r="E650" s="171" t="s">
        <v>180</v>
      </c>
      <c r="F650" s="173">
        <v>0.86220608999999993</v>
      </c>
      <c r="G650" s="173">
        <v>1.03351751</v>
      </c>
      <c r="H650" s="58">
        <f t="shared" si="40"/>
        <v>-0.16575570161360897</v>
      </c>
      <c r="I650" s="173">
        <v>1.73981294253767</v>
      </c>
      <c r="J650" s="173">
        <v>5.95636E-3</v>
      </c>
      <c r="K650" s="58" t="str">
        <f t="shared" si="43"/>
        <v/>
      </c>
      <c r="L650" s="58">
        <f t="shared" si="42"/>
        <v>2.0178620433284924</v>
      </c>
    </row>
    <row r="651" spans="1:16" x14ac:dyDescent="0.2">
      <c r="A651" s="171" t="s">
        <v>2244</v>
      </c>
      <c r="B651" s="172" t="s">
        <v>87</v>
      </c>
      <c r="C651" s="171" t="s">
        <v>509</v>
      </c>
      <c r="D651" s="171" t="s">
        <v>178</v>
      </c>
      <c r="E651" s="171" t="s">
        <v>703</v>
      </c>
      <c r="F651" s="173">
        <v>3.80562661</v>
      </c>
      <c r="G651" s="173">
        <v>3.3157680899999997</v>
      </c>
      <c r="H651" s="58">
        <f t="shared" si="40"/>
        <v>0.14773606196324796</v>
      </c>
      <c r="I651" s="173">
        <v>1.7146473799999999</v>
      </c>
      <c r="J651" s="173">
        <v>3.8331909199999998</v>
      </c>
      <c r="K651" s="58">
        <f t="shared" si="43"/>
        <v>-0.55268406510782397</v>
      </c>
      <c r="L651" s="58">
        <f t="shared" si="42"/>
        <v>0.45055586259945768</v>
      </c>
      <c r="M651" s="129"/>
      <c r="P651" s="129"/>
    </row>
    <row r="652" spans="1:16" x14ac:dyDescent="0.2">
      <c r="A652" s="171" t="s">
        <v>1897</v>
      </c>
      <c r="B652" s="172" t="s">
        <v>1890</v>
      </c>
      <c r="C652" s="171" t="s">
        <v>1239</v>
      </c>
      <c r="D652" s="171" t="s">
        <v>179</v>
      </c>
      <c r="E652" s="171" t="s">
        <v>180</v>
      </c>
      <c r="F652" s="173">
        <v>1.67118882</v>
      </c>
      <c r="G652" s="173">
        <v>3.1746141899999998</v>
      </c>
      <c r="H652" s="58">
        <f t="shared" si="40"/>
        <v>-0.47357734830763798</v>
      </c>
      <c r="I652" s="173">
        <v>1.7053993300000001</v>
      </c>
      <c r="J652" s="173">
        <v>0.43215147999999998</v>
      </c>
      <c r="K652" s="58">
        <f t="shared" si="43"/>
        <v>2.946299871517275</v>
      </c>
      <c r="L652" s="58">
        <f t="shared" si="42"/>
        <v>1.0204707628429444</v>
      </c>
    </row>
    <row r="653" spans="1:16" x14ac:dyDescent="0.2">
      <c r="A653" s="171" t="s">
        <v>1427</v>
      </c>
      <c r="B653" s="172" t="s">
        <v>59</v>
      </c>
      <c r="C653" s="171" t="s">
        <v>636</v>
      </c>
      <c r="D653" s="171" t="s">
        <v>178</v>
      </c>
      <c r="E653" s="171" t="s">
        <v>703</v>
      </c>
      <c r="F653" s="173">
        <v>1.2607362499999999</v>
      </c>
      <c r="G653" s="173">
        <v>1.67434266</v>
      </c>
      <c r="H653" s="58">
        <f t="shared" si="40"/>
        <v>-0.24702614338214379</v>
      </c>
      <c r="I653" s="173">
        <v>1.7052620300000001</v>
      </c>
      <c r="J653" s="173">
        <v>2.9719799999999999E-3</v>
      </c>
      <c r="K653" s="58" t="str">
        <f t="shared" si="43"/>
        <v/>
      </c>
      <c r="L653" s="58">
        <f t="shared" si="42"/>
        <v>1.3525922095124974</v>
      </c>
    </row>
    <row r="654" spans="1:16" x14ac:dyDescent="0.2">
      <c r="A654" s="171" t="s">
        <v>1384</v>
      </c>
      <c r="B654" s="172" t="s">
        <v>1595</v>
      </c>
      <c r="C654" s="171" t="s">
        <v>2188</v>
      </c>
      <c r="D654" s="171" t="s">
        <v>179</v>
      </c>
      <c r="E654" s="171" t="s">
        <v>703</v>
      </c>
      <c r="F654" s="173">
        <v>0.14585210999999998</v>
      </c>
      <c r="G654" s="173">
        <v>0.12486628999999999</v>
      </c>
      <c r="H654" s="58">
        <f t="shared" si="40"/>
        <v>0.16806633719957564</v>
      </c>
      <c r="I654" s="173">
        <v>1.7052312700000001</v>
      </c>
      <c r="J654" s="173">
        <v>0.23511177</v>
      </c>
      <c r="K654" s="58">
        <f t="shared" si="43"/>
        <v>6.2528536959251344</v>
      </c>
      <c r="L654" s="58">
        <f t="shared" si="42"/>
        <v>11.691509090955217</v>
      </c>
    </row>
    <row r="655" spans="1:16" x14ac:dyDescent="0.2">
      <c r="A655" s="171" t="s">
        <v>2778</v>
      </c>
      <c r="B655" s="172" t="s">
        <v>2785</v>
      </c>
      <c r="C655" s="172" t="s">
        <v>638</v>
      </c>
      <c r="D655" s="171" t="s">
        <v>608</v>
      </c>
      <c r="E655" s="171" t="s">
        <v>2390</v>
      </c>
      <c r="F655" s="173">
        <v>0.63488040000000001</v>
      </c>
      <c r="G655" s="173">
        <v>7.6922249999999998E-2</v>
      </c>
      <c r="H655" s="58">
        <f t="shared" si="40"/>
        <v>7.2535339254897</v>
      </c>
      <c r="I655" s="173">
        <v>1.7046653800000007</v>
      </c>
      <c r="J655" s="173">
        <v>0.10487624000000001</v>
      </c>
      <c r="K655" s="58">
        <f t="shared" si="43"/>
        <v>15.254066507342372</v>
      </c>
      <c r="L655" s="58"/>
    </row>
    <row r="656" spans="1:16" x14ac:dyDescent="0.2">
      <c r="A656" s="171" t="s">
        <v>1266</v>
      </c>
      <c r="B656" s="172" t="s">
        <v>408</v>
      </c>
      <c r="C656" s="171" t="s">
        <v>1239</v>
      </c>
      <c r="D656" s="171" t="s">
        <v>178</v>
      </c>
      <c r="E656" s="171" t="s">
        <v>703</v>
      </c>
      <c r="F656" s="173">
        <v>3.6989099999999997E-2</v>
      </c>
      <c r="G656" s="173">
        <v>2.622205E-2</v>
      </c>
      <c r="H656" s="58">
        <f t="shared" si="40"/>
        <v>0.41061053578953577</v>
      </c>
      <c r="I656" s="173">
        <v>1.7014141127080999</v>
      </c>
      <c r="J656" s="173">
        <v>3.5845199999999999E-3</v>
      </c>
      <c r="K656" s="58" t="str">
        <f t="shared" si="43"/>
        <v/>
      </c>
      <c r="L656" s="58">
        <f t="shared" ref="L656:L687" si="44">IF(ISERROR(I656/F656),"",IF(I656/F656&gt;10000%,"",I656/F656))</f>
        <v>45.997715886790978</v>
      </c>
    </row>
    <row r="657" spans="1:16" x14ac:dyDescent="0.2">
      <c r="A657" s="171" t="s">
        <v>1366</v>
      </c>
      <c r="B657" s="172" t="s">
        <v>67</v>
      </c>
      <c r="C657" s="171" t="s">
        <v>2238</v>
      </c>
      <c r="D657" s="171" t="s">
        <v>179</v>
      </c>
      <c r="E657" s="171" t="s">
        <v>180</v>
      </c>
      <c r="F657" s="173">
        <v>0.62299931999999991</v>
      </c>
      <c r="G657" s="173">
        <v>0.12451661999999999</v>
      </c>
      <c r="H657" s="58">
        <f t="shared" si="40"/>
        <v>4.003342686301635</v>
      </c>
      <c r="I657" s="173">
        <v>1.6954130000000001</v>
      </c>
      <c r="J657" s="173">
        <v>1.5369106592185999</v>
      </c>
      <c r="K657" s="58">
        <f t="shared" si="43"/>
        <v>0.10313048441084161</v>
      </c>
      <c r="L657" s="58">
        <f t="shared" si="44"/>
        <v>2.7213721517384646</v>
      </c>
    </row>
    <row r="658" spans="1:16" x14ac:dyDescent="0.2">
      <c r="A658" s="171" t="s">
        <v>2996</v>
      </c>
      <c r="B658" s="172" t="s">
        <v>2363</v>
      </c>
      <c r="C658" s="171" t="s">
        <v>638</v>
      </c>
      <c r="D658" s="171" t="s">
        <v>608</v>
      </c>
      <c r="E658" s="171" t="s">
        <v>703</v>
      </c>
      <c r="F658" s="173">
        <v>0.81585282999999997</v>
      </c>
      <c r="G658" s="173">
        <v>0.84164501999999997</v>
      </c>
      <c r="H658" s="58">
        <f t="shared" si="40"/>
        <v>-3.0644974290942706E-2</v>
      </c>
      <c r="I658" s="173">
        <v>1.6802229964311999</v>
      </c>
      <c r="J658" s="173">
        <v>1.3964451737992003</v>
      </c>
      <c r="K658" s="58">
        <f t="shared" si="43"/>
        <v>0.20321443903160707</v>
      </c>
      <c r="L658" s="58">
        <f t="shared" si="44"/>
        <v>2.0594682455550224</v>
      </c>
    </row>
    <row r="659" spans="1:16" x14ac:dyDescent="0.2">
      <c r="A659" s="171" t="s">
        <v>2945</v>
      </c>
      <c r="B659" s="172" t="s">
        <v>452</v>
      </c>
      <c r="C659" s="171" t="s">
        <v>639</v>
      </c>
      <c r="D659" s="171" t="s">
        <v>179</v>
      </c>
      <c r="E659" s="171" t="s">
        <v>703</v>
      </c>
      <c r="F659" s="173">
        <v>0.78591754000000003</v>
      </c>
      <c r="G659" s="173">
        <v>1.9023552500000001</v>
      </c>
      <c r="H659" s="58">
        <f t="shared" si="40"/>
        <v>-0.58687130597715642</v>
      </c>
      <c r="I659" s="173">
        <v>1.66983996</v>
      </c>
      <c r="J659" s="173">
        <v>2.0645560199999999</v>
      </c>
      <c r="K659" s="58">
        <f t="shared" si="43"/>
        <v>-0.19118689741342065</v>
      </c>
      <c r="L659" s="58">
        <f t="shared" si="44"/>
        <v>2.1247012250165582</v>
      </c>
    </row>
    <row r="660" spans="1:16" x14ac:dyDescent="0.2">
      <c r="A660" s="171" t="s">
        <v>3116</v>
      </c>
      <c r="B660" s="172" t="s">
        <v>188</v>
      </c>
      <c r="C660" s="171" t="s">
        <v>639</v>
      </c>
      <c r="D660" s="171" t="s">
        <v>178</v>
      </c>
      <c r="E660" s="171" t="s">
        <v>180</v>
      </c>
      <c r="F660" s="173">
        <v>0.45821236999999998</v>
      </c>
      <c r="G660" s="173">
        <v>0.59951756999999994</v>
      </c>
      <c r="H660" s="58">
        <f t="shared" si="40"/>
        <v>-0.23569817978812524</v>
      </c>
      <c r="I660" s="173">
        <v>1.6572335699999996</v>
      </c>
      <c r="J660" s="173">
        <v>7.1968700000000002E-3</v>
      </c>
      <c r="K660" s="58" t="str">
        <f t="shared" si="43"/>
        <v/>
      </c>
      <c r="L660" s="58">
        <f t="shared" si="44"/>
        <v>3.6167368637385318</v>
      </c>
    </row>
    <row r="661" spans="1:16" x14ac:dyDescent="0.2">
      <c r="A661" s="171" t="s">
        <v>1734</v>
      </c>
      <c r="B661" s="172" t="s">
        <v>1737</v>
      </c>
      <c r="C661" s="171" t="s">
        <v>2181</v>
      </c>
      <c r="D661" s="171" t="s">
        <v>178</v>
      </c>
      <c r="E661" s="171" t="s">
        <v>703</v>
      </c>
      <c r="F661" s="173">
        <v>0.64656331999999994</v>
      </c>
      <c r="G661" s="173">
        <v>1.1606843100000002</v>
      </c>
      <c r="H661" s="58">
        <f t="shared" si="40"/>
        <v>-0.44294644596341637</v>
      </c>
      <c r="I661" s="173">
        <v>1.6495671200000002</v>
      </c>
      <c r="J661" s="173">
        <v>1.3069712</v>
      </c>
      <c r="K661" s="58">
        <f t="shared" si="43"/>
        <v>0.26212966284184391</v>
      </c>
      <c r="L661" s="58">
        <f t="shared" si="44"/>
        <v>2.5512847218119337</v>
      </c>
    </row>
    <row r="662" spans="1:16" x14ac:dyDescent="0.2">
      <c r="A662" s="171" t="s">
        <v>2448</v>
      </c>
      <c r="B662" s="184" t="s">
        <v>2453</v>
      </c>
      <c r="C662" s="171" t="s">
        <v>638</v>
      </c>
      <c r="D662" s="171" t="s">
        <v>179</v>
      </c>
      <c r="E662" s="171" t="s">
        <v>703</v>
      </c>
      <c r="F662" s="173">
        <v>0.77899662000000003</v>
      </c>
      <c r="G662" s="173">
        <v>0.36472200999999999</v>
      </c>
      <c r="H662" s="58">
        <f t="shared" si="40"/>
        <v>1.1358640242194324</v>
      </c>
      <c r="I662" s="173">
        <v>1.6206631232145994</v>
      </c>
      <c r="J662" s="173">
        <v>4.1580427011995003</v>
      </c>
      <c r="K662" s="58">
        <f t="shared" si="43"/>
        <v>-0.6102341318555784</v>
      </c>
      <c r="L662" s="58">
        <f t="shared" si="44"/>
        <v>2.0804494931115354</v>
      </c>
    </row>
    <row r="663" spans="1:16" x14ac:dyDescent="0.2">
      <c r="A663" s="171" t="s">
        <v>3130</v>
      </c>
      <c r="B663" s="172" t="s">
        <v>279</v>
      </c>
      <c r="C663" s="171" t="s">
        <v>639</v>
      </c>
      <c r="D663" s="171" t="s">
        <v>178</v>
      </c>
      <c r="E663" s="171" t="s">
        <v>703</v>
      </c>
      <c r="F663" s="173">
        <v>2.3990380000000002E-2</v>
      </c>
      <c r="G663" s="173">
        <v>0.46380908000000004</v>
      </c>
      <c r="H663" s="58">
        <f t="shared" si="40"/>
        <v>-0.94827531190204384</v>
      </c>
      <c r="I663" s="173">
        <v>1.6150820699999999</v>
      </c>
      <c r="J663" s="173">
        <v>2.3226487499999995</v>
      </c>
      <c r="K663" s="58">
        <f t="shared" si="43"/>
        <v>-0.30463783213023476</v>
      </c>
      <c r="L663" s="58">
        <f t="shared" si="44"/>
        <v>67.322071180198051</v>
      </c>
    </row>
    <row r="664" spans="1:16" x14ac:dyDescent="0.2">
      <c r="A664" s="171" t="s">
        <v>2509</v>
      </c>
      <c r="B664" s="172" t="s">
        <v>2085</v>
      </c>
      <c r="C664" s="171" t="s">
        <v>638</v>
      </c>
      <c r="D664" s="171" t="s">
        <v>179</v>
      </c>
      <c r="E664" s="171" t="s">
        <v>180</v>
      </c>
      <c r="F664" s="173">
        <v>1.8810311799999999</v>
      </c>
      <c r="G664" s="173">
        <v>3.0943961899999999</v>
      </c>
      <c r="H664" s="58">
        <f t="shared" si="40"/>
        <v>-0.3921168898543661</v>
      </c>
      <c r="I664" s="173">
        <v>1.5781932241334</v>
      </c>
      <c r="J664" s="173">
        <v>9.4820359970066033</v>
      </c>
      <c r="K664" s="58">
        <f t="shared" si="43"/>
        <v>-0.83355966749845478</v>
      </c>
      <c r="L664" s="58">
        <f t="shared" si="44"/>
        <v>0.83900428707056307</v>
      </c>
    </row>
    <row r="665" spans="1:16" x14ac:dyDescent="0.2">
      <c r="A665" s="171" t="s">
        <v>1690</v>
      </c>
      <c r="B665" s="172" t="s">
        <v>1638</v>
      </c>
      <c r="C665" s="171" t="s">
        <v>636</v>
      </c>
      <c r="D665" s="171" t="s">
        <v>178</v>
      </c>
      <c r="E665" s="171" t="s">
        <v>703</v>
      </c>
      <c r="F665" s="173">
        <v>3.0444999999999999E-3</v>
      </c>
      <c r="G665" s="173">
        <v>0.36042848999999999</v>
      </c>
      <c r="H665" s="58">
        <f t="shared" si="40"/>
        <v>-0.99155310946701247</v>
      </c>
      <c r="I665" s="173">
        <v>1.5647501699999999</v>
      </c>
      <c r="J665" s="173">
        <v>2.1777150000000002E-2</v>
      </c>
      <c r="K665" s="58">
        <f t="shared" si="43"/>
        <v>70.852844380462997</v>
      </c>
      <c r="L665" s="58" t="str">
        <f t="shared" si="44"/>
        <v/>
      </c>
      <c r="M665" s="129"/>
      <c r="P665" s="129"/>
    </row>
    <row r="666" spans="1:16" x14ac:dyDescent="0.2">
      <c r="A666" s="171" t="s">
        <v>3037</v>
      </c>
      <c r="B666" s="172" t="s">
        <v>1100</v>
      </c>
      <c r="C666" s="171" t="s">
        <v>639</v>
      </c>
      <c r="D666" s="171" t="s">
        <v>178</v>
      </c>
      <c r="E666" s="171" t="s">
        <v>703</v>
      </c>
      <c r="F666" s="173">
        <v>1.5729354199999999</v>
      </c>
      <c r="G666" s="173">
        <v>0.58689924999999998</v>
      </c>
      <c r="H666" s="58">
        <f t="shared" si="40"/>
        <v>1.6800774068121571</v>
      </c>
      <c r="I666" s="173">
        <v>1.5543965500000001</v>
      </c>
      <c r="J666" s="173">
        <v>0.28415558000000002</v>
      </c>
      <c r="K666" s="58">
        <f t="shared" si="43"/>
        <v>4.4702306039529471</v>
      </c>
      <c r="L666" s="58">
        <f t="shared" si="44"/>
        <v>0.98821383906530647</v>
      </c>
    </row>
    <row r="667" spans="1:16" x14ac:dyDescent="0.2">
      <c r="A667" s="171" t="s">
        <v>1652</v>
      </c>
      <c r="B667" s="172" t="s">
        <v>1653</v>
      </c>
      <c r="C667" s="171" t="s">
        <v>1239</v>
      </c>
      <c r="D667" s="171" t="s">
        <v>178</v>
      </c>
      <c r="E667" s="171" t="s">
        <v>703</v>
      </c>
      <c r="F667" s="173">
        <v>4.3854449999999996E-2</v>
      </c>
      <c r="G667" s="173">
        <v>3.3373670000000001E-2</v>
      </c>
      <c r="H667" s="58">
        <f t="shared" si="40"/>
        <v>0.31404337611056854</v>
      </c>
      <c r="I667" s="173">
        <v>1.55376643</v>
      </c>
      <c r="J667" s="173">
        <v>1.6345740000000001E-2</v>
      </c>
      <c r="K667" s="58">
        <f t="shared" si="43"/>
        <v>94.056352909075997</v>
      </c>
      <c r="L667" s="58">
        <f t="shared" si="44"/>
        <v>35.430074485029458</v>
      </c>
    </row>
    <row r="668" spans="1:16" x14ac:dyDescent="0.2">
      <c r="A668" s="171" t="s">
        <v>2974</v>
      </c>
      <c r="B668" s="172" t="s">
        <v>1129</v>
      </c>
      <c r="C668" s="171" t="s">
        <v>2183</v>
      </c>
      <c r="D668" s="171" t="s">
        <v>179</v>
      </c>
      <c r="E668" s="171" t="s">
        <v>180</v>
      </c>
      <c r="F668" s="173">
        <v>2.4554963299999999</v>
      </c>
      <c r="G668" s="173">
        <v>1.2195828100000001</v>
      </c>
      <c r="H668" s="58">
        <f t="shared" si="40"/>
        <v>1.0133904068392039</v>
      </c>
      <c r="I668" s="173">
        <v>1.54943487</v>
      </c>
      <c r="J668" s="173">
        <v>0.70924522000000001</v>
      </c>
      <c r="K668" s="58">
        <f t="shared" ref="K668:K699" si="45">IF(ISERROR(I668/J668-1),"",IF((I668/J668-1)&gt;10000%,"",I668/J668-1))</f>
        <v>1.1846250440714989</v>
      </c>
      <c r="L668" s="58">
        <f t="shared" si="44"/>
        <v>0.63100679527385006</v>
      </c>
    </row>
    <row r="669" spans="1:16" x14ac:dyDescent="0.2">
      <c r="A669" s="171" t="s">
        <v>1571</v>
      </c>
      <c r="B669" s="172" t="s">
        <v>680</v>
      </c>
      <c r="C669" s="171" t="s">
        <v>636</v>
      </c>
      <c r="D669" s="171" t="s">
        <v>178</v>
      </c>
      <c r="E669" s="171" t="s">
        <v>703</v>
      </c>
      <c r="F669" s="173">
        <v>0.81779212999999995</v>
      </c>
      <c r="G669" s="173">
        <v>0.37131920000000002</v>
      </c>
      <c r="H669" s="58">
        <f t="shared" si="40"/>
        <v>1.2023965633880498</v>
      </c>
      <c r="I669" s="173">
        <v>1.5472758499999999</v>
      </c>
      <c r="J669" s="173">
        <v>0.34541184999999996</v>
      </c>
      <c r="K669" s="58">
        <f t="shared" si="45"/>
        <v>3.4795100399711245</v>
      </c>
      <c r="L669" s="58">
        <f t="shared" si="44"/>
        <v>1.8920160677017031</v>
      </c>
    </row>
    <row r="670" spans="1:16" x14ac:dyDescent="0.2">
      <c r="A670" s="171" t="s">
        <v>2547</v>
      </c>
      <c r="B670" s="172" t="s">
        <v>2048</v>
      </c>
      <c r="C670" s="171" t="s">
        <v>638</v>
      </c>
      <c r="D670" s="171" t="s">
        <v>179</v>
      </c>
      <c r="E670" s="171" t="s">
        <v>180</v>
      </c>
      <c r="F670" s="173">
        <v>1.58049379</v>
      </c>
      <c r="G670" s="173">
        <v>1.1719177700000001</v>
      </c>
      <c r="H670" s="58">
        <f t="shared" si="40"/>
        <v>0.34863881277267428</v>
      </c>
      <c r="I670" s="173">
        <v>1.5458145627419997</v>
      </c>
      <c r="J670" s="173">
        <v>13.836514150000003</v>
      </c>
      <c r="K670" s="58">
        <f t="shared" si="45"/>
        <v>-0.88828005768042384</v>
      </c>
      <c r="L670" s="58">
        <f t="shared" si="44"/>
        <v>0.97805797942553108</v>
      </c>
    </row>
    <row r="671" spans="1:16" x14ac:dyDescent="0.2">
      <c r="A671" s="171" t="s">
        <v>1789</v>
      </c>
      <c r="B671" s="171" t="s">
        <v>1770</v>
      </c>
      <c r="C671" s="171" t="s">
        <v>2188</v>
      </c>
      <c r="D671" s="171" t="s">
        <v>179</v>
      </c>
      <c r="E671" s="171" t="s">
        <v>703</v>
      </c>
      <c r="F671" s="173">
        <v>0.35833587</v>
      </c>
      <c r="G671" s="173">
        <v>0.18364429999999998</v>
      </c>
      <c r="H671" s="58">
        <f t="shared" si="40"/>
        <v>0.95124961678636377</v>
      </c>
      <c r="I671" s="173">
        <v>1.5285932639947</v>
      </c>
      <c r="J671" s="173">
        <v>0.48764185366219998</v>
      </c>
      <c r="K671" s="58">
        <f t="shared" si="45"/>
        <v>2.1346637958061523</v>
      </c>
      <c r="L671" s="58">
        <f t="shared" si="44"/>
        <v>4.2658114689849498</v>
      </c>
    </row>
    <row r="672" spans="1:16" x14ac:dyDescent="0.2">
      <c r="A672" s="171" t="s">
        <v>2992</v>
      </c>
      <c r="B672" s="172" t="s">
        <v>2653</v>
      </c>
      <c r="C672" s="171" t="s">
        <v>639</v>
      </c>
      <c r="D672" s="171" t="s">
        <v>179</v>
      </c>
      <c r="E672" s="171" t="s">
        <v>2390</v>
      </c>
      <c r="F672" s="173">
        <v>5.1290599999999999E-2</v>
      </c>
      <c r="G672" s="173">
        <v>0.13969310000000001</v>
      </c>
      <c r="H672" s="58">
        <f t="shared" si="40"/>
        <v>-0.63283369042565463</v>
      </c>
      <c r="I672" s="173">
        <v>1.5200821</v>
      </c>
      <c r="J672" s="173">
        <v>2.4508007999999997</v>
      </c>
      <c r="K672" s="58">
        <f t="shared" si="45"/>
        <v>-0.37976105605971722</v>
      </c>
      <c r="L672" s="58">
        <f t="shared" si="44"/>
        <v>29.636660518691535</v>
      </c>
    </row>
    <row r="673" spans="1:12" x14ac:dyDescent="0.2">
      <c r="A673" s="171" t="s">
        <v>1169</v>
      </c>
      <c r="B673" s="172" t="s">
        <v>25</v>
      </c>
      <c r="C673" s="171" t="s">
        <v>1150</v>
      </c>
      <c r="D673" s="171" t="s">
        <v>179</v>
      </c>
      <c r="E673" s="171" t="s">
        <v>180</v>
      </c>
      <c r="F673" s="173">
        <v>0.91078880000000007</v>
      </c>
      <c r="G673" s="173">
        <v>0.11609324</v>
      </c>
      <c r="H673" s="58">
        <f t="shared" si="40"/>
        <v>6.845321570833927</v>
      </c>
      <c r="I673" s="173">
        <v>1.51606891</v>
      </c>
      <c r="J673" s="173">
        <v>4.9193877400000003</v>
      </c>
      <c r="K673" s="58">
        <f t="shared" si="45"/>
        <v>-0.69181756142686157</v>
      </c>
      <c r="L673" s="58">
        <f t="shared" si="44"/>
        <v>1.6645669226499051</v>
      </c>
    </row>
    <row r="674" spans="1:12" x14ac:dyDescent="0.2">
      <c r="A674" s="171" t="s">
        <v>2555</v>
      </c>
      <c r="B674" s="172" t="s">
        <v>2174</v>
      </c>
      <c r="C674" s="171" t="s">
        <v>638</v>
      </c>
      <c r="D674" s="171" t="s">
        <v>608</v>
      </c>
      <c r="E674" s="171" t="s">
        <v>180</v>
      </c>
      <c r="F674" s="173">
        <v>0.95053876999999998</v>
      </c>
      <c r="G674" s="173">
        <v>0.93716838999999996</v>
      </c>
      <c r="H674" s="58">
        <f t="shared" si="40"/>
        <v>1.4266785075838895E-2</v>
      </c>
      <c r="I674" s="173">
        <v>1.5085378099999995</v>
      </c>
      <c r="J674" s="173">
        <v>0.40760156513119994</v>
      </c>
      <c r="K674" s="58">
        <f t="shared" si="45"/>
        <v>2.7010108376655206</v>
      </c>
      <c r="L674" s="58">
        <f t="shared" si="44"/>
        <v>1.5870344878199967</v>
      </c>
    </row>
    <row r="675" spans="1:12" x14ac:dyDescent="0.2">
      <c r="A675" s="171" t="s">
        <v>2570</v>
      </c>
      <c r="B675" s="172" t="s">
        <v>2096</v>
      </c>
      <c r="C675" s="171" t="s">
        <v>638</v>
      </c>
      <c r="D675" s="171" t="s">
        <v>608</v>
      </c>
      <c r="E675" s="171" t="s">
        <v>180</v>
      </c>
      <c r="F675" s="173">
        <v>0.61971955000000001</v>
      </c>
      <c r="G675" s="173">
        <v>0.25761286999999999</v>
      </c>
      <c r="H675" s="58">
        <f t="shared" si="40"/>
        <v>1.4056234069361522</v>
      </c>
      <c r="I675" s="173">
        <v>1.4943150740645994</v>
      </c>
      <c r="J675" s="173">
        <v>0.67196370999999999</v>
      </c>
      <c r="K675" s="58">
        <f t="shared" si="45"/>
        <v>1.2238032379227732</v>
      </c>
      <c r="L675" s="58">
        <f t="shared" si="44"/>
        <v>2.411276316947883</v>
      </c>
    </row>
    <row r="676" spans="1:12" x14ac:dyDescent="0.2">
      <c r="A676" s="171" t="s">
        <v>1800</v>
      </c>
      <c r="B676" s="172" t="s">
        <v>1798</v>
      </c>
      <c r="C676" s="171" t="s">
        <v>1150</v>
      </c>
      <c r="D676" s="171" t="s">
        <v>179</v>
      </c>
      <c r="E676" s="171" t="s">
        <v>180</v>
      </c>
      <c r="F676" s="173">
        <v>1.2921314399999999</v>
      </c>
      <c r="G676" s="173">
        <v>1.17980028</v>
      </c>
      <c r="H676" s="58">
        <f t="shared" si="40"/>
        <v>9.521201334178353E-2</v>
      </c>
      <c r="I676" s="173">
        <v>1.4610658799999998</v>
      </c>
      <c r="J676" s="173">
        <v>0.38907774000000001</v>
      </c>
      <c r="K676" s="58">
        <f t="shared" si="45"/>
        <v>2.7552029576402899</v>
      </c>
      <c r="L676" s="58">
        <f t="shared" si="44"/>
        <v>1.130740909763793</v>
      </c>
    </row>
    <row r="677" spans="1:12" x14ac:dyDescent="0.2">
      <c r="A677" s="171" t="s">
        <v>2973</v>
      </c>
      <c r="B677" s="172" t="s">
        <v>937</v>
      </c>
      <c r="C677" s="171" t="s">
        <v>2183</v>
      </c>
      <c r="D677" s="171" t="s">
        <v>179</v>
      </c>
      <c r="E677" s="171" t="s">
        <v>180</v>
      </c>
      <c r="F677" s="173">
        <v>2.4143000000000003E-3</v>
      </c>
      <c r="G677" s="173">
        <v>0.74641076000000006</v>
      </c>
      <c r="H677" s="58">
        <f t="shared" si="40"/>
        <v>-0.99676545391708982</v>
      </c>
      <c r="I677" s="173">
        <v>1.4467851373182601</v>
      </c>
      <c r="J677" s="173">
        <v>0.59696000000000005</v>
      </c>
      <c r="K677" s="58">
        <f t="shared" si="45"/>
        <v>1.4235880751109957</v>
      </c>
      <c r="L677" s="58" t="str">
        <f t="shared" si="44"/>
        <v/>
      </c>
    </row>
    <row r="678" spans="1:12" x14ac:dyDescent="0.2">
      <c r="A678" s="171" t="s">
        <v>3063</v>
      </c>
      <c r="B678" s="172" t="s">
        <v>352</v>
      </c>
      <c r="C678" s="171" t="s">
        <v>1239</v>
      </c>
      <c r="D678" s="171" t="s">
        <v>179</v>
      </c>
      <c r="E678" s="171" t="s">
        <v>2390</v>
      </c>
      <c r="F678" s="173">
        <v>0.94298625000000003</v>
      </c>
      <c r="G678" s="173">
        <v>0.58292621</v>
      </c>
      <c r="H678" s="58">
        <f t="shared" si="40"/>
        <v>0.61767687543162619</v>
      </c>
      <c r="I678" s="173">
        <v>1.4322202800000001</v>
      </c>
      <c r="J678" s="173">
        <v>0.51583387000000003</v>
      </c>
      <c r="K678" s="58">
        <f t="shared" si="45"/>
        <v>1.7765146170025634</v>
      </c>
      <c r="L678" s="58">
        <f t="shared" si="44"/>
        <v>1.5188135351920562</v>
      </c>
    </row>
    <row r="679" spans="1:12" x14ac:dyDescent="0.2">
      <c r="A679" s="171" t="s">
        <v>3010</v>
      </c>
      <c r="B679" s="171" t="s">
        <v>2441</v>
      </c>
      <c r="C679" s="171" t="s">
        <v>2268</v>
      </c>
      <c r="D679" s="171" t="s">
        <v>178</v>
      </c>
      <c r="E679" s="171" t="s">
        <v>703</v>
      </c>
      <c r="F679" s="173">
        <v>3.8577793900000001</v>
      </c>
      <c r="G679" s="173">
        <v>1.1998970800000002</v>
      </c>
      <c r="H679" s="58">
        <f t="shared" si="40"/>
        <v>2.2150919060491416</v>
      </c>
      <c r="I679" s="173">
        <v>1.409121808696</v>
      </c>
      <c r="J679" s="173">
        <v>4.0418525536000001</v>
      </c>
      <c r="K679" s="58">
        <f t="shared" si="45"/>
        <v>-0.65136733960249926</v>
      </c>
      <c r="L679" s="58">
        <f t="shared" si="44"/>
        <v>0.36526759729928465</v>
      </c>
    </row>
    <row r="680" spans="1:12" x14ac:dyDescent="0.2">
      <c r="A680" s="171" t="s">
        <v>1126</v>
      </c>
      <c r="B680" s="172" t="s">
        <v>942</v>
      </c>
      <c r="C680" s="171" t="s">
        <v>2188</v>
      </c>
      <c r="D680" s="171" t="s">
        <v>179</v>
      </c>
      <c r="E680" s="171" t="s">
        <v>180</v>
      </c>
      <c r="F680" s="173">
        <v>0.13177111999999999</v>
      </c>
      <c r="G680" s="173">
        <v>0.11922745</v>
      </c>
      <c r="H680" s="58">
        <f t="shared" si="40"/>
        <v>0.10520790304581706</v>
      </c>
      <c r="I680" s="173">
        <v>1.4035697980335</v>
      </c>
      <c r="J680" s="173">
        <v>1.5765649999999999E-2</v>
      </c>
      <c r="K680" s="58">
        <f t="shared" si="45"/>
        <v>88.027080902690344</v>
      </c>
      <c r="L680" s="58">
        <f t="shared" si="44"/>
        <v>10.651573713826672</v>
      </c>
    </row>
    <row r="681" spans="1:12" x14ac:dyDescent="0.2">
      <c r="A681" s="171" t="s">
        <v>2855</v>
      </c>
      <c r="B681" s="172" t="s">
        <v>439</v>
      </c>
      <c r="C681" s="171" t="s">
        <v>639</v>
      </c>
      <c r="D681" s="171" t="s">
        <v>178</v>
      </c>
      <c r="E681" s="171" t="s">
        <v>703</v>
      </c>
      <c r="F681" s="173">
        <v>2.6508364800000002</v>
      </c>
      <c r="G681" s="173">
        <v>1.79602704</v>
      </c>
      <c r="H681" s="58">
        <f t="shared" si="40"/>
        <v>0.47594463833907552</v>
      </c>
      <c r="I681" s="173">
        <v>1.39985658</v>
      </c>
      <c r="J681" s="173">
        <v>2.12837838</v>
      </c>
      <c r="K681" s="58">
        <f t="shared" si="45"/>
        <v>-0.34228960735825553</v>
      </c>
      <c r="L681" s="58">
        <f t="shared" si="44"/>
        <v>0.52808107575160579</v>
      </c>
    </row>
    <row r="682" spans="1:12" x14ac:dyDescent="0.2">
      <c r="A682" s="171" t="s">
        <v>2981</v>
      </c>
      <c r="B682" s="172" t="s">
        <v>1804</v>
      </c>
      <c r="C682" s="171" t="s">
        <v>2183</v>
      </c>
      <c r="D682" s="171" t="s">
        <v>179</v>
      </c>
      <c r="E682" s="171" t="s">
        <v>180</v>
      </c>
      <c r="F682" s="173">
        <v>8.807886999999999E-2</v>
      </c>
      <c r="G682" s="173">
        <v>0.82433310999999998</v>
      </c>
      <c r="H682" s="58">
        <f t="shared" si="40"/>
        <v>-0.89315136207497481</v>
      </c>
      <c r="I682" s="173">
        <v>1.3840766100000002</v>
      </c>
      <c r="J682" s="173">
        <v>3.8608932899999999</v>
      </c>
      <c r="K682" s="58">
        <f t="shared" si="45"/>
        <v>-0.64151389172426465</v>
      </c>
      <c r="L682" s="58">
        <f t="shared" si="44"/>
        <v>15.714059569565325</v>
      </c>
    </row>
    <row r="683" spans="1:12" x14ac:dyDescent="0.2">
      <c r="A683" s="171" t="s">
        <v>1426</v>
      </c>
      <c r="B683" s="172" t="s">
        <v>685</v>
      </c>
      <c r="C683" s="171" t="s">
        <v>636</v>
      </c>
      <c r="D683" s="171" t="s">
        <v>178</v>
      </c>
      <c r="E683" s="171" t="s">
        <v>703</v>
      </c>
      <c r="F683" s="173">
        <v>2.4062418500000002</v>
      </c>
      <c r="G683" s="173">
        <v>1.9301238000000001</v>
      </c>
      <c r="H683" s="58">
        <f t="shared" si="40"/>
        <v>0.24667746701014726</v>
      </c>
      <c r="I683" s="173">
        <v>1.3713849599999999</v>
      </c>
      <c r="J683" s="173">
        <v>0</v>
      </c>
      <c r="K683" s="58" t="str">
        <f t="shared" si="45"/>
        <v/>
      </c>
      <c r="L683" s="58">
        <f t="shared" si="44"/>
        <v>0.56992814749689424</v>
      </c>
    </row>
    <row r="684" spans="1:12" x14ac:dyDescent="0.2">
      <c r="A684" s="171" t="s">
        <v>2417</v>
      </c>
      <c r="B684" s="171" t="s">
        <v>2418</v>
      </c>
      <c r="C684" s="171" t="s">
        <v>1239</v>
      </c>
      <c r="D684" s="171" t="s">
        <v>179</v>
      </c>
      <c r="E684" s="171" t="s">
        <v>2390</v>
      </c>
      <c r="F684" s="173">
        <v>2.72378353</v>
      </c>
      <c r="G684" s="173">
        <v>4.4468790499999997</v>
      </c>
      <c r="H684" s="58">
        <f t="shared" si="40"/>
        <v>-0.3874842334648162</v>
      </c>
      <c r="I684" s="173">
        <v>1.3697660700000001</v>
      </c>
      <c r="J684" s="173">
        <v>1.4625991599999999</v>
      </c>
      <c r="K684" s="58">
        <f t="shared" si="45"/>
        <v>-6.3471313630454884E-2</v>
      </c>
      <c r="L684" s="58">
        <f t="shared" si="44"/>
        <v>0.50289094376013066</v>
      </c>
    </row>
    <row r="685" spans="1:12" x14ac:dyDescent="0.2">
      <c r="A685" s="171" t="s">
        <v>1689</v>
      </c>
      <c r="B685" s="172" t="s">
        <v>267</v>
      </c>
      <c r="C685" s="171" t="s">
        <v>636</v>
      </c>
      <c r="D685" s="171" t="s">
        <v>178</v>
      </c>
      <c r="E685" s="171" t="s">
        <v>703</v>
      </c>
      <c r="F685" s="173">
        <v>6.3347972400000003</v>
      </c>
      <c r="G685" s="173">
        <v>1.7226982399999999</v>
      </c>
      <c r="H685" s="58">
        <f t="shared" si="40"/>
        <v>2.6772529819267712</v>
      </c>
      <c r="I685" s="173">
        <v>1.3553098499999998</v>
      </c>
      <c r="J685" s="173">
        <v>0.74191472999999997</v>
      </c>
      <c r="K685" s="58">
        <f t="shared" si="45"/>
        <v>0.82677307134743083</v>
      </c>
      <c r="L685" s="58">
        <f t="shared" si="44"/>
        <v>0.21394683975710005</v>
      </c>
    </row>
    <row r="686" spans="1:12" x14ac:dyDescent="0.2">
      <c r="A686" s="171" t="s">
        <v>1400</v>
      </c>
      <c r="B686" s="172" t="s">
        <v>1401</v>
      </c>
      <c r="C686" s="171" t="s">
        <v>2188</v>
      </c>
      <c r="D686" s="171" t="s">
        <v>179</v>
      </c>
      <c r="E686" s="171" t="s">
        <v>703</v>
      </c>
      <c r="F686" s="173">
        <v>1.96789642</v>
      </c>
      <c r="G686" s="173">
        <v>1.64011339</v>
      </c>
      <c r="H686" s="58">
        <f t="shared" si="40"/>
        <v>0.19985388327327791</v>
      </c>
      <c r="I686" s="173">
        <v>1.34463362</v>
      </c>
      <c r="J686" s="173">
        <v>0.37453469</v>
      </c>
      <c r="K686" s="58">
        <f t="shared" si="45"/>
        <v>2.5901444002423379</v>
      </c>
      <c r="L686" s="58">
        <f t="shared" si="44"/>
        <v>0.68328475337131822</v>
      </c>
    </row>
    <row r="687" spans="1:12" x14ac:dyDescent="0.2">
      <c r="A687" s="171" t="s">
        <v>2993</v>
      </c>
      <c r="B687" s="172" t="s">
        <v>1712</v>
      </c>
      <c r="C687" s="171" t="s">
        <v>638</v>
      </c>
      <c r="D687" s="171" t="s">
        <v>608</v>
      </c>
      <c r="E687" s="171" t="s">
        <v>703</v>
      </c>
      <c r="F687" s="173">
        <v>0.75960483999999995</v>
      </c>
      <c r="G687" s="173">
        <v>0.41623065000000004</v>
      </c>
      <c r="H687" s="58">
        <f t="shared" si="40"/>
        <v>0.82496132853262938</v>
      </c>
      <c r="I687" s="173">
        <v>1.3107586199999994</v>
      </c>
      <c r="J687" s="173">
        <v>0.38549539362640012</v>
      </c>
      <c r="K687" s="58">
        <f t="shared" si="45"/>
        <v>2.4001926914600462</v>
      </c>
      <c r="L687" s="58">
        <f t="shared" si="44"/>
        <v>1.7255796053116244</v>
      </c>
    </row>
    <row r="688" spans="1:12" x14ac:dyDescent="0.2">
      <c r="A688" s="171" t="s">
        <v>1168</v>
      </c>
      <c r="B688" s="172" t="s">
        <v>22</v>
      </c>
      <c r="C688" s="171" t="s">
        <v>1150</v>
      </c>
      <c r="D688" s="171" t="s">
        <v>179</v>
      </c>
      <c r="E688" s="171" t="s">
        <v>180</v>
      </c>
      <c r="F688" s="173">
        <v>0.20130873000000002</v>
      </c>
      <c r="G688" s="173">
        <v>0.22663902</v>
      </c>
      <c r="H688" s="58">
        <f t="shared" si="40"/>
        <v>-0.11176491144375744</v>
      </c>
      <c r="I688" s="173">
        <v>1.30811652</v>
      </c>
      <c r="J688" s="173">
        <v>1.6905001599999998</v>
      </c>
      <c r="K688" s="58">
        <f t="shared" si="45"/>
        <v>-0.22619556569577604</v>
      </c>
      <c r="L688" s="58">
        <f t="shared" ref="L688:L719" si="46">IF(ISERROR(I688/F688),"",IF(I688/F688&gt;10000%,"",I688/F688))</f>
        <v>6.4980615594763318</v>
      </c>
    </row>
    <row r="689" spans="1:12" x14ac:dyDescent="0.2">
      <c r="A689" s="171" t="s">
        <v>2930</v>
      </c>
      <c r="B689" s="172" t="s">
        <v>365</v>
      </c>
      <c r="C689" s="171" t="s">
        <v>1239</v>
      </c>
      <c r="D689" s="171" t="s">
        <v>179</v>
      </c>
      <c r="E689" s="171" t="s">
        <v>2390</v>
      </c>
      <c r="F689" s="173">
        <v>0.63926075000000004</v>
      </c>
      <c r="G689" s="173">
        <v>0.80746152999999998</v>
      </c>
      <c r="H689" s="58">
        <f t="shared" si="40"/>
        <v>-0.20830810354519302</v>
      </c>
      <c r="I689" s="173">
        <v>1.3017046299999999</v>
      </c>
      <c r="J689" s="173">
        <v>0.47507769999999999</v>
      </c>
      <c r="K689" s="58">
        <f t="shared" si="45"/>
        <v>1.7399825965310516</v>
      </c>
      <c r="L689" s="58">
        <f t="shared" si="46"/>
        <v>2.0362655301455623</v>
      </c>
    </row>
    <row r="690" spans="1:12" x14ac:dyDescent="0.2">
      <c r="A690" s="171" t="s">
        <v>2236</v>
      </c>
      <c r="B690" s="172" t="s">
        <v>675</v>
      </c>
      <c r="C690" s="171" t="s">
        <v>509</v>
      </c>
      <c r="D690" s="171" t="s">
        <v>178</v>
      </c>
      <c r="E690" s="171" t="s">
        <v>703</v>
      </c>
      <c r="F690" s="173">
        <v>3.1589442499999998</v>
      </c>
      <c r="G690" s="173">
        <v>2.1120279700000002</v>
      </c>
      <c r="H690" s="58">
        <f t="shared" si="40"/>
        <v>0.4956924315732425</v>
      </c>
      <c r="I690" s="173">
        <v>1.26692296</v>
      </c>
      <c r="J690" s="173">
        <v>42.911617674594702</v>
      </c>
      <c r="K690" s="58">
        <f t="shared" si="45"/>
        <v>-0.9704759916159007</v>
      </c>
      <c r="L690" s="58">
        <f t="shared" si="46"/>
        <v>0.40105898038561466</v>
      </c>
    </row>
    <row r="691" spans="1:12" x14ac:dyDescent="0.2">
      <c r="A691" s="171" t="s">
        <v>2917</v>
      </c>
      <c r="B691" s="172" t="s">
        <v>373</v>
      </c>
      <c r="C691" s="171" t="s">
        <v>1239</v>
      </c>
      <c r="D691" s="171" t="s">
        <v>179</v>
      </c>
      <c r="E691" s="171" t="s">
        <v>2390</v>
      </c>
      <c r="F691" s="173">
        <v>0.87412650999999997</v>
      </c>
      <c r="G691" s="173">
        <v>0.69083446999999998</v>
      </c>
      <c r="H691" s="58">
        <f t="shared" si="40"/>
        <v>0.26531976610837038</v>
      </c>
      <c r="I691" s="173">
        <v>1.2655831899999999</v>
      </c>
      <c r="J691" s="173">
        <v>0.32642765999999995</v>
      </c>
      <c r="K691" s="58">
        <f t="shared" si="45"/>
        <v>2.8770709259135701</v>
      </c>
      <c r="L691" s="58">
        <f t="shared" si="46"/>
        <v>1.4478261161533699</v>
      </c>
    </row>
    <row r="692" spans="1:12" x14ac:dyDescent="0.2">
      <c r="A692" s="171" t="s">
        <v>1566</v>
      </c>
      <c r="B692" s="171" t="s">
        <v>261</v>
      </c>
      <c r="C692" s="171" t="s">
        <v>636</v>
      </c>
      <c r="D692" s="171" t="s">
        <v>178</v>
      </c>
      <c r="E692" s="171" t="s">
        <v>703</v>
      </c>
      <c r="F692" s="173">
        <v>3.3225414500000001</v>
      </c>
      <c r="G692" s="173">
        <v>2.6450780299999996</v>
      </c>
      <c r="H692" s="58">
        <f t="shared" ref="H692:H743" si="47">IF(ISERROR(F692/G692-1),"",IF((F692/G692-1)&gt;10000%,"",F692/G692-1))</f>
        <v>0.2561222815797235</v>
      </c>
      <c r="I692" s="173">
        <v>1.26372079</v>
      </c>
      <c r="J692" s="173">
        <v>12.235154975183999</v>
      </c>
      <c r="K692" s="58">
        <f t="shared" si="45"/>
        <v>-0.8967139531486813</v>
      </c>
      <c r="L692" s="58">
        <f t="shared" si="46"/>
        <v>0.380347637198025</v>
      </c>
    </row>
    <row r="693" spans="1:12" x14ac:dyDescent="0.2">
      <c r="A693" s="171" t="s">
        <v>3072</v>
      </c>
      <c r="B693" s="172" t="s">
        <v>1910</v>
      </c>
      <c r="C693" s="171" t="s">
        <v>638</v>
      </c>
      <c r="D693" s="171" t="s">
        <v>179</v>
      </c>
      <c r="E693" s="171" t="s">
        <v>703</v>
      </c>
      <c r="F693" s="173">
        <v>0.47977932000000001</v>
      </c>
      <c r="G693" s="173">
        <v>0.95394191000000006</v>
      </c>
      <c r="H693" s="58">
        <f t="shared" si="47"/>
        <v>-0.49705604191349562</v>
      </c>
      <c r="I693" s="173">
        <v>1.2353403623910999</v>
      </c>
      <c r="J693" s="173">
        <v>2.4001023057579998</v>
      </c>
      <c r="K693" s="58">
        <f t="shared" si="45"/>
        <v>-0.48529678946291621</v>
      </c>
      <c r="L693" s="58">
        <f t="shared" si="46"/>
        <v>2.5748095236599609</v>
      </c>
    </row>
    <row r="694" spans="1:12" x14ac:dyDescent="0.2">
      <c r="A694" s="171" t="s">
        <v>3107</v>
      </c>
      <c r="B694" s="172" t="s">
        <v>1002</v>
      </c>
      <c r="C694" s="171" t="s">
        <v>639</v>
      </c>
      <c r="D694" s="171" t="s">
        <v>179</v>
      </c>
      <c r="E694" s="171" t="s">
        <v>703</v>
      </c>
      <c r="F694" s="173">
        <v>0.11745871000000001</v>
      </c>
      <c r="G694" s="173">
        <v>0.37621521999999996</v>
      </c>
      <c r="H694" s="58">
        <f t="shared" si="47"/>
        <v>-0.68778852168713422</v>
      </c>
      <c r="I694" s="173">
        <v>1.2347148000000001</v>
      </c>
      <c r="J694" s="173">
        <v>0</v>
      </c>
      <c r="K694" s="58" t="str">
        <f t="shared" si="45"/>
        <v/>
      </c>
      <c r="L694" s="58">
        <f t="shared" si="46"/>
        <v>10.511904991975479</v>
      </c>
    </row>
    <row r="695" spans="1:12" x14ac:dyDescent="0.2">
      <c r="A695" s="171" t="s">
        <v>2934</v>
      </c>
      <c r="B695" s="172" t="s">
        <v>262</v>
      </c>
      <c r="C695" s="171" t="s">
        <v>638</v>
      </c>
      <c r="D695" s="171" t="s">
        <v>179</v>
      </c>
      <c r="E695" s="171" t="s">
        <v>703</v>
      </c>
      <c r="F695" s="173">
        <v>0.70748739999999999</v>
      </c>
      <c r="G695" s="173">
        <v>1.2991529499999999</v>
      </c>
      <c r="H695" s="58">
        <f t="shared" si="47"/>
        <v>-0.45542408998109107</v>
      </c>
      <c r="I695" s="173">
        <v>1.1950728599999998</v>
      </c>
      <c r="J695" s="173">
        <v>2.6715133989852999</v>
      </c>
      <c r="K695" s="58">
        <f t="shared" si="45"/>
        <v>-0.55266072764077656</v>
      </c>
      <c r="L695" s="58">
        <f t="shared" si="46"/>
        <v>1.689179001633103</v>
      </c>
    </row>
    <row r="696" spans="1:12" x14ac:dyDescent="0.2">
      <c r="A696" s="171" t="s">
        <v>3084</v>
      </c>
      <c r="B696" s="172" t="s">
        <v>321</v>
      </c>
      <c r="C696" s="171" t="s">
        <v>1239</v>
      </c>
      <c r="D696" s="171" t="s">
        <v>179</v>
      </c>
      <c r="E696" s="171" t="s">
        <v>2390</v>
      </c>
      <c r="F696" s="173">
        <v>1.3877402700000001</v>
      </c>
      <c r="G696" s="173">
        <v>0.57280393000000007</v>
      </c>
      <c r="H696" s="58">
        <f t="shared" si="47"/>
        <v>1.4227142959720962</v>
      </c>
      <c r="I696" s="173">
        <v>1.18868741</v>
      </c>
      <c r="J696" s="173">
        <v>0.65708175000000002</v>
      </c>
      <c r="K696" s="58">
        <f t="shared" si="45"/>
        <v>0.80904036674279878</v>
      </c>
      <c r="L696" s="58">
        <f t="shared" si="46"/>
        <v>0.85656331786062523</v>
      </c>
    </row>
    <row r="697" spans="1:12" x14ac:dyDescent="0.2">
      <c r="A697" s="171" t="s">
        <v>1968</v>
      </c>
      <c r="B697" s="172" t="s">
        <v>45</v>
      </c>
      <c r="C697" s="171" t="s">
        <v>1986</v>
      </c>
      <c r="D697" s="171" t="s">
        <v>178</v>
      </c>
      <c r="E697" s="171" t="s">
        <v>703</v>
      </c>
      <c r="F697" s="173">
        <v>0.60600816000000002</v>
      </c>
      <c r="G697" s="173">
        <v>0.5622313000000001</v>
      </c>
      <c r="H697" s="58">
        <f t="shared" si="47"/>
        <v>7.7862723046546733E-2</v>
      </c>
      <c r="I697" s="173">
        <v>1.1737479</v>
      </c>
      <c r="J697" s="173">
        <v>1.7962236899999999</v>
      </c>
      <c r="K697" s="58">
        <f t="shared" si="45"/>
        <v>-0.34654692144718346</v>
      </c>
      <c r="L697" s="58">
        <f t="shared" si="46"/>
        <v>1.9368516423937261</v>
      </c>
    </row>
    <row r="698" spans="1:12" x14ac:dyDescent="0.2">
      <c r="A698" s="171" t="s">
        <v>1954</v>
      </c>
      <c r="B698" s="172" t="s">
        <v>311</v>
      </c>
      <c r="C698" s="171" t="s">
        <v>1239</v>
      </c>
      <c r="D698" s="171" t="s">
        <v>178</v>
      </c>
      <c r="E698" s="171" t="s">
        <v>703</v>
      </c>
      <c r="F698" s="173">
        <v>1.06072148</v>
      </c>
      <c r="G698" s="173">
        <v>0.68584062000000001</v>
      </c>
      <c r="H698" s="58">
        <f t="shared" si="47"/>
        <v>0.5466005498478641</v>
      </c>
      <c r="I698" s="173">
        <v>1.15862244</v>
      </c>
      <c r="J698" s="173">
        <v>1.61305155</v>
      </c>
      <c r="K698" s="58">
        <f t="shared" si="45"/>
        <v>-0.28172014093411957</v>
      </c>
      <c r="L698" s="58">
        <f t="shared" si="46"/>
        <v>1.0922965753460561</v>
      </c>
    </row>
    <row r="699" spans="1:12" x14ac:dyDescent="0.2">
      <c r="A699" s="171" t="s">
        <v>3044</v>
      </c>
      <c r="B699" s="172" t="s">
        <v>1884</v>
      </c>
      <c r="C699" s="171" t="s">
        <v>2208</v>
      </c>
      <c r="D699" s="171" t="s">
        <v>179</v>
      </c>
      <c r="E699" s="171" t="s">
        <v>703</v>
      </c>
      <c r="F699" s="173">
        <v>0.79344727999999998</v>
      </c>
      <c r="G699" s="173">
        <v>0.47648170000000001</v>
      </c>
      <c r="H699" s="58">
        <f t="shared" si="47"/>
        <v>0.66522088886099917</v>
      </c>
      <c r="I699" s="173">
        <v>1.1437050200000001</v>
      </c>
      <c r="J699" s="173">
        <v>0.83071227999999986</v>
      </c>
      <c r="K699" s="58">
        <f t="shared" si="45"/>
        <v>0.37677634908683455</v>
      </c>
      <c r="L699" s="58">
        <f t="shared" si="46"/>
        <v>1.4414379490972609</v>
      </c>
    </row>
    <row r="700" spans="1:12" x14ac:dyDescent="0.2">
      <c r="A700" s="171" t="s">
        <v>1359</v>
      </c>
      <c r="B700" s="172" t="s">
        <v>248</v>
      </c>
      <c r="C700" s="171" t="s">
        <v>2181</v>
      </c>
      <c r="D700" s="171" t="s">
        <v>178</v>
      </c>
      <c r="E700" s="171" t="s">
        <v>703</v>
      </c>
      <c r="F700" s="173">
        <v>5.7660883499999995</v>
      </c>
      <c r="G700" s="173">
        <v>4.50493232</v>
      </c>
      <c r="H700" s="58">
        <f t="shared" si="47"/>
        <v>0.27995005039276588</v>
      </c>
      <c r="I700" s="173">
        <v>1.14231445</v>
      </c>
      <c r="J700" s="173">
        <v>9.1261014821226087</v>
      </c>
      <c r="K700" s="58">
        <f t="shared" ref="K700:K731" si="48">IF(ISERROR(I700/J700-1),"",IF((I700/J700-1)&gt;10000%,"",I700/J700-1))</f>
        <v>-0.87482996411581504</v>
      </c>
      <c r="L700" s="58">
        <f t="shared" si="46"/>
        <v>0.19810907857490601</v>
      </c>
    </row>
    <row r="701" spans="1:12" x14ac:dyDescent="0.2">
      <c r="A701" s="171" t="s">
        <v>1972</v>
      </c>
      <c r="B701" s="172" t="s">
        <v>182</v>
      </c>
      <c r="C701" s="171" t="s">
        <v>1239</v>
      </c>
      <c r="D701" s="171" t="s">
        <v>178</v>
      </c>
      <c r="E701" s="171" t="s">
        <v>703</v>
      </c>
      <c r="F701" s="173">
        <v>0.58155858999999999</v>
      </c>
      <c r="G701" s="173">
        <v>0.39762676000000002</v>
      </c>
      <c r="H701" s="58">
        <f t="shared" si="47"/>
        <v>0.46257407323390387</v>
      </c>
      <c r="I701" s="173">
        <v>1.14077417</v>
      </c>
      <c r="J701" s="173">
        <v>0.47711674999999998</v>
      </c>
      <c r="K701" s="58">
        <f t="shared" si="48"/>
        <v>1.3909748924136496</v>
      </c>
      <c r="L701" s="58">
        <f t="shared" si="46"/>
        <v>1.9615808099404053</v>
      </c>
    </row>
    <row r="702" spans="1:12" x14ac:dyDescent="0.2">
      <c r="A702" s="171" t="s">
        <v>2960</v>
      </c>
      <c r="B702" s="172" t="s">
        <v>391</v>
      </c>
      <c r="C702" s="171" t="s">
        <v>2183</v>
      </c>
      <c r="D702" s="171" t="s">
        <v>178</v>
      </c>
      <c r="E702" s="171" t="s">
        <v>703</v>
      </c>
      <c r="F702" s="173">
        <v>0.9700001800000001</v>
      </c>
      <c r="G702" s="173">
        <v>1.1432400900000002</v>
      </c>
      <c r="H702" s="58">
        <f t="shared" si="47"/>
        <v>-0.15153414537798449</v>
      </c>
      <c r="I702" s="173">
        <v>1.1365918700000002</v>
      </c>
      <c r="J702" s="173">
        <v>1.6625786200000001</v>
      </c>
      <c r="K702" s="58">
        <f t="shared" si="48"/>
        <v>-0.31636804640252136</v>
      </c>
      <c r="L702" s="58">
        <f t="shared" si="46"/>
        <v>1.1717439784392618</v>
      </c>
    </row>
    <row r="703" spans="1:12" x14ac:dyDescent="0.2">
      <c r="A703" s="171" t="s">
        <v>2507</v>
      </c>
      <c r="B703" s="172" t="s">
        <v>2172</v>
      </c>
      <c r="C703" s="171" t="s">
        <v>638</v>
      </c>
      <c r="D703" s="171" t="s">
        <v>179</v>
      </c>
      <c r="E703" s="171" t="s">
        <v>703</v>
      </c>
      <c r="F703" s="173">
        <v>0.51027115000000001</v>
      </c>
      <c r="G703" s="173">
        <v>0.41747191</v>
      </c>
      <c r="H703" s="58">
        <f t="shared" si="47"/>
        <v>0.2222885846379461</v>
      </c>
      <c r="I703" s="173">
        <v>1.1340868235299</v>
      </c>
      <c r="J703" s="173">
        <v>5.3157041685466</v>
      </c>
      <c r="K703" s="58">
        <f t="shared" si="48"/>
        <v>-0.78665351050941235</v>
      </c>
      <c r="L703" s="58">
        <f t="shared" si="46"/>
        <v>2.2225180152354294</v>
      </c>
    </row>
    <row r="704" spans="1:12" x14ac:dyDescent="0.2">
      <c r="A704" s="171" t="s">
        <v>2277</v>
      </c>
      <c r="B704" s="172" t="s">
        <v>289</v>
      </c>
      <c r="C704" s="171" t="s">
        <v>509</v>
      </c>
      <c r="D704" s="171" t="s">
        <v>178</v>
      </c>
      <c r="E704" s="171" t="s">
        <v>703</v>
      </c>
      <c r="F704" s="173">
        <v>2.11539922</v>
      </c>
      <c r="G704" s="173">
        <v>1.9529742400000001</v>
      </c>
      <c r="H704" s="58">
        <f t="shared" si="47"/>
        <v>8.3168009425459655E-2</v>
      </c>
      <c r="I704" s="173">
        <v>1.1309629553184255</v>
      </c>
      <c r="J704" s="173">
        <v>1.2500265683558183</v>
      </c>
      <c r="K704" s="58">
        <f t="shared" si="48"/>
        <v>-9.5248865945304795E-2</v>
      </c>
      <c r="L704" s="58">
        <f t="shared" si="46"/>
        <v>0.53463334231466031</v>
      </c>
    </row>
    <row r="705" spans="1:16" x14ac:dyDescent="0.2">
      <c r="A705" s="171" t="s">
        <v>1920</v>
      </c>
      <c r="B705" s="172" t="s">
        <v>1916</v>
      </c>
      <c r="C705" s="171" t="s">
        <v>2188</v>
      </c>
      <c r="D705" s="171" t="s">
        <v>608</v>
      </c>
      <c r="E705" s="171" t="s">
        <v>180</v>
      </c>
      <c r="F705" s="173">
        <v>1.3081803200000002</v>
      </c>
      <c r="G705" s="173">
        <v>0.49397834999999995</v>
      </c>
      <c r="H705" s="58">
        <f t="shared" si="47"/>
        <v>1.6482543617549235</v>
      </c>
      <c r="I705" s="173">
        <v>1.1235945744109579</v>
      </c>
      <c r="J705" s="173">
        <v>1.9885292418673302</v>
      </c>
      <c r="K705" s="58">
        <f t="shared" si="48"/>
        <v>-0.43496200571038857</v>
      </c>
      <c r="L705" s="58">
        <f t="shared" si="46"/>
        <v>0.85889885150615763</v>
      </c>
    </row>
    <row r="706" spans="1:16" x14ac:dyDescent="0.2">
      <c r="A706" s="171" t="s">
        <v>2900</v>
      </c>
      <c r="B706" s="172" t="s">
        <v>367</v>
      </c>
      <c r="C706" s="171" t="s">
        <v>1239</v>
      </c>
      <c r="D706" s="171" t="s">
        <v>179</v>
      </c>
      <c r="E706" s="171" t="s">
        <v>2390</v>
      </c>
      <c r="F706" s="173">
        <v>0.95759901999999997</v>
      </c>
      <c r="G706" s="173">
        <v>0.14007873000000001</v>
      </c>
      <c r="H706" s="58">
        <f t="shared" si="47"/>
        <v>5.8361486429809855</v>
      </c>
      <c r="I706" s="173">
        <v>1.11561117</v>
      </c>
      <c r="J706" s="173">
        <v>3.0697106700000001</v>
      </c>
      <c r="K706" s="58">
        <f t="shared" si="48"/>
        <v>-0.63657448863087807</v>
      </c>
      <c r="L706" s="58">
        <f t="shared" si="46"/>
        <v>1.1650086797290164</v>
      </c>
    </row>
    <row r="707" spans="1:16" x14ac:dyDescent="0.2">
      <c r="A707" s="171" t="s">
        <v>2259</v>
      </c>
      <c r="B707" s="172" t="s">
        <v>96</v>
      </c>
      <c r="C707" s="171" t="s">
        <v>509</v>
      </c>
      <c r="D707" s="171" t="s">
        <v>178</v>
      </c>
      <c r="E707" s="171" t="s">
        <v>703</v>
      </c>
      <c r="F707" s="173">
        <v>2.5671331899999998</v>
      </c>
      <c r="G707" s="173">
        <v>1.5784201</v>
      </c>
      <c r="H707" s="58">
        <f t="shared" si="47"/>
        <v>0.62639413296878299</v>
      </c>
      <c r="I707" s="173">
        <v>1.1137060402255738</v>
      </c>
      <c r="J707" s="173">
        <v>2.9456638559999999</v>
      </c>
      <c r="K707" s="58">
        <f t="shared" si="48"/>
        <v>-0.62191679204771622</v>
      </c>
      <c r="L707" s="58">
        <f t="shared" si="46"/>
        <v>0.43383258981805067</v>
      </c>
      <c r="M707" s="129"/>
      <c r="P707" s="129"/>
    </row>
    <row r="708" spans="1:16" x14ac:dyDescent="0.2">
      <c r="A708" s="171" t="s">
        <v>3086</v>
      </c>
      <c r="B708" s="171" t="s">
        <v>1559</v>
      </c>
      <c r="C708" s="171" t="s">
        <v>638</v>
      </c>
      <c r="D708" s="171" t="s">
        <v>179</v>
      </c>
      <c r="E708" s="171" t="s">
        <v>703</v>
      </c>
      <c r="F708" s="173">
        <v>1.1368812800000001</v>
      </c>
      <c r="G708" s="173">
        <v>5.1601309999999997E-2</v>
      </c>
      <c r="H708" s="58">
        <f t="shared" si="47"/>
        <v>21.032023605602262</v>
      </c>
      <c r="I708" s="173">
        <v>1.10902229</v>
      </c>
      <c r="J708" s="173">
        <v>0.27616810999999997</v>
      </c>
      <c r="K708" s="58">
        <f t="shared" si="48"/>
        <v>3.015750732407156</v>
      </c>
      <c r="L708" s="58">
        <f t="shared" si="46"/>
        <v>0.97549525135993076</v>
      </c>
    </row>
    <row r="709" spans="1:16" x14ac:dyDescent="0.2">
      <c r="A709" s="171" t="s">
        <v>1918</v>
      </c>
      <c r="B709" s="172" t="s">
        <v>1908</v>
      </c>
      <c r="C709" s="171" t="s">
        <v>2188</v>
      </c>
      <c r="D709" s="171" t="s">
        <v>608</v>
      </c>
      <c r="E709" s="171" t="s">
        <v>703</v>
      </c>
      <c r="F709" s="173">
        <v>0.57998819999999995</v>
      </c>
      <c r="G709" s="173">
        <v>0.62328048000000003</v>
      </c>
      <c r="H709" s="58">
        <f t="shared" si="47"/>
        <v>-6.9458745122260357E-2</v>
      </c>
      <c r="I709" s="173">
        <v>1.1076056299999999</v>
      </c>
      <c r="J709" s="173">
        <v>3.0391823799999997</v>
      </c>
      <c r="K709" s="58">
        <f t="shared" si="48"/>
        <v>-0.6355580246553022</v>
      </c>
      <c r="L709" s="58">
        <f t="shared" si="46"/>
        <v>1.9097037319035111</v>
      </c>
    </row>
    <row r="710" spans="1:16" x14ac:dyDescent="0.2">
      <c r="A710" s="171" t="s">
        <v>1660</v>
      </c>
      <c r="B710" s="172" t="s">
        <v>1661</v>
      </c>
      <c r="C710" s="171" t="s">
        <v>1672</v>
      </c>
      <c r="D710" s="171" t="s">
        <v>179</v>
      </c>
      <c r="E710" s="171" t="s">
        <v>180</v>
      </c>
      <c r="F710" s="173">
        <v>0.35116933</v>
      </c>
      <c r="G710" s="173">
        <v>0.33679146999999998</v>
      </c>
      <c r="H710" s="58">
        <f t="shared" si="47"/>
        <v>4.2690689286162709E-2</v>
      </c>
      <c r="I710" s="173">
        <v>1.1040155199999999</v>
      </c>
      <c r="J710" s="173">
        <v>1.0826199999999998E-3</v>
      </c>
      <c r="K710" s="58" t="str">
        <f t="shared" si="48"/>
        <v/>
      </c>
      <c r="L710" s="58">
        <f t="shared" si="46"/>
        <v>3.1438267117461538</v>
      </c>
    </row>
    <row r="711" spans="1:16" x14ac:dyDescent="0.2">
      <c r="A711" s="171" t="s">
        <v>2999</v>
      </c>
      <c r="B711" s="172" t="s">
        <v>370</v>
      </c>
      <c r="C711" s="171" t="s">
        <v>1239</v>
      </c>
      <c r="D711" s="171" t="s">
        <v>179</v>
      </c>
      <c r="E711" s="171" t="s">
        <v>2390</v>
      </c>
      <c r="F711" s="173">
        <v>1.2519551599999998</v>
      </c>
      <c r="G711" s="173">
        <v>0.59286368</v>
      </c>
      <c r="H711" s="58">
        <f t="shared" si="47"/>
        <v>1.1117083104163168</v>
      </c>
      <c r="I711" s="173">
        <v>1.1013419899999999</v>
      </c>
      <c r="J711" s="173">
        <v>6.3090060000000003E-2</v>
      </c>
      <c r="K711" s="58">
        <f t="shared" si="48"/>
        <v>16.456664171820407</v>
      </c>
      <c r="L711" s="58">
        <f t="shared" si="46"/>
        <v>0.87969763230178311</v>
      </c>
    </row>
    <row r="712" spans="1:16" x14ac:dyDescent="0.2">
      <c r="A712" s="171" t="s">
        <v>3071</v>
      </c>
      <c r="B712" s="172" t="s">
        <v>1143</v>
      </c>
      <c r="C712" s="171" t="s">
        <v>2183</v>
      </c>
      <c r="D712" s="171" t="s">
        <v>178</v>
      </c>
      <c r="E712" s="171" t="s">
        <v>703</v>
      </c>
      <c r="F712" s="173">
        <v>1.2505700900000001</v>
      </c>
      <c r="G712" s="173">
        <v>0.18684883999999999</v>
      </c>
      <c r="H712" s="58">
        <f t="shared" si="47"/>
        <v>5.6929507831036048</v>
      </c>
      <c r="I712" s="173">
        <v>1.083193958698822</v>
      </c>
      <c r="J712" s="173">
        <v>8.2831390000000005E-2</v>
      </c>
      <c r="K712" s="58">
        <f t="shared" si="48"/>
        <v>12.077095032436638</v>
      </c>
      <c r="L712" s="58">
        <f t="shared" si="46"/>
        <v>0.86616013557370619</v>
      </c>
    </row>
    <row r="713" spans="1:16" x14ac:dyDescent="0.2">
      <c r="A713" s="171" t="s">
        <v>2989</v>
      </c>
      <c r="B713" s="172" t="s">
        <v>2362</v>
      </c>
      <c r="C713" s="171" t="s">
        <v>638</v>
      </c>
      <c r="D713" s="171" t="s">
        <v>608</v>
      </c>
      <c r="E713" s="171" t="s">
        <v>703</v>
      </c>
      <c r="F713" s="173">
        <v>0.53875338000000006</v>
      </c>
      <c r="G713" s="173">
        <v>1.1652645800000001</v>
      </c>
      <c r="H713" s="58">
        <f t="shared" si="47"/>
        <v>-0.53765574853395104</v>
      </c>
      <c r="I713" s="173">
        <v>1.07313155</v>
      </c>
      <c r="J713" s="173">
        <v>1.8054086715410005</v>
      </c>
      <c r="K713" s="58">
        <f t="shared" si="48"/>
        <v>-0.40560186349164251</v>
      </c>
      <c r="L713" s="58">
        <f t="shared" si="46"/>
        <v>1.9918790115061551</v>
      </c>
    </row>
    <row r="714" spans="1:16" x14ac:dyDescent="0.2">
      <c r="A714" s="171" t="s">
        <v>2267</v>
      </c>
      <c r="B714" s="172" t="s">
        <v>1098</v>
      </c>
      <c r="C714" s="171" t="s">
        <v>509</v>
      </c>
      <c r="D714" s="171" t="s">
        <v>178</v>
      </c>
      <c r="E714" s="171" t="s">
        <v>703</v>
      </c>
      <c r="F714" s="173">
        <v>1.2360495</v>
      </c>
      <c r="G714" s="173">
        <v>0.36396015000000004</v>
      </c>
      <c r="H714" s="58">
        <f t="shared" si="47"/>
        <v>2.3961121842597324</v>
      </c>
      <c r="I714" s="173">
        <v>1.069531</v>
      </c>
      <c r="J714" s="173">
        <v>16.311212130000001</v>
      </c>
      <c r="K714" s="58">
        <f t="shared" si="48"/>
        <v>-0.9344297044587575</v>
      </c>
      <c r="L714" s="58">
        <f t="shared" si="46"/>
        <v>0.86528168977051489</v>
      </c>
    </row>
    <row r="715" spans="1:16" x14ac:dyDescent="0.2">
      <c r="A715" s="171" t="s">
        <v>2587</v>
      </c>
      <c r="B715" s="172" t="s">
        <v>2588</v>
      </c>
      <c r="C715" s="172" t="s">
        <v>638</v>
      </c>
      <c r="D715" s="171" t="s">
        <v>179</v>
      </c>
      <c r="E715" s="171" t="s">
        <v>703</v>
      </c>
      <c r="F715" s="173">
        <v>0</v>
      </c>
      <c r="G715" s="173">
        <v>3.4334160000000002E-2</v>
      </c>
      <c r="H715" s="58">
        <f t="shared" si="47"/>
        <v>-1</v>
      </c>
      <c r="I715" s="173">
        <v>1.0685821499999999</v>
      </c>
      <c r="J715" s="173">
        <v>2.1151274734990002</v>
      </c>
      <c r="K715" s="58">
        <f t="shared" si="48"/>
        <v>-0.4947906623177315</v>
      </c>
      <c r="L715" s="58" t="str">
        <f t="shared" si="46"/>
        <v/>
      </c>
    </row>
    <row r="716" spans="1:16" x14ac:dyDescent="0.2">
      <c r="A716" s="171" t="s">
        <v>2025</v>
      </c>
      <c r="B716" s="172" t="s">
        <v>1849</v>
      </c>
      <c r="C716" s="171" t="s">
        <v>2181</v>
      </c>
      <c r="D716" s="171" t="s">
        <v>178</v>
      </c>
      <c r="E716" s="171" t="s">
        <v>703</v>
      </c>
      <c r="F716" s="173">
        <v>1.58016074</v>
      </c>
      <c r="G716" s="173">
        <v>1.2056451399999999</v>
      </c>
      <c r="H716" s="58">
        <f t="shared" si="47"/>
        <v>0.31063501819449146</v>
      </c>
      <c r="I716" s="173">
        <v>1.0565378400000001</v>
      </c>
      <c r="J716" s="173">
        <v>0.89483143000000009</v>
      </c>
      <c r="K716" s="58">
        <f t="shared" si="48"/>
        <v>0.18071158944428212</v>
      </c>
      <c r="L716" s="58">
        <f t="shared" si="46"/>
        <v>0.6686268132443286</v>
      </c>
    </row>
    <row r="717" spans="1:16" x14ac:dyDescent="0.2">
      <c r="A717" s="171" t="s">
        <v>2932</v>
      </c>
      <c r="B717" s="172" t="s">
        <v>896</v>
      </c>
      <c r="C717" s="171" t="s">
        <v>509</v>
      </c>
      <c r="D717" s="171" t="s">
        <v>608</v>
      </c>
      <c r="E717" s="171" t="s">
        <v>180</v>
      </c>
      <c r="F717" s="173">
        <v>3.20887089</v>
      </c>
      <c r="G717" s="173">
        <v>1.3197289099999998</v>
      </c>
      <c r="H717" s="58">
        <f t="shared" si="47"/>
        <v>1.4314621477830629</v>
      </c>
      <c r="I717" s="173">
        <v>1.0428983700000001</v>
      </c>
      <c r="J717" s="173">
        <v>8.6432908000000008</v>
      </c>
      <c r="K717" s="58">
        <f t="shared" si="48"/>
        <v>-0.87934012702661812</v>
      </c>
      <c r="L717" s="58">
        <f t="shared" si="46"/>
        <v>0.32500477761509439</v>
      </c>
    </row>
    <row r="718" spans="1:16" x14ac:dyDescent="0.2">
      <c r="A718" s="171" t="s">
        <v>1626</v>
      </c>
      <c r="B718" s="172" t="s">
        <v>1627</v>
      </c>
      <c r="C718" s="171" t="s">
        <v>2188</v>
      </c>
      <c r="D718" s="171" t="s">
        <v>608</v>
      </c>
      <c r="E718" s="171" t="s">
        <v>180</v>
      </c>
      <c r="F718" s="173">
        <v>0.20116175</v>
      </c>
      <c r="G718" s="173">
        <v>0.50816115000000006</v>
      </c>
      <c r="H718" s="58">
        <f t="shared" si="47"/>
        <v>-0.60413788027675874</v>
      </c>
      <c r="I718" s="173">
        <v>1.0389113699999999</v>
      </c>
      <c r="J718" s="173">
        <v>1.25759292</v>
      </c>
      <c r="K718" s="58">
        <f t="shared" si="48"/>
        <v>-0.1738889799093335</v>
      </c>
      <c r="L718" s="58">
        <f t="shared" si="46"/>
        <v>5.1645572282006889</v>
      </c>
    </row>
    <row r="719" spans="1:16" x14ac:dyDescent="0.2">
      <c r="A719" s="171" t="s">
        <v>2415</v>
      </c>
      <c r="B719" s="171" t="s">
        <v>2416</v>
      </c>
      <c r="C719" s="171" t="s">
        <v>1239</v>
      </c>
      <c r="D719" s="171" t="s">
        <v>179</v>
      </c>
      <c r="E719" s="171" t="s">
        <v>2390</v>
      </c>
      <c r="F719" s="173">
        <v>0.64852500999999996</v>
      </c>
      <c r="G719" s="173">
        <v>0.41611890000000001</v>
      </c>
      <c r="H719" s="58">
        <f t="shared" si="47"/>
        <v>0.55850890214311333</v>
      </c>
      <c r="I719" s="173">
        <v>1.02069988</v>
      </c>
      <c r="J719" s="173">
        <v>2.7666021199999999</v>
      </c>
      <c r="K719" s="58">
        <f t="shared" si="48"/>
        <v>-0.6310637252023793</v>
      </c>
      <c r="L719" s="58">
        <f t="shared" si="46"/>
        <v>1.5738789780828963</v>
      </c>
    </row>
    <row r="720" spans="1:16" x14ac:dyDescent="0.2">
      <c r="A720" s="171" t="s">
        <v>3013</v>
      </c>
      <c r="B720" s="172" t="s">
        <v>271</v>
      </c>
      <c r="C720" s="171" t="s">
        <v>638</v>
      </c>
      <c r="D720" s="171" t="s">
        <v>179</v>
      </c>
      <c r="E720" s="171" t="s">
        <v>703</v>
      </c>
      <c r="F720" s="173">
        <v>1.22159606</v>
      </c>
      <c r="G720" s="173">
        <v>0.89035238000000005</v>
      </c>
      <c r="H720" s="58">
        <f t="shared" si="47"/>
        <v>0.37203660869643529</v>
      </c>
      <c r="I720" s="173">
        <v>1.0126593547989999</v>
      </c>
      <c r="J720" s="173">
        <v>1.7839200061516993</v>
      </c>
      <c r="K720" s="58">
        <f t="shared" si="48"/>
        <v>-0.43234037888081944</v>
      </c>
      <c r="L720" s="58">
        <f t="shared" ref="L720:L734" si="49">IF(ISERROR(I720/F720),"",IF(I720/F720&gt;10000%,"",I720/F720))</f>
        <v>0.82896416250638527</v>
      </c>
    </row>
    <row r="721" spans="1:12" x14ac:dyDescent="0.2">
      <c r="A721" s="171" t="s">
        <v>1301</v>
      </c>
      <c r="B721" s="172" t="s">
        <v>668</v>
      </c>
      <c r="C721" s="171" t="s">
        <v>638</v>
      </c>
      <c r="D721" s="171" t="s">
        <v>608</v>
      </c>
      <c r="E721" s="171" t="s">
        <v>180</v>
      </c>
      <c r="F721" s="173">
        <v>1.4586291</v>
      </c>
      <c r="G721" s="173">
        <v>0.72034027</v>
      </c>
      <c r="H721" s="58">
        <f t="shared" si="47"/>
        <v>1.0249167799545624</v>
      </c>
      <c r="I721" s="173">
        <v>1.0091227700000001</v>
      </c>
      <c r="J721" s="173">
        <v>0.70372250000000003</v>
      </c>
      <c r="K721" s="58">
        <f t="shared" si="48"/>
        <v>0.43397826558053776</v>
      </c>
      <c r="L721" s="58">
        <f t="shared" si="49"/>
        <v>0.69182958848140352</v>
      </c>
    </row>
    <row r="722" spans="1:12" x14ac:dyDescent="0.2">
      <c r="A722" s="171" t="s">
        <v>2858</v>
      </c>
      <c r="B722" s="172" t="s">
        <v>128</v>
      </c>
      <c r="C722" s="171" t="s">
        <v>639</v>
      </c>
      <c r="D722" s="171" t="s">
        <v>608</v>
      </c>
      <c r="E722" s="171" t="s">
        <v>180</v>
      </c>
      <c r="F722" s="173">
        <v>9.0379704200000006</v>
      </c>
      <c r="G722" s="173">
        <v>3.3064123999999997</v>
      </c>
      <c r="H722" s="58">
        <f t="shared" si="47"/>
        <v>1.733467373882339</v>
      </c>
      <c r="I722" s="173">
        <v>0.98989668000000008</v>
      </c>
      <c r="J722" s="173">
        <v>6.7765518300000007</v>
      </c>
      <c r="K722" s="58">
        <f t="shared" si="48"/>
        <v>-0.85392324816026677</v>
      </c>
      <c r="L722" s="58">
        <f t="shared" si="49"/>
        <v>0.10952643502898297</v>
      </c>
    </row>
    <row r="723" spans="1:12" x14ac:dyDescent="0.2">
      <c r="A723" s="171" t="s">
        <v>1643</v>
      </c>
      <c r="B723" s="172" t="s">
        <v>1644</v>
      </c>
      <c r="C723" s="171" t="s">
        <v>2188</v>
      </c>
      <c r="D723" s="171" t="s">
        <v>608</v>
      </c>
      <c r="E723" s="171" t="s">
        <v>703</v>
      </c>
      <c r="F723" s="173">
        <v>9.4881339999999995E-2</v>
      </c>
      <c r="G723" s="173">
        <v>5.5893999999999999E-2</v>
      </c>
      <c r="H723" s="58">
        <f t="shared" si="47"/>
        <v>0.69752281103517366</v>
      </c>
      <c r="I723" s="173">
        <v>0.98662720999999998</v>
      </c>
      <c r="J723" s="173">
        <v>7.9352610000000004E-2</v>
      </c>
      <c r="K723" s="58">
        <f t="shared" si="48"/>
        <v>11.43345631605564</v>
      </c>
      <c r="L723" s="58">
        <f t="shared" si="49"/>
        <v>10.398537900076033</v>
      </c>
    </row>
    <row r="724" spans="1:12" x14ac:dyDescent="0.2">
      <c r="A724" s="171" t="s">
        <v>2242</v>
      </c>
      <c r="B724" s="171" t="s">
        <v>251</v>
      </c>
      <c r="C724" s="171" t="s">
        <v>2181</v>
      </c>
      <c r="D724" s="171" t="s">
        <v>178</v>
      </c>
      <c r="E724" s="171" t="s">
        <v>703</v>
      </c>
      <c r="F724" s="173">
        <v>0.82383243000000006</v>
      </c>
      <c r="G724" s="173">
        <v>1.76386588</v>
      </c>
      <c r="H724" s="58">
        <f t="shared" si="47"/>
        <v>-0.5329393014847591</v>
      </c>
      <c r="I724" s="173">
        <v>0.98411947999999994</v>
      </c>
      <c r="J724" s="173">
        <v>12.017588107345601</v>
      </c>
      <c r="K724" s="58">
        <f t="shared" si="48"/>
        <v>-0.91811006741040913</v>
      </c>
      <c r="L724" s="58">
        <f t="shared" si="49"/>
        <v>1.1945626855208891</v>
      </c>
    </row>
    <row r="725" spans="1:12" x14ac:dyDescent="0.2">
      <c r="A725" s="171" t="s">
        <v>1814</v>
      </c>
      <c r="B725" s="171" t="s">
        <v>1803</v>
      </c>
      <c r="C725" s="171" t="s">
        <v>636</v>
      </c>
      <c r="D725" s="171" t="s">
        <v>178</v>
      </c>
      <c r="E725" s="171" t="s">
        <v>703</v>
      </c>
      <c r="F725" s="173">
        <v>0.44917924999999997</v>
      </c>
      <c r="G725" s="173">
        <v>0.74744970999999993</v>
      </c>
      <c r="H725" s="58">
        <f t="shared" si="47"/>
        <v>-0.3990508739377262</v>
      </c>
      <c r="I725" s="173">
        <v>0.97687253000000007</v>
      </c>
      <c r="J725" s="173">
        <v>2.1273346800000001</v>
      </c>
      <c r="K725" s="58">
        <f t="shared" si="48"/>
        <v>-0.54079979084438179</v>
      </c>
      <c r="L725" s="58">
        <f t="shared" si="49"/>
        <v>2.1747944278369942</v>
      </c>
    </row>
    <row r="726" spans="1:12" x14ac:dyDescent="0.2">
      <c r="A726" s="171" t="s">
        <v>3024</v>
      </c>
      <c r="B726" s="172" t="s">
        <v>789</v>
      </c>
      <c r="C726" s="171" t="s">
        <v>509</v>
      </c>
      <c r="D726" s="171" t="s">
        <v>608</v>
      </c>
      <c r="E726" s="171" t="s">
        <v>703</v>
      </c>
      <c r="F726" s="173">
        <v>1.28098354</v>
      </c>
      <c r="G726" s="173">
        <v>1.2182390300000001</v>
      </c>
      <c r="H726" s="58">
        <f t="shared" si="47"/>
        <v>5.1504268419310106E-2</v>
      </c>
      <c r="I726" s="173">
        <v>0.94286091000000005</v>
      </c>
      <c r="J726" s="173">
        <v>5.11673168</v>
      </c>
      <c r="K726" s="58">
        <f t="shared" si="48"/>
        <v>-0.81572985081758276</v>
      </c>
      <c r="L726" s="58">
        <f t="shared" si="49"/>
        <v>0.73604451623164502</v>
      </c>
    </row>
    <row r="727" spans="1:12" x14ac:dyDescent="0.2">
      <c r="A727" s="171" t="s">
        <v>1375</v>
      </c>
      <c r="B727" s="172" t="s">
        <v>252</v>
      </c>
      <c r="C727" s="171" t="s">
        <v>1150</v>
      </c>
      <c r="D727" s="171" t="s">
        <v>179</v>
      </c>
      <c r="E727" s="171" t="s">
        <v>180</v>
      </c>
      <c r="F727" s="173">
        <v>1.2749064699999999</v>
      </c>
      <c r="G727" s="173">
        <v>2.3710402200000003</v>
      </c>
      <c r="H727" s="58">
        <f t="shared" si="47"/>
        <v>-0.46230078290278864</v>
      </c>
      <c r="I727" s="173">
        <v>0.93616204000000003</v>
      </c>
      <c r="J727" s="173">
        <v>1.6201637600000001</v>
      </c>
      <c r="K727" s="58">
        <f t="shared" si="48"/>
        <v>-0.42218060722454376</v>
      </c>
      <c r="L727" s="58">
        <f t="shared" si="49"/>
        <v>0.73429860309674333</v>
      </c>
    </row>
    <row r="728" spans="1:12" x14ac:dyDescent="0.2">
      <c r="A728" s="171" t="s">
        <v>1784</v>
      </c>
      <c r="B728" s="172" t="s">
        <v>1765</v>
      </c>
      <c r="C728" s="171" t="s">
        <v>2188</v>
      </c>
      <c r="D728" s="171" t="s">
        <v>179</v>
      </c>
      <c r="E728" s="171" t="s">
        <v>703</v>
      </c>
      <c r="F728" s="173">
        <v>0.65306989000000004</v>
      </c>
      <c r="G728" s="173">
        <v>0.69080759999999997</v>
      </c>
      <c r="H728" s="58">
        <f t="shared" si="47"/>
        <v>-5.4628394360455634E-2</v>
      </c>
      <c r="I728" s="173">
        <v>0.93533018765520015</v>
      </c>
      <c r="J728" s="173">
        <v>0.67357031894929997</v>
      </c>
      <c r="K728" s="58">
        <f t="shared" si="48"/>
        <v>0.38861550359614783</v>
      </c>
      <c r="L728" s="58">
        <f t="shared" si="49"/>
        <v>1.4322053458247785</v>
      </c>
    </row>
    <row r="729" spans="1:12" x14ac:dyDescent="0.2">
      <c r="A729" s="171" t="s">
        <v>2576</v>
      </c>
      <c r="B729" s="172" t="s">
        <v>2102</v>
      </c>
      <c r="C729" s="171" t="s">
        <v>638</v>
      </c>
      <c r="D729" s="171" t="s">
        <v>179</v>
      </c>
      <c r="E729" s="171" t="s">
        <v>180</v>
      </c>
      <c r="F729" s="173">
        <v>0.45916380000000001</v>
      </c>
      <c r="G729" s="173">
        <v>0.47153134999999996</v>
      </c>
      <c r="H729" s="58">
        <f t="shared" si="47"/>
        <v>-2.6228478763925089E-2</v>
      </c>
      <c r="I729" s="173">
        <v>0.92841304767909993</v>
      </c>
      <c r="J729" s="173">
        <v>0.79717407000000007</v>
      </c>
      <c r="K729" s="58">
        <f t="shared" si="48"/>
        <v>0.16463026410166592</v>
      </c>
      <c r="L729" s="58">
        <f t="shared" si="49"/>
        <v>2.0219648144716547</v>
      </c>
    </row>
    <row r="730" spans="1:12" x14ac:dyDescent="0.2">
      <c r="A730" s="171" t="s">
        <v>2270</v>
      </c>
      <c r="B730" s="172" t="s">
        <v>1078</v>
      </c>
      <c r="C730" s="171" t="s">
        <v>509</v>
      </c>
      <c r="D730" s="171" t="s">
        <v>179</v>
      </c>
      <c r="E730" s="171" t="s">
        <v>703</v>
      </c>
      <c r="F730" s="173">
        <v>0.52338671000000003</v>
      </c>
      <c r="G730" s="173">
        <v>1.4839682299999999</v>
      </c>
      <c r="H730" s="58">
        <f t="shared" si="47"/>
        <v>-0.64730598713693488</v>
      </c>
      <c r="I730" s="173">
        <v>0.92654634999999996</v>
      </c>
      <c r="J730" s="173">
        <v>2.7839046214848899</v>
      </c>
      <c r="K730" s="58">
        <f t="shared" si="48"/>
        <v>-0.66717740871962961</v>
      </c>
      <c r="L730" s="58">
        <f t="shared" si="49"/>
        <v>1.7702901741620454</v>
      </c>
    </row>
    <row r="731" spans="1:12" x14ac:dyDescent="0.2">
      <c r="A731" s="171" t="s">
        <v>1418</v>
      </c>
      <c r="B731" s="172" t="s">
        <v>170</v>
      </c>
      <c r="C731" s="171" t="s">
        <v>636</v>
      </c>
      <c r="D731" s="171" t="s">
        <v>178</v>
      </c>
      <c r="E731" s="171" t="s">
        <v>703</v>
      </c>
      <c r="F731" s="173">
        <v>0.66289164</v>
      </c>
      <c r="G731" s="173">
        <v>0.96196537999999998</v>
      </c>
      <c r="H731" s="58">
        <f t="shared" si="47"/>
        <v>-0.31089865209078515</v>
      </c>
      <c r="I731" s="173">
        <v>0.90968121000000002</v>
      </c>
      <c r="J731" s="173">
        <v>0</v>
      </c>
      <c r="K731" s="58" t="str">
        <f t="shared" si="48"/>
        <v/>
      </c>
      <c r="L731" s="58">
        <f t="shared" si="49"/>
        <v>1.3722924760372601</v>
      </c>
    </row>
    <row r="732" spans="1:12" x14ac:dyDescent="0.2">
      <c r="A732" s="171" t="s">
        <v>2893</v>
      </c>
      <c r="B732" s="172" t="s">
        <v>1911</v>
      </c>
      <c r="C732" s="171" t="s">
        <v>638</v>
      </c>
      <c r="D732" s="171" t="s">
        <v>179</v>
      </c>
      <c r="E732" s="171" t="s">
        <v>703</v>
      </c>
      <c r="F732" s="173">
        <v>0.41163133000000002</v>
      </c>
      <c r="G732" s="173">
        <v>1.86328827</v>
      </c>
      <c r="H732" s="58">
        <f t="shared" si="47"/>
        <v>-0.77908338895945495</v>
      </c>
      <c r="I732" s="173">
        <v>0.90672165574209973</v>
      </c>
      <c r="J732" s="173">
        <v>1.1837065651397005</v>
      </c>
      <c r="K732" s="58">
        <f t="shared" ref="K732:K743" si="50">IF(ISERROR(I732/J732-1),"",IF((I732/J732-1)&gt;10000%,"",I732/J732-1))</f>
        <v>-0.23399794979164545</v>
      </c>
      <c r="L732" s="58">
        <f t="shared" si="49"/>
        <v>2.2027518064334406</v>
      </c>
    </row>
    <row r="733" spans="1:12" x14ac:dyDescent="0.2">
      <c r="A733" s="171" t="s">
        <v>3149</v>
      </c>
      <c r="B733" s="172" t="s">
        <v>1813</v>
      </c>
      <c r="C733" s="171" t="s">
        <v>638</v>
      </c>
      <c r="D733" s="171" t="s">
        <v>608</v>
      </c>
      <c r="E733" s="171" t="s">
        <v>703</v>
      </c>
      <c r="F733" s="173">
        <v>1.0461969600000001</v>
      </c>
      <c r="G733" s="173">
        <v>3.0018322200000003</v>
      </c>
      <c r="H733" s="58">
        <f t="shared" si="47"/>
        <v>-0.65148053477818957</v>
      </c>
      <c r="I733" s="173">
        <v>0.89734513577420016</v>
      </c>
      <c r="J733" s="173">
        <v>4.0637159032857006</v>
      </c>
      <c r="K733" s="58">
        <f t="shared" si="50"/>
        <v>-0.77918113442707559</v>
      </c>
      <c r="L733" s="58">
        <f t="shared" si="49"/>
        <v>0.85772103158682478</v>
      </c>
    </row>
    <row r="734" spans="1:12" x14ac:dyDescent="0.2">
      <c r="A734" s="171" t="s">
        <v>1415</v>
      </c>
      <c r="B734" s="172" t="s">
        <v>165</v>
      </c>
      <c r="C734" s="171" t="s">
        <v>636</v>
      </c>
      <c r="D734" s="171" t="s">
        <v>178</v>
      </c>
      <c r="E734" s="171" t="s">
        <v>703</v>
      </c>
      <c r="F734" s="173">
        <v>0.12607851</v>
      </c>
      <c r="G734" s="173">
        <v>0.28821100999999999</v>
      </c>
      <c r="H734" s="58">
        <f t="shared" si="47"/>
        <v>-0.56254790543914335</v>
      </c>
      <c r="I734" s="173">
        <v>0.89234469999999999</v>
      </c>
      <c r="J734" s="173">
        <v>1.17515E-2</v>
      </c>
      <c r="K734" s="58">
        <f t="shared" si="50"/>
        <v>74.93453601667872</v>
      </c>
      <c r="L734" s="58">
        <f t="shared" si="49"/>
        <v>7.0776907182675304</v>
      </c>
    </row>
    <row r="735" spans="1:12" x14ac:dyDescent="0.2">
      <c r="A735" s="171" t="s">
        <v>2779</v>
      </c>
      <c r="B735" s="172" t="s">
        <v>2786</v>
      </c>
      <c r="C735" s="172" t="s">
        <v>638</v>
      </c>
      <c r="D735" s="171" t="s">
        <v>179</v>
      </c>
      <c r="E735" s="171" t="s">
        <v>2390</v>
      </c>
      <c r="F735" s="173">
        <v>0.63300986000000004</v>
      </c>
      <c r="G735" s="173">
        <v>0.26386688000000003</v>
      </c>
      <c r="H735" s="58">
        <f t="shared" si="47"/>
        <v>1.3989742858216991</v>
      </c>
      <c r="I735" s="173">
        <v>0.88669682999999999</v>
      </c>
      <c r="J735" s="173">
        <v>0.19030680999999999</v>
      </c>
      <c r="K735" s="58">
        <f t="shared" si="50"/>
        <v>3.6593016298260688</v>
      </c>
      <c r="L735" s="58"/>
    </row>
    <row r="736" spans="1:12" x14ac:dyDescent="0.2">
      <c r="A736" s="171" t="s">
        <v>1949</v>
      </c>
      <c r="B736" s="171" t="s">
        <v>35</v>
      </c>
      <c r="C736" s="171" t="s">
        <v>1150</v>
      </c>
      <c r="D736" s="171" t="s">
        <v>179</v>
      </c>
      <c r="E736" s="171" t="s">
        <v>180</v>
      </c>
      <c r="F736" s="173">
        <v>1.8629309999999999</v>
      </c>
      <c r="G736" s="173">
        <v>7.5586753099999999</v>
      </c>
      <c r="H736" s="58">
        <f t="shared" si="47"/>
        <v>-0.75353736949973582</v>
      </c>
      <c r="I736" s="173">
        <v>0.86629301000000003</v>
      </c>
      <c r="J736" s="173">
        <v>19.306917769999998</v>
      </c>
      <c r="K736" s="58">
        <f t="shared" si="50"/>
        <v>-0.9551304345768703</v>
      </c>
      <c r="L736" s="58">
        <f t="shared" ref="L736:L767" si="51">IF(ISERROR(I736/F736),"",IF(I736/F736&gt;10000%,"",I736/F736))</f>
        <v>0.46501615465092377</v>
      </c>
    </row>
    <row r="737" spans="1:12" x14ac:dyDescent="0.2">
      <c r="A737" s="171" t="s">
        <v>1186</v>
      </c>
      <c r="B737" s="172" t="s">
        <v>1187</v>
      </c>
      <c r="C737" s="171" t="s">
        <v>2188</v>
      </c>
      <c r="D737" s="171" t="s">
        <v>608</v>
      </c>
      <c r="E737" s="171" t="s">
        <v>180</v>
      </c>
      <c r="F737" s="173">
        <v>0.82228471999999997</v>
      </c>
      <c r="G737" s="173">
        <v>0.48718142999999997</v>
      </c>
      <c r="H737" s="58">
        <f t="shared" si="47"/>
        <v>0.68784085222624358</v>
      </c>
      <c r="I737" s="173">
        <v>0.85529890000000008</v>
      </c>
      <c r="J737" s="173">
        <v>2.0912330000000003E-2</v>
      </c>
      <c r="K737" s="58">
        <f t="shared" si="50"/>
        <v>39.899263735796055</v>
      </c>
      <c r="L737" s="58">
        <f t="shared" si="51"/>
        <v>1.0401493292980077</v>
      </c>
    </row>
    <row r="738" spans="1:12" x14ac:dyDescent="0.2">
      <c r="A738" s="171" t="s">
        <v>3032</v>
      </c>
      <c r="B738" s="172" t="s">
        <v>1799</v>
      </c>
      <c r="C738" s="171" t="s">
        <v>2183</v>
      </c>
      <c r="D738" s="171" t="s">
        <v>179</v>
      </c>
      <c r="E738" s="171" t="s">
        <v>180</v>
      </c>
      <c r="F738" s="173">
        <v>0.16891751999999999</v>
      </c>
      <c r="G738" s="173">
        <v>4.6786772399999998</v>
      </c>
      <c r="H738" s="58">
        <f t="shared" si="47"/>
        <v>-0.96389630843609975</v>
      </c>
      <c r="I738" s="173">
        <v>0.85289220999999993</v>
      </c>
      <c r="J738" s="173">
        <v>0.80839209000000001</v>
      </c>
      <c r="K738" s="58">
        <f t="shared" si="50"/>
        <v>5.5047693502295214E-2</v>
      </c>
      <c r="L738" s="58">
        <f t="shared" si="51"/>
        <v>5.049163698354084</v>
      </c>
    </row>
    <row r="739" spans="1:12" x14ac:dyDescent="0.2">
      <c r="A739" s="171" t="s">
        <v>2315</v>
      </c>
      <c r="B739" s="172" t="s">
        <v>1882</v>
      </c>
      <c r="C739" s="171" t="s">
        <v>1672</v>
      </c>
      <c r="D739" s="171" t="s">
        <v>608</v>
      </c>
      <c r="E739" s="171" t="s">
        <v>703</v>
      </c>
      <c r="F739" s="173">
        <v>1.8488097100000001</v>
      </c>
      <c r="G739" s="173">
        <v>0.12088333999999999</v>
      </c>
      <c r="H739" s="58">
        <f t="shared" si="47"/>
        <v>14.294164688037245</v>
      </c>
      <c r="I739" s="173">
        <v>0.83876399999999995</v>
      </c>
      <c r="J739" s="173">
        <v>0.87934033</v>
      </c>
      <c r="K739" s="58">
        <f t="shared" si="50"/>
        <v>-4.6144056647555387E-2</v>
      </c>
      <c r="L739" s="58">
        <f t="shared" si="51"/>
        <v>0.45367784226966223</v>
      </c>
    </row>
    <row r="740" spans="1:12" x14ac:dyDescent="0.2">
      <c r="A740" s="171" t="s">
        <v>3059</v>
      </c>
      <c r="B740" s="172" t="s">
        <v>1075</v>
      </c>
      <c r="C740" s="171" t="s">
        <v>2183</v>
      </c>
      <c r="D740" s="171" t="s">
        <v>608</v>
      </c>
      <c r="E740" s="171" t="s">
        <v>180</v>
      </c>
      <c r="F740" s="173">
        <v>1.25817355</v>
      </c>
      <c r="G740" s="173">
        <v>9.5376450000000002E-2</v>
      </c>
      <c r="H740" s="58">
        <f t="shared" si="47"/>
        <v>12.191658423017422</v>
      </c>
      <c r="I740" s="173">
        <v>0.83338175000000003</v>
      </c>
      <c r="J740" s="173">
        <v>0.12566748</v>
      </c>
      <c r="K740" s="58">
        <f t="shared" si="50"/>
        <v>5.6316420922899066</v>
      </c>
      <c r="L740" s="58">
        <f t="shared" si="51"/>
        <v>0.66237424081916207</v>
      </c>
    </row>
    <row r="741" spans="1:12" x14ac:dyDescent="0.2">
      <c r="A741" s="171" t="s">
        <v>1965</v>
      </c>
      <c r="B741" s="172" t="s">
        <v>1839</v>
      </c>
      <c r="C741" s="171" t="s">
        <v>509</v>
      </c>
      <c r="D741" s="171" t="s">
        <v>179</v>
      </c>
      <c r="E741" s="171" t="s">
        <v>180</v>
      </c>
      <c r="F741" s="173">
        <v>1.36533145</v>
      </c>
      <c r="G741" s="173">
        <v>0.78599668</v>
      </c>
      <c r="H741" s="58">
        <f t="shared" si="47"/>
        <v>0.73707025072930343</v>
      </c>
      <c r="I741" s="173">
        <v>0.83267643999999996</v>
      </c>
      <c r="J741" s="173">
        <v>2.2366790000000001E-2</v>
      </c>
      <c r="K741" s="58">
        <f t="shared" si="50"/>
        <v>36.22824956106799</v>
      </c>
      <c r="L741" s="58">
        <f t="shared" si="51"/>
        <v>0.60987128070623431</v>
      </c>
    </row>
    <row r="742" spans="1:12" x14ac:dyDescent="0.2">
      <c r="A742" s="171" t="s">
        <v>3080</v>
      </c>
      <c r="B742" s="171" t="s">
        <v>136</v>
      </c>
      <c r="C742" s="171" t="s">
        <v>509</v>
      </c>
      <c r="D742" s="171" t="s">
        <v>608</v>
      </c>
      <c r="E742" s="171" t="s">
        <v>180</v>
      </c>
      <c r="F742" s="173">
        <v>0.80185669999999998</v>
      </c>
      <c r="G742" s="173">
        <v>3.2318310800000001</v>
      </c>
      <c r="H742" s="58">
        <f t="shared" si="47"/>
        <v>-0.75188780596787874</v>
      </c>
      <c r="I742" s="173">
        <v>0.82194281000000002</v>
      </c>
      <c r="J742" s="173">
        <v>3.17554246</v>
      </c>
      <c r="K742" s="58">
        <f t="shared" si="50"/>
        <v>-0.74116459774875754</v>
      </c>
      <c r="L742" s="58">
        <f t="shared" si="51"/>
        <v>1.0250495007399703</v>
      </c>
    </row>
    <row r="743" spans="1:12" x14ac:dyDescent="0.2">
      <c r="A743" s="171" t="s">
        <v>2424</v>
      </c>
      <c r="B743" s="171" t="s">
        <v>2435</v>
      </c>
      <c r="C743" s="171" t="s">
        <v>1672</v>
      </c>
      <c r="D743" s="171" t="s">
        <v>179</v>
      </c>
      <c r="E743" s="171" t="s">
        <v>703</v>
      </c>
      <c r="F743" s="173">
        <v>5.2255999999999997E-2</v>
      </c>
      <c r="G743" s="173">
        <v>0</v>
      </c>
      <c r="H743" s="58" t="str">
        <f t="shared" si="47"/>
        <v/>
      </c>
      <c r="I743" s="173">
        <v>0.82145349000000001</v>
      </c>
      <c r="J743" s="173">
        <v>0</v>
      </c>
      <c r="K743" s="58" t="str">
        <f t="shared" si="50"/>
        <v/>
      </c>
      <c r="L743" s="58">
        <f t="shared" si="51"/>
        <v>15.719792751071648</v>
      </c>
    </row>
    <row r="744" spans="1:12" x14ac:dyDescent="0.2">
      <c r="A744" s="171" t="s">
        <v>3136</v>
      </c>
      <c r="B744" s="172" t="s">
        <v>2667</v>
      </c>
      <c r="C744" s="172" t="s">
        <v>638</v>
      </c>
      <c r="D744" s="171" t="s">
        <v>608</v>
      </c>
      <c r="E744" s="171" t="s">
        <v>2390</v>
      </c>
      <c r="F744" s="173">
        <v>1.0183899999999999E-2</v>
      </c>
      <c r="G744" s="173">
        <v>2.1521999999999999E-3</v>
      </c>
      <c r="H744" s="58"/>
      <c r="I744" s="173">
        <v>0.81818092352809979</v>
      </c>
      <c r="J744" s="173">
        <v>0.30225352637560005</v>
      </c>
      <c r="K744" s="58"/>
      <c r="L744" s="58">
        <f t="shared" si="51"/>
        <v>80.340628200208158</v>
      </c>
    </row>
    <row r="745" spans="1:12" x14ac:dyDescent="0.2">
      <c r="A745" s="171" t="s">
        <v>1950</v>
      </c>
      <c r="B745" s="171" t="s">
        <v>30</v>
      </c>
      <c r="C745" s="171" t="s">
        <v>1150</v>
      </c>
      <c r="D745" s="171" t="s">
        <v>179</v>
      </c>
      <c r="E745" s="171" t="s">
        <v>180</v>
      </c>
      <c r="F745" s="173">
        <v>2.7331717799999997</v>
      </c>
      <c r="G745" s="173">
        <v>8.6847537199999998</v>
      </c>
      <c r="H745" s="58">
        <f t="shared" ref="H745:H776" si="52">IF(ISERROR(F745/G745-1),"",IF((F745/G745-1)&gt;10000%,"",F745/G745-1))</f>
        <v>-0.68529081328975217</v>
      </c>
      <c r="I745" s="173">
        <v>0.81615249000000001</v>
      </c>
      <c r="J745" s="173">
        <v>26.438556629999997</v>
      </c>
      <c r="K745" s="58">
        <f t="shared" ref="K745:K776" si="53">IF(ISERROR(I745/J745-1),"",IF((I745/J745-1)&gt;10000%,"",I745/J745-1))</f>
        <v>-0.96913021760522633</v>
      </c>
      <c r="L745" s="58">
        <f t="shared" si="51"/>
        <v>0.2986100236992788</v>
      </c>
    </row>
    <row r="746" spans="1:12" x14ac:dyDescent="0.2">
      <c r="A746" s="171" t="s">
        <v>3046</v>
      </c>
      <c r="B746" s="172" t="s">
        <v>2009</v>
      </c>
      <c r="C746" s="171" t="s">
        <v>509</v>
      </c>
      <c r="D746" s="171" t="s">
        <v>608</v>
      </c>
      <c r="E746" s="171" t="s">
        <v>703</v>
      </c>
      <c r="F746" s="173">
        <v>1.25785123</v>
      </c>
      <c r="G746" s="173">
        <v>1.6290272299999999</v>
      </c>
      <c r="H746" s="58">
        <f t="shared" si="52"/>
        <v>-0.22785131713237228</v>
      </c>
      <c r="I746" s="173">
        <v>0.81400850999999996</v>
      </c>
      <c r="J746" s="173">
        <v>33.075791170143262</v>
      </c>
      <c r="K746" s="58">
        <f t="shared" si="53"/>
        <v>-0.97538959821663207</v>
      </c>
      <c r="L746" s="58">
        <f t="shared" si="51"/>
        <v>0.64714211870667726</v>
      </c>
    </row>
    <row r="747" spans="1:12" x14ac:dyDescent="0.2">
      <c r="A747" s="171" t="s">
        <v>3055</v>
      </c>
      <c r="B747" s="172" t="s">
        <v>1805</v>
      </c>
      <c r="C747" s="171" t="s">
        <v>2183</v>
      </c>
      <c r="D747" s="171" t="s">
        <v>179</v>
      </c>
      <c r="E747" s="171" t="s">
        <v>180</v>
      </c>
      <c r="F747" s="173">
        <v>0.36049088000000001</v>
      </c>
      <c r="G747" s="173">
        <v>0.50619086000000002</v>
      </c>
      <c r="H747" s="58">
        <f t="shared" si="52"/>
        <v>-0.28783605456645345</v>
      </c>
      <c r="I747" s="173">
        <v>0.80382050000000005</v>
      </c>
      <c r="J747" s="173">
        <v>27.247493730000002</v>
      </c>
      <c r="K747" s="58">
        <f t="shared" si="53"/>
        <v>-0.970499286724673</v>
      </c>
      <c r="L747" s="58">
        <f t="shared" si="51"/>
        <v>2.2297942738523648</v>
      </c>
    </row>
    <row r="748" spans="1:12" x14ac:dyDescent="0.2">
      <c r="A748" s="171" t="s">
        <v>3123</v>
      </c>
      <c r="B748" s="172" t="s">
        <v>369</v>
      </c>
      <c r="C748" s="171" t="s">
        <v>1239</v>
      </c>
      <c r="D748" s="171" t="s">
        <v>179</v>
      </c>
      <c r="E748" s="171" t="s">
        <v>2390</v>
      </c>
      <c r="F748" s="173">
        <v>0.81722955000000008</v>
      </c>
      <c r="G748" s="173">
        <v>0.47848907000000002</v>
      </c>
      <c r="H748" s="58">
        <f t="shared" si="52"/>
        <v>0.70793775916344348</v>
      </c>
      <c r="I748" s="173">
        <v>0.80119794</v>
      </c>
      <c r="J748" s="173">
        <v>1.731456E-2</v>
      </c>
      <c r="K748" s="58">
        <f t="shared" si="53"/>
        <v>45.27307537702373</v>
      </c>
      <c r="L748" s="58">
        <f t="shared" si="51"/>
        <v>0.98038297807513186</v>
      </c>
    </row>
    <row r="749" spans="1:12" x14ac:dyDescent="0.2">
      <c r="A749" s="171" t="s">
        <v>2634</v>
      </c>
      <c r="B749" s="172" t="s">
        <v>2635</v>
      </c>
      <c r="C749" s="171" t="s">
        <v>636</v>
      </c>
      <c r="D749" s="171" t="s">
        <v>178</v>
      </c>
      <c r="E749" s="171" t="s">
        <v>703</v>
      </c>
      <c r="F749" s="173">
        <v>2.1332342200000003</v>
      </c>
      <c r="G749" s="173">
        <v>2.3925744799999999</v>
      </c>
      <c r="H749" s="58">
        <f t="shared" si="52"/>
        <v>-0.1083938084970294</v>
      </c>
      <c r="I749" s="173">
        <v>0.76613964000000001</v>
      </c>
      <c r="J749" s="173">
        <v>0.10735102000000001</v>
      </c>
      <c r="K749" s="58">
        <f t="shared" si="53"/>
        <v>6.1367709407884528</v>
      </c>
      <c r="L749" s="58">
        <f t="shared" si="51"/>
        <v>0.35914464188559658</v>
      </c>
    </row>
    <row r="750" spans="1:12" x14ac:dyDescent="0.2">
      <c r="A750" s="171" t="s">
        <v>3069</v>
      </c>
      <c r="B750" s="172" t="s">
        <v>2468</v>
      </c>
      <c r="C750" s="172" t="s">
        <v>691</v>
      </c>
      <c r="D750" s="171" t="s">
        <v>178</v>
      </c>
      <c r="E750" s="171" t="s">
        <v>703</v>
      </c>
      <c r="F750" s="173">
        <v>0.13283808999999999</v>
      </c>
      <c r="G750" s="173">
        <v>0.15774433999999998</v>
      </c>
      <c r="H750" s="58">
        <f t="shared" si="52"/>
        <v>-0.15788997564033036</v>
      </c>
      <c r="I750" s="173">
        <v>0.76358926000000005</v>
      </c>
      <c r="J750" s="173">
        <v>9.9719224099999995</v>
      </c>
      <c r="K750" s="58">
        <f t="shared" si="53"/>
        <v>-0.92342607286692679</v>
      </c>
      <c r="L750" s="58">
        <f t="shared" si="51"/>
        <v>5.7482703944328026</v>
      </c>
    </row>
    <row r="751" spans="1:12" x14ac:dyDescent="0.2">
      <c r="A751" s="171" t="s">
        <v>3117</v>
      </c>
      <c r="B751" s="172" t="s">
        <v>376</v>
      </c>
      <c r="C751" s="171" t="s">
        <v>1239</v>
      </c>
      <c r="D751" s="171" t="s">
        <v>179</v>
      </c>
      <c r="E751" s="171" t="s">
        <v>2390</v>
      </c>
      <c r="F751" s="173">
        <v>0.21238460999999997</v>
      </c>
      <c r="G751" s="173">
        <v>4.747237E-2</v>
      </c>
      <c r="H751" s="58">
        <f t="shared" si="52"/>
        <v>3.4738573195313398</v>
      </c>
      <c r="I751" s="173">
        <v>0.74330219999999991</v>
      </c>
      <c r="J751" s="173">
        <v>0.42735696000000001</v>
      </c>
      <c r="K751" s="58">
        <f t="shared" si="53"/>
        <v>0.73930056035591396</v>
      </c>
      <c r="L751" s="58">
        <f t="shared" si="51"/>
        <v>3.4997931347285474</v>
      </c>
    </row>
    <row r="752" spans="1:12" x14ac:dyDescent="0.2">
      <c r="A752" s="171" t="s">
        <v>1393</v>
      </c>
      <c r="B752" s="172" t="s">
        <v>298</v>
      </c>
      <c r="C752" s="171" t="s">
        <v>1150</v>
      </c>
      <c r="D752" s="171" t="s">
        <v>179</v>
      </c>
      <c r="E752" s="171" t="s">
        <v>180</v>
      </c>
      <c r="F752" s="173">
        <v>1.3275121000000001</v>
      </c>
      <c r="G752" s="173">
        <v>0.88203819999999999</v>
      </c>
      <c r="H752" s="58">
        <f t="shared" si="52"/>
        <v>0.50505057490707328</v>
      </c>
      <c r="I752" s="173">
        <v>0.72734206999999995</v>
      </c>
      <c r="J752" s="173">
        <v>1.7819930000000001E-2</v>
      </c>
      <c r="K752" s="58">
        <f t="shared" si="53"/>
        <v>39.816213643936869</v>
      </c>
      <c r="L752" s="58">
        <f t="shared" si="51"/>
        <v>0.54789863685611595</v>
      </c>
    </row>
    <row r="753" spans="1:16" x14ac:dyDescent="0.2">
      <c r="A753" s="171" t="s">
        <v>1378</v>
      </c>
      <c r="B753" s="172" t="s">
        <v>692</v>
      </c>
      <c r="C753" s="171" t="s">
        <v>691</v>
      </c>
      <c r="D753" s="171" t="s">
        <v>178</v>
      </c>
      <c r="E753" s="171" t="s">
        <v>703</v>
      </c>
      <c r="F753" s="173">
        <v>0.39894859000000005</v>
      </c>
      <c r="G753" s="173">
        <v>1.0793703400000001</v>
      </c>
      <c r="H753" s="58">
        <f t="shared" si="52"/>
        <v>-0.63038766657234624</v>
      </c>
      <c r="I753" s="173">
        <v>0.72318137999999998</v>
      </c>
      <c r="J753" s="173">
        <v>4.7149554699999996</v>
      </c>
      <c r="K753" s="58">
        <f t="shared" si="53"/>
        <v>-0.8466196797400507</v>
      </c>
      <c r="L753" s="58">
        <f t="shared" si="51"/>
        <v>1.8127182251728222</v>
      </c>
    </row>
    <row r="754" spans="1:16" x14ac:dyDescent="0.2">
      <c r="A754" s="171" t="s">
        <v>1919</v>
      </c>
      <c r="B754" s="172" t="s">
        <v>1915</v>
      </c>
      <c r="C754" s="171" t="s">
        <v>2188</v>
      </c>
      <c r="D754" s="171" t="s">
        <v>608</v>
      </c>
      <c r="E754" s="171" t="s">
        <v>180</v>
      </c>
      <c r="F754" s="173">
        <v>0.40576605999999998</v>
      </c>
      <c r="G754" s="173">
        <v>0.39360173999999998</v>
      </c>
      <c r="H754" s="58">
        <f t="shared" si="52"/>
        <v>3.0905147929478183E-2</v>
      </c>
      <c r="I754" s="173">
        <v>0.71952305481374101</v>
      </c>
      <c r="J754" s="173">
        <v>1.1142343330715769</v>
      </c>
      <c r="K754" s="58">
        <f t="shared" si="53"/>
        <v>-0.35424440491772224</v>
      </c>
      <c r="L754" s="58">
        <f t="shared" si="51"/>
        <v>1.773246029531748</v>
      </c>
    </row>
    <row r="755" spans="1:16" x14ac:dyDescent="0.2">
      <c r="A755" s="171" t="s">
        <v>3016</v>
      </c>
      <c r="B755" s="172" t="s">
        <v>1503</v>
      </c>
      <c r="C755" s="171" t="s">
        <v>2181</v>
      </c>
      <c r="D755" s="171" t="s">
        <v>178</v>
      </c>
      <c r="E755" s="171" t="s">
        <v>703</v>
      </c>
      <c r="F755" s="173">
        <v>1.1131600700000002</v>
      </c>
      <c r="G755" s="173">
        <v>1.1859474299999999</v>
      </c>
      <c r="H755" s="58">
        <f t="shared" si="52"/>
        <v>-6.1374862121839402E-2</v>
      </c>
      <c r="I755" s="173">
        <v>0.70982674999999995</v>
      </c>
      <c r="J755" s="173">
        <v>0</v>
      </c>
      <c r="K755" s="58" t="str">
        <f t="shared" si="53"/>
        <v/>
      </c>
      <c r="L755" s="58">
        <f t="shared" si="51"/>
        <v>0.63766817471273451</v>
      </c>
    </row>
    <row r="756" spans="1:16" x14ac:dyDescent="0.2">
      <c r="A756" s="171" t="s">
        <v>3091</v>
      </c>
      <c r="B756" s="172" t="s">
        <v>375</v>
      </c>
      <c r="C756" s="171" t="s">
        <v>1239</v>
      </c>
      <c r="D756" s="171" t="s">
        <v>179</v>
      </c>
      <c r="E756" s="171" t="s">
        <v>2390</v>
      </c>
      <c r="F756" s="173">
        <v>0.78060082999999991</v>
      </c>
      <c r="G756" s="173">
        <v>9.4047470000000008E-2</v>
      </c>
      <c r="H756" s="58">
        <f t="shared" si="52"/>
        <v>7.3000726122669732</v>
      </c>
      <c r="I756" s="173">
        <v>0.68562594999999993</v>
      </c>
      <c r="J756" s="173">
        <v>0.36535106000000001</v>
      </c>
      <c r="K756" s="58">
        <f t="shared" si="53"/>
        <v>0.8766223095123904</v>
      </c>
      <c r="L756" s="58">
        <f t="shared" si="51"/>
        <v>0.87833105429826408</v>
      </c>
    </row>
    <row r="757" spans="1:16" x14ac:dyDescent="0.2">
      <c r="A757" s="171" t="s">
        <v>3040</v>
      </c>
      <c r="B757" s="172" t="s">
        <v>275</v>
      </c>
      <c r="C757" s="171" t="s">
        <v>639</v>
      </c>
      <c r="D757" s="171" t="s">
        <v>178</v>
      </c>
      <c r="E757" s="171" t="s">
        <v>703</v>
      </c>
      <c r="F757" s="173">
        <v>0.53988143999999993</v>
      </c>
      <c r="G757" s="173">
        <v>0.55855176000000006</v>
      </c>
      <c r="H757" s="58">
        <f t="shared" si="52"/>
        <v>-3.3426302335884062E-2</v>
      </c>
      <c r="I757" s="173">
        <v>0.67845266999999998</v>
      </c>
      <c r="J757" s="173">
        <v>5.1337856500000001</v>
      </c>
      <c r="K757" s="58">
        <f t="shared" si="53"/>
        <v>-0.86784554006457204</v>
      </c>
      <c r="L757" s="58">
        <f t="shared" si="51"/>
        <v>1.2566697421567226</v>
      </c>
    </row>
    <row r="758" spans="1:16" x14ac:dyDescent="0.2">
      <c r="A758" s="171" t="s">
        <v>2939</v>
      </c>
      <c r="B758" s="172" t="s">
        <v>897</v>
      </c>
      <c r="C758" s="171" t="s">
        <v>509</v>
      </c>
      <c r="D758" s="171" t="s">
        <v>608</v>
      </c>
      <c r="E758" s="171" t="s">
        <v>180</v>
      </c>
      <c r="F758" s="173">
        <v>2.6531939500000004</v>
      </c>
      <c r="G758" s="173">
        <v>3.4802202000000002</v>
      </c>
      <c r="H758" s="58">
        <f t="shared" si="52"/>
        <v>-0.23763618462992653</v>
      </c>
      <c r="I758" s="173">
        <v>0.67005431000000004</v>
      </c>
      <c r="J758" s="173">
        <v>67.957620180000006</v>
      </c>
      <c r="K758" s="58">
        <f t="shared" si="53"/>
        <v>-0.99014011514492095</v>
      </c>
      <c r="L758" s="58">
        <f t="shared" si="51"/>
        <v>0.25254629801941164</v>
      </c>
    </row>
    <row r="759" spans="1:16" x14ac:dyDescent="0.2">
      <c r="A759" s="171" t="s">
        <v>2948</v>
      </c>
      <c r="B759" s="172" t="s">
        <v>184</v>
      </c>
      <c r="C759" s="171" t="s">
        <v>639</v>
      </c>
      <c r="D759" s="171" t="s">
        <v>178</v>
      </c>
      <c r="E759" s="171" t="s">
        <v>703</v>
      </c>
      <c r="F759" s="173">
        <v>0.61278144999999995</v>
      </c>
      <c r="G759" s="173">
        <v>0.23288392000000002</v>
      </c>
      <c r="H759" s="58">
        <f t="shared" si="52"/>
        <v>1.6312741987510337</v>
      </c>
      <c r="I759" s="173">
        <v>0.66750595999999995</v>
      </c>
      <c r="J759" s="173">
        <v>0.85758386999999991</v>
      </c>
      <c r="K759" s="58">
        <f t="shared" si="53"/>
        <v>-0.22164352274955912</v>
      </c>
      <c r="L759" s="58">
        <f t="shared" si="51"/>
        <v>1.0893051021697866</v>
      </c>
    </row>
    <row r="760" spans="1:16" x14ac:dyDescent="0.2">
      <c r="A760" s="171" t="s">
        <v>1284</v>
      </c>
      <c r="B760" s="172" t="s">
        <v>421</v>
      </c>
      <c r="C760" s="171" t="s">
        <v>1239</v>
      </c>
      <c r="D760" s="171" t="s">
        <v>178</v>
      </c>
      <c r="E760" s="171" t="s">
        <v>703</v>
      </c>
      <c r="F760" s="173">
        <v>0.29578356</v>
      </c>
      <c r="G760" s="173">
        <v>1.67046417</v>
      </c>
      <c r="H760" s="58">
        <f t="shared" si="52"/>
        <v>-0.82293331080546317</v>
      </c>
      <c r="I760" s="173">
        <v>0.66109549000000001</v>
      </c>
      <c r="J760" s="173">
        <v>1.01095E-3</v>
      </c>
      <c r="K760" s="58" t="str">
        <f t="shared" si="53"/>
        <v/>
      </c>
      <c r="L760" s="58">
        <f t="shared" si="51"/>
        <v>2.2350650252502202</v>
      </c>
    </row>
    <row r="761" spans="1:16" x14ac:dyDescent="0.2">
      <c r="A761" s="171" t="s">
        <v>1271</v>
      </c>
      <c r="B761" s="172" t="s">
        <v>410</v>
      </c>
      <c r="C761" s="171" t="s">
        <v>1239</v>
      </c>
      <c r="D761" s="171" t="s">
        <v>178</v>
      </c>
      <c r="E761" s="171" t="s">
        <v>703</v>
      </c>
      <c r="F761" s="173">
        <v>3.620657E-2</v>
      </c>
      <c r="G761" s="173">
        <v>0.23163114000000001</v>
      </c>
      <c r="H761" s="58">
        <f t="shared" si="52"/>
        <v>-0.84368867674700387</v>
      </c>
      <c r="I761" s="173">
        <v>0.65166924999999998</v>
      </c>
      <c r="J761" s="173">
        <v>0.39282432</v>
      </c>
      <c r="K761" s="58">
        <f t="shared" si="53"/>
        <v>0.65893305689423709</v>
      </c>
      <c r="L761" s="58">
        <f t="shared" si="51"/>
        <v>17.998646378267811</v>
      </c>
    </row>
    <row r="762" spans="1:16" x14ac:dyDescent="0.2">
      <c r="A762" s="171" t="s">
        <v>1563</v>
      </c>
      <c r="B762" s="172" t="s">
        <v>51</v>
      </c>
      <c r="C762" s="171" t="s">
        <v>636</v>
      </c>
      <c r="D762" s="171" t="s">
        <v>178</v>
      </c>
      <c r="E762" s="171" t="s">
        <v>703</v>
      </c>
      <c r="F762" s="173">
        <v>0.87717436999999998</v>
      </c>
      <c r="G762" s="173">
        <v>2.12657601</v>
      </c>
      <c r="H762" s="58">
        <f t="shared" si="52"/>
        <v>-0.58751797919510995</v>
      </c>
      <c r="I762" s="173">
        <v>0.64243223999999988</v>
      </c>
      <c r="J762" s="173">
        <v>3.3367153289479994</v>
      </c>
      <c r="K762" s="58">
        <f t="shared" si="53"/>
        <v>-0.80746567307480022</v>
      </c>
      <c r="L762" s="58">
        <f t="shared" si="51"/>
        <v>0.73238829356129032</v>
      </c>
    </row>
    <row r="763" spans="1:16" x14ac:dyDescent="0.2">
      <c r="A763" s="171" t="s">
        <v>3011</v>
      </c>
      <c r="B763" s="172" t="s">
        <v>1828</v>
      </c>
      <c r="C763" s="171" t="s">
        <v>638</v>
      </c>
      <c r="D763" s="171" t="s">
        <v>608</v>
      </c>
      <c r="E763" s="171" t="s">
        <v>703</v>
      </c>
      <c r="F763" s="173">
        <v>2.09350323</v>
      </c>
      <c r="G763" s="173">
        <v>0.1153198</v>
      </c>
      <c r="H763" s="58">
        <f t="shared" si="52"/>
        <v>17.153892306438269</v>
      </c>
      <c r="I763" s="173">
        <v>0.64218405000000001</v>
      </c>
      <c r="J763" s="173">
        <v>2.4241948300000002</v>
      </c>
      <c r="K763" s="58">
        <f t="shared" si="53"/>
        <v>-0.73509387857245789</v>
      </c>
      <c r="L763" s="58">
        <f t="shared" si="51"/>
        <v>0.30675092390471259</v>
      </c>
    </row>
    <row r="764" spans="1:16" x14ac:dyDescent="0.2">
      <c r="A764" s="171" t="s">
        <v>1429</v>
      </c>
      <c r="B764" s="172" t="s">
        <v>681</v>
      </c>
      <c r="C764" s="171" t="s">
        <v>636</v>
      </c>
      <c r="D764" s="171" t="s">
        <v>178</v>
      </c>
      <c r="E764" s="171" t="s">
        <v>703</v>
      </c>
      <c r="F764" s="173">
        <v>3.6416044799999998</v>
      </c>
      <c r="G764" s="173">
        <v>6.3901086100000004</v>
      </c>
      <c r="H764" s="58">
        <f t="shared" si="52"/>
        <v>-0.43011853127172439</v>
      </c>
      <c r="I764" s="173">
        <v>0.63433185999999997</v>
      </c>
      <c r="J764" s="173">
        <v>2.77867599</v>
      </c>
      <c r="K764" s="58">
        <f t="shared" si="53"/>
        <v>-0.77171434802659378</v>
      </c>
      <c r="L764" s="58">
        <f t="shared" si="51"/>
        <v>0.17419021299095064</v>
      </c>
    </row>
    <row r="765" spans="1:16" x14ac:dyDescent="0.2">
      <c r="A765" s="171" t="s">
        <v>2896</v>
      </c>
      <c r="B765" s="172" t="s">
        <v>665</v>
      </c>
      <c r="C765" s="171" t="s">
        <v>639</v>
      </c>
      <c r="D765" s="171" t="s">
        <v>178</v>
      </c>
      <c r="E765" s="171" t="s">
        <v>703</v>
      </c>
      <c r="F765" s="173">
        <v>3.5197143900000003</v>
      </c>
      <c r="G765" s="173">
        <v>4.1330469700000005</v>
      </c>
      <c r="H765" s="58">
        <f t="shared" si="52"/>
        <v>-0.14839719568926169</v>
      </c>
      <c r="I765" s="173">
        <v>0.63379527000000002</v>
      </c>
      <c r="J765" s="173">
        <v>2.8227248700000001</v>
      </c>
      <c r="K765" s="58">
        <f t="shared" si="53"/>
        <v>-0.77546686298193845</v>
      </c>
      <c r="L765" s="58">
        <f t="shared" si="51"/>
        <v>0.18007008517529172</v>
      </c>
    </row>
    <row r="766" spans="1:16" x14ac:dyDescent="0.2">
      <c r="A766" s="171" t="s">
        <v>1946</v>
      </c>
      <c r="B766" s="171" t="s">
        <v>32</v>
      </c>
      <c r="C766" s="171" t="s">
        <v>1150</v>
      </c>
      <c r="D766" s="171" t="s">
        <v>179</v>
      </c>
      <c r="E766" s="171" t="s">
        <v>180</v>
      </c>
      <c r="F766" s="173">
        <v>4.4216295300000006</v>
      </c>
      <c r="G766" s="173">
        <v>12.999463050000001</v>
      </c>
      <c r="H766" s="58">
        <f t="shared" si="52"/>
        <v>-0.65986060247311529</v>
      </c>
      <c r="I766" s="173">
        <v>0.62462260999999997</v>
      </c>
      <c r="J766" s="173">
        <v>6.6773933699999999</v>
      </c>
      <c r="K766" s="58">
        <f t="shared" si="53"/>
        <v>-0.9064571195091955</v>
      </c>
      <c r="L766" s="58">
        <f t="shared" si="51"/>
        <v>0.14126525204385448</v>
      </c>
      <c r="M766" s="129"/>
      <c r="P766" s="129"/>
    </row>
    <row r="767" spans="1:16" x14ac:dyDescent="0.2">
      <c r="A767" s="171" t="s">
        <v>2990</v>
      </c>
      <c r="B767" s="172" t="s">
        <v>1938</v>
      </c>
      <c r="C767" s="171" t="s">
        <v>2183</v>
      </c>
      <c r="D767" s="171" t="s">
        <v>179</v>
      </c>
      <c r="E767" s="171" t="s">
        <v>180</v>
      </c>
      <c r="F767" s="173">
        <v>0.66091868000000009</v>
      </c>
      <c r="G767" s="173">
        <v>1.606358</v>
      </c>
      <c r="H767" s="58">
        <f t="shared" si="52"/>
        <v>-0.58856078159414027</v>
      </c>
      <c r="I767" s="173">
        <v>0.61463999999999996</v>
      </c>
      <c r="J767" s="173">
        <v>0.71578463000000003</v>
      </c>
      <c r="K767" s="58">
        <f t="shared" si="53"/>
        <v>-0.14130595399904022</v>
      </c>
      <c r="L767" s="58">
        <f t="shared" si="51"/>
        <v>0.92997825390560895</v>
      </c>
    </row>
    <row r="768" spans="1:16" x14ac:dyDescent="0.2">
      <c r="A768" s="171" t="s">
        <v>1295</v>
      </c>
      <c r="B768" s="172" t="s">
        <v>468</v>
      </c>
      <c r="C768" s="171" t="s">
        <v>638</v>
      </c>
      <c r="D768" s="171" t="s">
        <v>179</v>
      </c>
      <c r="E768" s="171" t="s">
        <v>180</v>
      </c>
      <c r="F768" s="173">
        <v>6.4130097499999996</v>
      </c>
      <c r="G768" s="173">
        <v>6.1507425700000002</v>
      </c>
      <c r="H768" s="58">
        <f t="shared" si="52"/>
        <v>4.2639921442851003E-2</v>
      </c>
      <c r="I768" s="173">
        <v>0.61347397999999997</v>
      </c>
      <c r="J768" s="173">
        <v>1.9900232099999999</v>
      </c>
      <c r="K768" s="58">
        <f t="shared" si="53"/>
        <v>-0.69172521359688055</v>
      </c>
      <c r="L768" s="58">
        <f t="shared" ref="L768:L799" si="54">IF(ISERROR(I768/F768),"",IF(I768/F768&gt;10000%,"",I768/F768))</f>
        <v>9.5660852534958332E-2</v>
      </c>
    </row>
    <row r="769" spans="1:16" x14ac:dyDescent="0.2">
      <c r="A769" s="171" t="s">
        <v>3139</v>
      </c>
      <c r="B769" s="172" t="s">
        <v>2458</v>
      </c>
      <c r="C769" s="171" t="s">
        <v>2183</v>
      </c>
      <c r="D769" s="171" t="s">
        <v>179</v>
      </c>
      <c r="E769" s="171" t="s">
        <v>2390</v>
      </c>
      <c r="F769" s="173">
        <v>0.62214866000000002</v>
      </c>
      <c r="G769" s="173">
        <v>0</v>
      </c>
      <c r="H769" s="58" t="str">
        <f t="shared" si="52"/>
        <v/>
      </c>
      <c r="I769" s="173">
        <v>0.60537329000000006</v>
      </c>
      <c r="J769" s="173">
        <v>0</v>
      </c>
      <c r="K769" s="58" t="str">
        <f t="shared" si="53"/>
        <v/>
      </c>
      <c r="L769" s="58">
        <f t="shared" si="54"/>
        <v>0.97303639615650706</v>
      </c>
    </row>
    <row r="770" spans="1:16" x14ac:dyDescent="0.2">
      <c r="A770" s="171" t="s">
        <v>1699</v>
      </c>
      <c r="B770" s="172" t="s">
        <v>1224</v>
      </c>
      <c r="C770" s="171" t="s">
        <v>509</v>
      </c>
      <c r="D770" s="171" t="s">
        <v>178</v>
      </c>
      <c r="E770" s="171" t="s">
        <v>703</v>
      </c>
      <c r="F770" s="173">
        <v>0.89107083999999992</v>
      </c>
      <c r="G770" s="173">
        <v>0.59689146999999998</v>
      </c>
      <c r="H770" s="58">
        <f t="shared" si="52"/>
        <v>0.49285236058072668</v>
      </c>
      <c r="I770" s="173">
        <v>0.60459459999999998</v>
      </c>
      <c r="J770" s="173">
        <v>0.83614960999999999</v>
      </c>
      <c r="K770" s="58">
        <f t="shared" si="53"/>
        <v>-0.2769301178051139</v>
      </c>
      <c r="L770" s="58">
        <f t="shared" si="54"/>
        <v>0.67850340608160853</v>
      </c>
    </row>
    <row r="771" spans="1:16" x14ac:dyDescent="0.2">
      <c r="A771" s="171" t="s">
        <v>3019</v>
      </c>
      <c r="B771" s="172" t="s">
        <v>447</v>
      </c>
      <c r="C771" s="171" t="s">
        <v>639</v>
      </c>
      <c r="D771" s="171" t="s">
        <v>178</v>
      </c>
      <c r="E771" s="171" t="s">
        <v>180</v>
      </c>
      <c r="F771" s="173">
        <v>0.62791090000000005</v>
      </c>
      <c r="G771" s="173">
        <v>0.78987507999999995</v>
      </c>
      <c r="H771" s="58">
        <f t="shared" si="52"/>
        <v>-0.20505037328181053</v>
      </c>
      <c r="I771" s="173">
        <v>0.60344414999999996</v>
      </c>
      <c r="J771" s="173">
        <v>9.2093479999999991E-2</v>
      </c>
      <c r="K771" s="58">
        <f t="shared" si="53"/>
        <v>5.5525176157964715</v>
      </c>
      <c r="L771" s="58">
        <f t="shared" si="54"/>
        <v>0.96103467864628545</v>
      </c>
    </row>
    <row r="772" spans="1:16" x14ac:dyDescent="0.2">
      <c r="A772" s="171" t="s">
        <v>1410</v>
      </c>
      <c r="B772" s="172" t="s">
        <v>162</v>
      </c>
      <c r="C772" s="171" t="s">
        <v>636</v>
      </c>
      <c r="D772" s="171" t="s">
        <v>178</v>
      </c>
      <c r="E772" s="171" t="s">
        <v>703</v>
      </c>
      <c r="F772" s="173">
        <v>2.3626084999999999</v>
      </c>
      <c r="G772" s="173">
        <v>2.4662871699999998</v>
      </c>
      <c r="H772" s="58">
        <f t="shared" si="52"/>
        <v>-4.2038360845059186E-2</v>
      </c>
      <c r="I772" s="173">
        <v>0.59195611000000004</v>
      </c>
      <c r="J772" s="173">
        <v>0</v>
      </c>
      <c r="K772" s="58" t="str">
        <f t="shared" si="53"/>
        <v/>
      </c>
      <c r="L772" s="58">
        <f t="shared" si="54"/>
        <v>0.25055192597503989</v>
      </c>
    </row>
    <row r="773" spans="1:16" x14ac:dyDescent="0.2">
      <c r="A773" s="171" t="s">
        <v>3126</v>
      </c>
      <c r="B773" s="172" t="s">
        <v>1588</v>
      </c>
      <c r="C773" s="171" t="s">
        <v>2188</v>
      </c>
      <c r="D773" s="171" t="s">
        <v>179</v>
      </c>
      <c r="E773" s="171" t="s">
        <v>703</v>
      </c>
      <c r="F773" s="173">
        <v>0.14613991000000001</v>
      </c>
      <c r="G773" s="173">
        <v>0.43685683000000003</v>
      </c>
      <c r="H773" s="58">
        <f t="shared" si="52"/>
        <v>-0.66547413256649779</v>
      </c>
      <c r="I773" s="173">
        <v>0.58681324999999995</v>
      </c>
      <c r="J773" s="173">
        <v>1.1245271799999998</v>
      </c>
      <c r="K773" s="58">
        <f t="shared" si="53"/>
        <v>-0.47816890473025286</v>
      </c>
      <c r="L773" s="58">
        <f t="shared" si="54"/>
        <v>4.0154209072661935</v>
      </c>
    </row>
    <row r="774" spans="1:16" x14ac:dyDescent="0.2">
      <c r="A774" s="171" t="s">
        <v>3027</v>
      </c>
      <c r="B774" s="172" t="s">
        <v>186</v>
      </c>
      <c r="C774" s="171" t="s">
        <v>639</v>
      </c>
      <c r="D774" s="171" t="s">
        <v>178</v>
      </c>
      <c r="E774" s="171" t="s">
        <v>180</v>
      </c>
      <c r="F774" s="173">
        <v>0.82020572000000003</v>
      </c>
      <c r="G774" s="173">
        <v>1.2058676399999999</v>
      </c>
      <c r="H774" s="58">
        <f t="shared" si="52"/>
        <v>-0.31982110408070985</v>
      </c>
      <c r="I774" s="173">
        <v>0.58232448999999997</v>
      </c>
      <c r="J774" s="173">
        <v>5.1526309999999999E-2</v>
      </c>
      <c r="K774" s="58">
        <f t="shared" si="53"/>
        <v>10.30149801140427</v>
      </c>
      <c r="L774" s="58">
        <f t="shared" si="54"/>
        <v>0.70997370025656481</v>
      </c>
    </row>
    <row r="775" spans="1:16" x14ac:dyDescent="0.2">
      <c r="A775" s="171" t="s">
        <v>2297</v>
      </c>
      <c r="B775" s="172" t="s">
        <v>1987</v>
      </c>
      <c r="C775" s="171" t="s">
        <v>2188</v>
      </c>
      <c r="D775" s="171" t="s">
        <v>608</v>
      </c>
      <c r="E775" s="171" t="s">
        <v>180</v>
      </c>
      <c r="F775" s="173">
        <v>0.21170415000000001</v>
      </c>
      <c r="G775" s="173">
        <v>0.10219399999999999</v>
      </c>
      <c r="H775" s="58">
        <f t="shared" si="52"/>
        <v>1.0715907978942014</v>
      </c>
      <c r="I775" s="173">
        <v>0.58083598590947894</v>
      </c>
      <c r="J775" s="173">
        <v>0.55153938180235096</v>
      </c>
      <c r="K775" s="58">
        <f t="shared" si="53"/>
        <v>5.3117882555169249E-2</v>
      </c>
      <c r="L775" s="58">
        <f t="shared" si="54"/>
        <v>2.7436211614627246</v>
      </c>
    </row>
    <row r="776" spans="1:16" x14ac:dyDescent="0.2">
      <c r="A776" s="171" t="s">
        <v>1156</v>
      </c>
      <c r="B776" s="172" t="s">
        <v>26</v>
      </c>
      <c r="C776" s="171" t="s">
        <v>1150</v>
      </c>
      <c r="D776" s="171" t="s">
        <v>179</v>
      </c>
      <c r="E776" s="171" t="s">
        <v>180</v>
      </c>
      <c r="F776" s="173">
        <v>4.0282660000000005E-2</v>
      </c>
      <c r="G776" s="173">
        <v>3.7936357099999998</v>
      </c>
      <c r="H776" s="58">
        <f t="shared" si="52"/>
        <v>-0.98938151602331892</v>
      </c>
      <c r="I776" s="173">
        <v>0.57854631999999995</v>
      </c>
      <c r="J776" s="173">
        <v>1.7630915797171998</v>
      </c>
      <c r="K776" s="58">
        <f t="shared" si="53"/>
        <v>-0.67185690938822429</v>
      </c>
      <c r="L776" s="58">
        <f t="shared" si="54"/>
        <v>14.362167741653602</v>
      </c>
    </row>
    <row r="777" spans="1:16" x14ac:dyDescent="0.2">
      <c r="A777" s="171" t="s">
        <v>3092</v>
      </c>
      <c r="B777" s="172" t="s">
        <v>2112</v>
      </c>
      <c r="C777" s="171" t="s">
        <v>1672</v>
      </c>
      <c r="D777" s="171" t="s">
        <v>178</v>
      </c>
      <c r="E777" s="171" t="s">
        <v>703</v>
      </c>
      <c r="F777" s="173">
        <v>0.50644171000000004</v>
      </c>
      <c r="G777" s="173">
        <v>0.51174606</v>
      </c>
      <c r="H777" s="58">
        <f t="shared" ref="H777:H808" si="55">IF(ISERROR(F777/G777-1),"",IF((F777/G777-1)&gt;10000%,"",F777/G777-1))</f>
        <v>-1.0365199489762444E-2</v>
      </c>
      <c r="I777" s="173">
        <v>0.57133728000000006</v>
      </c>
      <c r="J777" s="173">
        <v>0.19179637999999999</v>
      </c>
      <c r="K777" s="58">
        <f t="shared" ref="K777:K808" si="56">IF(ISERROR(I777/J777-1),"",IF((I777/J777-1)&gt;10000%,"",I777/J777-1))</f>
        <v>1.9788741581045488</v>
      </c>
      <c r="L777" s="58">
        <f t="shared" si="54"/>
        <v>1.1281402552724182</v>
      </c>
    </row>
    <row r="778" spans="1:16" x14ac:dyDescent="0.2">
      <c r="A778" s="171" t="s">
        <v>2838</v>
      </c>
      <c r="B778" s="172" t="s">
        <v>397</v>
      </c>
      <c r="C778" s="171" t="s">
        <v>639</v>
      </c>
      <c r="D778" s="171" t="s">
        <v>178</v>
      </c>
      <c r="E778" s="171" t="s">
        <v>703</v>
      </c>
      <c r="F778" s="173">
        <v>0.96934281999999994</v>
      </c>
      <c r="G778" s="173">
        <v>0.81165331000000007</v>
      </c>
      <c r="H778" s="58">
        <f t="shared" si="55"/>
        <v>0.19428185415765742</v>
      </c>
      <c r="I778" s="173">
        <v>0.55603007400109994</v>
      </c>
      <c r="J778" s="173">
        <v>4.2188163167735002</v>
      </c>
      <c r="K778" s="58">
        <f t="shared" si="56"/>
        <v>-0.86820235055259642</v>
      </c>
      <c r="L778" s="58">
        <f t="shared" si="54"/>
        <v>0.57361550787687265</v>
      </c>
    </row>
    <row r="779" spans="1:16" x14ac:dyDescent="0.2">
      <c r="A779" s="171" t="s">
        <v>1695</v>
      </c>
      <c r="B779" s="172" t="s">
        <v>1430</v>
      </c>
      <c r="C779" s="171" t="s">
        <v>636</v>
      </c>
      <c r="D779" s="171" t="s">
        <v>178</v>
      </c>
      <c r="E779" s="171" t="s">
        <v>703</v>
      </c>
      <c r="F779" s="173">
        <v>5.0867559999999999E-2</v>
      </c>
      <c r="G779" s="173">
        <v>1.5451370000000001E-2</v>
      </c>
      <c r="H779" s="58">
        <f t="shared" si="55"/>
        <v>2.29210678405863</v>
      </c>
      <c r="I779" s="173">
        <v>0.55193656000000002</v>
      </c>
      <c r="J779" s="173">
        <v>0.47762400999999999</v>
      </c>
      <c r="K779" s="58">
        <f t="shared" si="56"/>
        <v>0.15558796970864175</v>
      </c>
      <c r="L779" s="58">
        <f t="shared" si="54"/>
        <v>10.850462652425239</v>
      </c>
    </row>
    <row r="780" spans="1:16" x14ac:dyDescent="0.2">
      <c r="A780" s="171" t="s">
        <v>1411</v>
      </c>
      <c r="B780" s="172" t="s">
        <v>163</v>
      </c>
      <c r="C780" s="171" t="s">
        <v>636</v>
      </c>
      <c r="D780" s="171" t="s">
        <v>178</v>
      </c>
      <c r="E780" s="171" t="s">
        <v>703</v>
      </c>
      <c r="F780" s="173">
        <v>0.11233935</v>
      </c>
      <c r="G780" s="173">
        <v>3.2370400000000001E-3</v>
      </c>
      <c r="H780" s="58">
        <f t="shared" si="55"/>
        <v>33.704344092133553</v>
      </c>
      <c r="I780" s="173">
        <v>0.55004688000000002</v>
      </c>
      <c r="J780" s="173">
        <v>8.0884000000000001E-4</v>
      </c>
      <c r="K780" s="58" t="str">
        <f t="shared" si="56"/>
        <v/>
      </c>
      <c r="L780" s="58">
        <f t="shared" si="54"/>
        <v>4.8962975128483475</v>
      </c>
      <c r="M780" s="129"/>
      <c r="P780" s="129"/>
    </row>
    <row r="781" spans="1:16" x14ac:dyDescent="0.2">
      <c r="A781" s="171" t="s">
        <v>3122</v>
      </c>
      <c r="B781" s="171" t="s">
        <v>1807</v>
      </c>
      <c r="C781" s="171" t="s">
        <v>2183</v>
      </c>
      <c r="D781" s="171" t="s">
        <v>179</v>
      </c>
      <c r="E781" s="171" t="s">
        <v>180</v>
      </c>
      <c r="F781" s="173">
        <v>0</v>
      </c>
      <c r="G781" s="173">
        <v>0.61570510999999994</v>
      </c>
      <c r="H781" s="58">
        <f t="shared" si="55"/>
        <v>-1</v>
      </c>
      <c r="I781" s="173">
        <v>0.54591999999999996</v>
      </c>
      <c r="J781" s="173">
        <v>0.19309795000000002</v>
      </c>
      <c r="K781" s="58">
        <f t="shared" si="56"/>
        <v>1.8271662127951123</v>
      </c>
      <c r="L781" s="58" t="str">
        <f t="shared" si="54"/>
        <v/>
      </c>
    </row>
    <row r="782" spans="1:16" x14ac:dyDescent="0.2">
      <c r="A782" s="171" t="s">
        <v>3148</v>
      </c>
      <c r="B782" s="172" t="s">
        <v>7</v>
      </c>
      <c r="C782" s="171" t="s">
        <v>638</v>
      </c>
      <c r="D782" s="171" t="s">
        <v>608</v>
      </c>
      <c r="E782" s="171" t="s">
        <v>703</v>
      </c>
      <c r="F782" s="173">
        <v>4.3915570000000001E-2</v>
      </c>
      <c r="G782" s="173">
        <v>9.2584000000000004E-4</v>
      </c>
      <c r="H782" s="58">
        <f t="shared" si="55"/>
        <v>46.433217402574961</v>
      </c>
      <c r="I782" s="173">
        <v>0.53648107209319995</v>
      </c>
      <c r="J782" s="173">
        <v>6.6907110328100011E-2</v>
      </c>
      <c r="K782" s="58">
        <f t="shared" si="56"/>
        <v>7.0182968515961406</v>
      </c>
      <c r="L782" s="58">
        <f t="shared" si="54"/>
        <v>12.216192846710175</v>
      </c>
    </row>
    <row r="783" spans="1:16" x14ac:dyDescent="0.2">
      <c r="A783" s="171" t="s">
        <v>2966</v>
      </c>
      <c r="B783" s="172" t="s">
        <v>1</v>
      </c>
      <c r="C783" s="171" t="s">
        <v>2183</v>
      </c>
      <c r="D783" s="171" t="s">
        <v>179</v>
      </c>
      <c r="E783" s="171" t="s">
        <v>180</v>
      </c>
      <c r="F783" s="173">
        <v>1.5738189599999999</v>
      </c>
      <c r="G783" s="173">
        <v>1.3406579199999999</v>
      </c>
      <c r="H783" s="58">
        <f t="shared" si="55"/>
        <v>0.17391538626050096</v>
      </c>
      <c r="I783" s="173">
        <v>0.53421507999999995</v>
      </c>
      <c r="J783" s="173">
        <v>3.5884092399999998</v>
      </c>
      <c r="K783" s="58">
        <f t="shared" si="56"/>
        <v>-0.85112760438661672</v>
      </c>
      <c r="L783" s="58">
        <f t="shared" si="54"/>
        <v>0.33943871155294764</v>
      </c>
    </row>
    <row r="784" spans="1:16" x14ac:dyDescent="0.2">
      <c r="A784" s="171" t="s">
        <v>3005</v>
      </c>
      <c r="B784" s="172" t="s">
        <v>2175</v>
      </c>
      <c r="C784" s="171" t="s">
        <v>638</v>
      </c>
      <c r="D784" s="171" t="s">
        <v>608</v>
      </c>
      <c r="E784" s="171" t="s">
        <v>703</v>
      </c>
      <c r="F784" s="173">
        <v>0.46808014000000003</v>
      </c>
      <c r="G784" s="173">
        <v>7.1366719999999995E-2</v>
      </c>
      <c r="H784" s="58">
        <f t="shared" si="55"/>
        <v>5.5588013572712889</v>
      </c>
      <c r="I784" s="173">
        <v>0.52855797999999998</v>
      </c>
      <c r="J784" s="173">
        <v>0.11244448000000001</v>
      </c>
      <c r="K784" s="58">
        <f t="shared" si="56"/>
        <v>3.7006129602804858</v>
      </c>
      <c r="L784" s="58">
        <f t="shared" si="54"/>
        <v>1.1292040290365661</v>
      </c>
    </row>
    <row r="785" spans="1:16" x14ac:dyDescent="0.2">
      <c r="A785" s="171" t="s">
        <v>2279</v>
      </c>
      <c r="B785" s="172" t="s">
        <v>1095</v>
      </c>
      <c r="C785" s="171" t="s">
        <v>509</v>
      </c>
      <c r="D785" s="171" t="s">
        <v>179</v>
      </c>
      <c r="E785" s="171" t="s">
        <v>180</v>
      </c>
      <c r="F785" s="173">
        <v>1.78789876</v>
      </c>
      <c r="G785" s="173">
        <v>0.63437633999999998</v>
      </c>
      <c r="H785" s="58">
        <f t="shared" si="55"/>
        <v>1.8183566240821656</v>
      </c>
      <c r="I785" s="173">
        <v>0.52787388000000002</v>
      </c>
      <c r="J785" s="173">
        <v>0.32826455999999998</v>
      </c>
      <c r="K785" s="58">
        <f t="shared" si="56"/>
        <v>0.60807453597793204</v>
      </c>
      <c r="L785" s="58">
        <f t="shared" si="54"/>
        <v>0.29524819403085217</v>
      </c>
    </row>
    <row r="786" spans="1:16" x14ac:dyDescent="0.2">
      <c r="A786" s="171" t="s">
        <v>3002</v>
      </c>
      <c r="B786" s="172" t="s">
        <v>2059</v>
      </c>
      <c r="C786" s="171" t="s">
        <v>638</v>
      </c>
      <c r="D786" s="171" t="s">
        <v>608</v>
      </c>
      <c r="E786" s="171" t="s">
        <v>180</v>
      </c>
      <c r="F786" s="173">
        <v>4.8109510000000001E-2</v>
      </c>
      <c r="G786" s="173">
        <v>0.21377732000000002</v>
      </c>
      <c r="H786" s="58">
        <f t="shared" si="55"/>
        <v>-0.77495503264799093</v>
      </c>
      <c r="I786" s="173">
        <v>0.52580214481310028</v>
      </c>
      <c r="J786" s="173">
        <v>10.462843263682498</v>
      </c>
      <c r="K786" s="58">
        <f t="shared" si="56"/>
        <v>-0.94974576875884131</v>
      </c>
      <c r="L786" s="58">
        <f t="shared" si="54"/>
        <v>10.929276660957475</v>
      </c>
      <c r="M786" s="129"/>
      <c r="P786" s="129"/>
    </row>
    <row r="787" spans="1:16" x14ac:dyDescent="0.2">
      <c r="A787" s="171" t="s">
        <v>3023</v>
      </c>
      <c r="B787" s="172" t="s">
        <v>453</v>
      </c>
      <c r="C787" s="171" t="s">
        <v>639</v>
      </c>
      <c r="D787" s="171" t="s">
        <v>178</v>
      </c>
      <c r="E787" s="171" t="s">
        <v>703</v>
      </c>
      <c r="F787" s="173">
        <v>0.87899645999999998</v>
      </c>
      <c r="G787" s="173">
        <v>2.3735158700000003</v>
      </c>
      <c r="H787" s="58">
        <f t="shared" si="55"/>
        <v>-0.62966480607521702</v>
      </c>
      <c r="I787" s="173">
        <v>0.52291801999999998</v>
      </c>
      <c r="J787" s="173">
        <v>11.650459720000001</v>
      </c>
      <c r="K787" s="58">
        <f t="shared" si="56"/>
        <v>-0.95511610420811788</v>
      </c>
      <c r="L787" s="58">
        <f t="shared" si="54"/>
        <v>0.59490344250078098</v>
      </c>
    </row>
    <row r="788" spans="1:16" x14ac:dyDescent="0.2">
      <c r="A788" s="171" t="s">
        <v>3036</v>
      </c>
      <c r="B788" s="172" t="s">
        <v>1516</v>
      </c>
      <c r="C788" s="171" t="s">
        <v>2183</v>
      </c>
      <c r="D788" s="171" t="s">
        <v>179</v>
      </c>
      <c r="E788" s="171" t="s">
        <v>180</v>
      </c>
      <c r="F788" s="173">
        <v>0.93033156000000006</v>
      </c>
      <c r="G788" s="173">
        <v>0.50039444</v>
      </c>
      <c r="H788" s="58">
        <f t="shared" si="55"/>
        <v>0.85919643711468918</v>
      </c>
      <c r="I788" s="173">
        <v>0.51934864000000003</v>
      </c>
      <c r="J788" s="173">
        <v>0.19957009000000001</v>
      </c>
      <c r="K788" s="58">
        <f t="shared" si="56"/>
        <v>1.6023370536135952</v>
      </c>
      <c r="L788" s="58">
        <f t="shared" si="54"/>
        <v>0.55824037615148736</v>
      </c>
    </row>
    <row r="789" spans="1:16" x14ac:dyDescent="0.2">
      <c r="A789" s="171" t="s">
        <v>1935</v>
      </c>
      <c r="B789" s="172" t="s">
        <v>1781</v>
      </c>
      <c r="C789" s="171" t="s">
        <v>2268</v>
      </c>
      <c r="D789" s="171" t="s">
        <v>179</v>
      </c>
      <c r="E789" s="171" t="s">
        <v>180</v>
      </c>
      <c r="F789" s="173">
        <v>1.9384943000000001</v>
      </c>
      <c r="G789" s="173">
        <v>0.93157422000000001</v>
      </c>
      <c r="H789" s="58">
        <f t="shared" si="55"/>
        <v>1.0808801471556393</v>
      </c>
      <c r="I789" s="173">
        <v>0.51805500000000004</v>
      </c>
      <c r="J789" s="173">
        <v>0</v>
      </c>
      <c r="K789" s="58" t="str">
        <f t="shared" si="56"/>
        <v/>
      </c>
      <c r="L789" s="58">
        <f t="shared" si="54"/>
        <v>0.2672460785672674</v>
      </c>
    </row>
    <row r="790" spans="1:16" x14ac:dyDescent="0.2">
      <c r="A790" s="171" t="s">
        <v>1424</v>
      </c>
      <c r="B790" s="172" t="s">
        <v>676</v>
      </c>
      <c r="C790" s="171" t="s">
        <v>636</v>
      </c>
      <c r="D790" s="171" t="s">
        <v>178</v>
      </c>
      <c r="E790" s="171" t="s">
        <v>703</v>
      </c>
      <c r="F790" s="173">
        <v>0.69467625</v>
      </c>
      <c r="G790" s="173">
        <v>0.91360543000000005</v>
      </c>
      <c r="H790" s="58">
        <f t="shared" si="55"/>
        <v>-0.23963209150365938</v>
      </c>
      <c r="I790" s="173">
        <v>0.51615219999999995</v>
      </c>
      <c r="J790" s="173">
        <v>1.1320647799999999</v>
      </c>
      <c r="K790" s="58">
        <f t="shared" si="56"/>
        <v>-0.54406125062913802</v>
      </c>
      <c r="L790" s="58">
        <f t="shared" si="54"/>
        <v>0.74301115087783687</v>
      </c>
    </row>
    <row r="791" spans="1:16" x14ac:dyDescent="0.2">
      <c r="A791" s="171" t="s">
        <v>2880</v>
      </c>
      <c r="B791" s="172" t="s">
        <v>127</v>
      </c>
      <c r="C791" s="171" t="s">
        <v>639</v>
      </c>
      <c r="D791" s="171" t="s">
        <v>178</v>
      </c>
      <c r="E791" s="171" t="s">
        <v>180</v>
      </c>
      <c r="F791" s="173">
        <v>5.2237751599999998</v>
      </c>
      <c r="G791" s="173">
        <v>4.1246134699999999</v>
      </c>
      <c r="H791" s="58">
        <f t="shared" si="55"/>
        <v>0.26648841109467636</v>
      </c>
      <c r="I791" s="173">
        <v>0.51322319999999999</v>
      </c>
      <c r="J791" s="173">
        <v>0.61084239000000007</v>
      </c>
      <c r="K791" s="58">
        <f t="shared" si="56"/>
        <v>-0.15981076558881269</v>
      </c>
      <c r="L791" s="58">
        <f t="shared" si="54"/>
        <v>9.8247566995207355E-2</v>
      </c>
    </row>
    <row r="792" spans="1:16" x14ac:dyDescent="0.2">
      <c r="A792" s="171" t="s">
        <v>1656</v>
      </c>
      <c r="B792" s="172" t="s">
        <v>1657</v>
      </c>
      <c r="C792" s="171" t="s">
        <v>1239</v>
      </c>
      <c r="D792" s="171" t="s">
        <v>178</v>
      </c>
      <c r="E792" s="171" t="s">
        <v>703</v>
      </c>
      <c r="F792" s="173">
        <v>1.9770203200000001</v>
      </c>
      <c r="G792" s="173">
        <v>2.6343583700000002</v>
      </c>
      <c r="H792" s="58">
        <f t="shared" si="55"/>
        <v>-0.24952491562490042</v>
      </c>
      <c r="I792" s="173">
        <v>0.50896326999999997</v>
      </c>
      <c r="J792" s="173">
        <v>1.673962E-2</v>
      </c>
      <c r="K792" s="58">
        <f t="shared" si="56"/>
        <v>29.404708709038793</v>
      </c>
      <c r="L792" s="58">
        <f t="shared" si="54"/>
        <v>0.25743957452091337</v>
      </c>
    </row>
    <row r="793" spans="1:16" x14ac:dyDescent="0.2">
      <c r="A793" s="171" t="s">
        <v>3120</v>
      </c>
      <c r="B793" s="172" t="s">
        <v>1831</v>
      </c>
      <c r="C793" s="171" t="s">
        <v>638</v>
      </c>
      <c r="D793" s="171" t="s">
        <v>608</v>
      </c>
      <c r="E793" s="171" t="s">
        <v>180</v>
      </c>
      <c r="F793" s="173">
        <v>6.0948000000000003E-4</v>
      </c>
      <c r="G793" s="173">
        <v>0.40007280000000001</v>
      </c>
      <c r="H793" s="58">
        <f t="shared" si="55"/>
        <v>-0.99847657726293815</v>
      </c>
      <c r="I793" s="173">
        <v>0.50853994000000002</v>
      </c>
      <c r="J793" s="173">
        <v>0.68358894000000003</v>
      </c>
      <c r="K793" s="58">
        <f t="shared" si="56"/>
        <v>-0.25607348182081469</v>
      </c>
      <c r="L793" s="58" t="str">
        <f t="shared" si="54"/>
        <v/>
      </c>
    </row>
    <row r="794" spans="1:16" x14ac:dyDescent="0.2">
      <c r="A794" s="171" t="s">
        <v>1420</v>
      </c>
      <c r="B794" s="172" t="s">
        <v>171</v>
      </c>
      <c r="C794" s="171" t="s">
        <v>636</v>
      </c>
      <c r="D794" s="171" t="s">
        <v>178</v>
      </c>
      <c r="E794" s="171" t="s">
        <v>703</v>
      </c>
      <c r="F794" s="173">
        <v>0.25535289</v>
      </c>
      <c r="G794" s="173">
        <v>0.19199511</v>
      </c>
      <c r="H794" s="58">
        <f t="shared" si="55"/>
        <v>0.32999684210707247</v>
      </c>
      <c r="I794" s="173">
        <v>0.50585186999999998</v>
      </c>
      <c r="J794" s="173">
        <v>0</v>
      </c>
      <c r="K794" s="58" t="str">
        <f t="shared" si="56"/>
        <v/>
      </c>
      <c r="L794" s="58">
        <f t="shared" si="54"/>
        <v>1.9809913645386978</v>
      </c>
    </row>
    <row r="795" spans="1:16" x14ac:dyDescent="0.2">
      <c r="A795" s="171" t="s">
        <v>1971</v>
      </c>
      <c r="B795" s="172" t="s">
        <v>44</v>
      </c>
      <c r="C795" s="171" t="s">
        <v>1986</v>
      </c>
      <c r="D795" s="171" t="s">
        <v>178</v>
      </c>
      <c r="E795" s="171" t="s">
        <v>703</v>
      </c>
      <c r="F795" s="173">
        <v>1.10947233</v>
      </c>
      <c r="G795" s="173">
        <v>0.94835577000000004</v>
      </c>
      <c r="H795" s="58">
        <f t="shared" si="55"/>
        <v>0.16989041992120746</v>
      </c>
      <c r="I795" s="173">
        <v>0.50211361336119997</v>
      </c>
      <c r="J795" s="173">
        <v>9.30276411</v>
      </c>
      <c r="K795" s="58">
        <f t="shared" si="56"/>
        <v>-0.94602533102807007</v>
      </c>
      <c r="L795" s="58">
        <f t="shared" si="54"/>
        <v>0.45256974850485904</v>
      </c>
    </row>
    <row r="796" spans="1:16" x14ac:dyDescent="0.2">
      <c r="A796" s="171" t="s">
        <v>1385</v>
      </c>
      <c r="B796" s="172" t="s">
        <v>1596</v>
      </c>
      <c r="C796" s="171" t="s">
        <v>2188</v>
      </c>
      <c r="D796" s="171" t="s">
        <v>179</v>
      </c>
      <c r="E796" s="171" t="s">
        <v>703</v>
      </c>
      <c r="F796" s="173">
        <v>0.11699733</v>
      </c>
      <c r="G796" s="173">
        <v>7.8831029999999996E-2</v>
      </c>
      <c r="H796" s="58">
        <f t="shared" si="55"/>
        <v>0.48415325792394182</v>
      </c>
      <c r="I796" s="173">
        <v>0.49940176999999997</v>
      </c>
      <c r="J796" s="173">
        <v>4.5785577499999999</v>
      </c>
      <c r="K796" s="58">
        <f t="shared" si="56"/>
        <v>-0.89092596462281159</v>
      </c>
      <c r="L796" s="58">
        <f t="shared" si="54"/>
        <v>4.2684886056801465</v>
      </c>
    </row>
    <row r="797" spans="1:16" x14ac:dyDescent="0.2">
      <c r="A797" s="171" t="s">
        <v>1703</v>
      </c>
      <c r="B797" s="172" t="s">
        <v>1399</v>
      </c>
      <c r="C797" s="171" t="s">
        <v>509</v>
      </c>
      <c r="D797" s="171" t="s">
        <v>608</v>
      </c>
      <c r="E797" s="171" t="s">
        <v>703</v>
      </c>
      <c r="F797" s="173">
        <v>1.57629993</v>
      </c>
      <c r="G797" s="173">
        <v>0.28714011</v>
      </c>
      <c r="H797" s="58">
        <f t="shared" si="55"/>
        <v>4.4896542666923125</v>
      </c>
      <c r="I797" s="173">
        <v>0.49927621</v>
      </c>
      <c r="J797" s="173">
        <v>0</v>
      </c>
      <c r="K797" s="58" t="str">
        <f t="shared" si="56"/>
        <v/>
      </c>
      <c r="L797" s="58">
        <f t="shared" si="54"/>
        <v>0.31673934668004455</v>
      </c>
    </row>
    <row r="798" spans="1:16" x14ac:dyDescent="0.2">
      <c r="A798" s="171" t="s">
        <v>3051</v>
      </c>
      <c r="B798" s="172" t="s">
        <v>263</v>
      </c>
      <c r="C798" s="171" t="s">
        <v>638</v>
      </c>
      <c r="D798" s="171" t="s">
        <v>179</v>
      </c>
      <c r="E798" s="171" t="s">
        <v>703</v>
      </c>
      <c r="F798" s="173">
        <v>0.24717826999999998</v>
      </c>
      <c r="G798" s="173">
        <v>0.59101691000000001</v>
      </c>
      <c r="H798" s="58">
        <f t="shared" si="55"/>
        <v>-0.58177462299682769</v>
      </c>
      <c r="I798" s="173">
        <v>0.48991289008849997</v>
      </c>
      <c r="J798" s="173">
        <v>1.0127154200000001</v>
      </c>
      <c r="K798" s="58">
        <f t="shared" si="56"/>
        <v>-0.51623834256567369</v>
      </c>
      <c r="L798" s="58">
        <f t="shared" si="54"/>
        <v>1.982022489632685</v>
      </c>
    </row>
    <row r="799" spans="1:16" x14ac:dyDescent="0.2">
      <c r="A799" s="171" t="s">
        <v>2232</v>
      </c>
      <c r="B799" s="172" t="s">
        <v>1797</v>
      </c>
      <c r="C799" s="171" t="s">
        <v>2188</v>
      </c>
      <c r="D799" s="171" t="s">
        <v>179</v>
      </c>
      <c r="E799" s="171" t="s">
        <v>703</v>
      </c>
      <c r="F799" s="173">
        <v>0.51977956999999997</v>
      </c>
      <c r="G799" s="173">
        <v>2.3434593599999998</v>
      </c>
      <c r="H799" s="58">
        <f t="shared" si="55"/>
        <v>-0.77819987883212105</v>
      </c>
      <c r="I799" s="173">
        <v>0.48273485999999999</v>
      </c>
      <c r="J799" s="173">
        <v>9.3496053000000003</v>
      </c>
      <c r="K799" s="58">
        <f t="shared" si="56"/>
        <v>-0.94836842363816154</v>
      </c>
      <c r="L799" s="58">
        <f t="shared" si="54"/>
        <v>0.92872996143345921</v>
      </c>
    </row>
    <row r="800" spans="1:16" x14ac:dyDescent="0.2">
      <c r="A800" s="171" t="s">
        <v>3025</v>
      </c>
      <c r="B800" s="172" t="s">
        <v>501</v>
      </c>
      <c r="C800" s="171" t="s">
        <v>639</v>
      </c>
      <c r="D800" s="171" t="s">
        <v>178</v>
      </c>
      <c r="E800" s="171" t="s">
        <v>703</v>
      </c>
      <c r="F800" s="173">
        <v>0.16920826</v>
      </c>
      <c r="G800" s="173">
        <v>0.59306636000000001</v>
      </c>
      <c r="H800" s="58">
        <f t="shared" si="55"/>
        <v>-0.71468916227182411</v>
      </c>
      <c r="I800" s="173">
        <v>0.47008153999999996</v>
      </c>
      <c r="J800" s="173">
        <v>2.0622366000000003</v>
      </c>
      <c r="K800" s="58">
        <f t="shared" si="56"/>
        <v>-0.77205256661626509</v>
      </c>
      <c r="L800" s="58">
        <f t="shared" ref="L800:L833" si="57">IF(ISERROR(I800/F800),"",IF(I800/F800&gt;10000%,"",I800/F800))</f>
        <v>2.7781240703024781</v>
      </c>
    </row>
    <row r="801" spans="1:16" x14ac:dyDescent="0.2">
      <c r="A801" s="171" t="s">
        <v>1966</v>
      </c>
      <c r="B801" s="172" t="s">
        <v>314</v>
      </c>
      <c r="C801" s="171" t="s">
        <v>1239</v>
      </c>
      <c r="D801" s="171" t="s">
        <v>178</v>
      </c>
      <c r="E801" s="171" t="s">
        <v>703</v>
      </c>
      <c r="F801" s="173">
        <v>0.43138642999999999</v>
      </c>
      <c r="G801" s="173">
        <v>0.9259646800000001</v>
      </c>
      <c r="H801" s="58">
        <f t="shared" si="55"/>
        <v>-0.53412215463769097</v>
      </c>
      <c r="I801" s="173">
        <v>0.44867572999999999</v>
      </c>
      <c r="J801" s="173">
        <v>4.0634873000000002</v>
      </c>
      <c r="K801" s="58">
        <f t="shared" si="56"/>
        <v>-0.88958357763293616</v>
      </c>
      <c r="L801" s="58">
        <f t="shared" si="57"/>
        <v>1.0400784512391825</v>
      </c>
    </row>
    <row r="802" spans="1:16" x14ac:dyDescent="0.2">
      <c r="A802" s="171" t="s">
        <v>1846</v>
      </c>
      <c r="B802" s="172" t="s">
        <v>1837</v>
      </c>
      <c r="C802" s="171" t="s">
        <v>1239</v>
      </c>
      <c r="D802" s="171" t="s">
        <v>178</v>
      </c>
      <c r="E802" s="171" t="s">
        <v>703</v>
      </c>
      <c r="F802" s="173">
        <v>0.83588981999999989</v>
      </c>
      <c r="G802" s="173">
        <v>0.23454094</v>
      </c>
      <c r="H802" s="58">
        <f t="shared" si="55"/>
        <v>2.5639399245180816</v>
      </c>
      <c r="I802" s="173">
        <v>0.44274998999999998</v>
      </c>
      <c r="J802" s="173">
        <v>1.6809540000000001E-2</v>
      </c>
      <c r="K802" s="58">
        <f t="shared" si="56"/>
        <v>25.33920916336794</v>
      </c>
      <c r="L802" s="58">
        <f t="shared" si="57"/>
        <v>0.52967505932779524</v>
      </c>
    </row>
    <row r="803" spans="1:16" x14ac:dyDescent="0.2">
      <c r="A803" s="171" t="s">
        <v>3029</v>
      </c>
      <c r="B803" s="172" t="s">
        <v>2022</v>
      </c>
      <c r="C803" s="171" t="s">
        <v>509</v>
      </c>
      <c r="D803" s="171" t="s">
        <v>608</v>
      </c>
      <c r="E803" s="171" t="s">
        <v>180</v>
      </c>
      <c r="F803" s="173">
        <v>0.27904250000000003</v>
      </c>
      <c r="G803" s="173">
        <v>0.24235330999999999</v>
      </c>
      <c r="H803" s="58">
        <f t="shared" si="55"/>
        <v>0.15138720407821138</v>
      </c>
      <c r="I803" s="173">
        <v>0.44224509000000001</v>
      </c>
      <c r="J803" s="173">
        <v>5.49924737599672E-2</v>
      </c>
      <c r="K803" s="58">
        <f t="shared" si="56"/>
        <v>7.0419202804064547</v>
      </c>
      <c r="L803" s="58">
        <f t="shared" si="57"/>
        <v>1.5848664271571533</v>
      </c>
    </row>
    <row r="804" spans="1:16" x14ac:dyDescent="0.2">
      <c r="A804" s="171" t="s">
        <v>2309</v>
      </c>
      <c r="B804" s="172" t="s">
        <v>1996</v>
      </c>
      <c r="C804" s="171" t="s">
        <v>2188</v>
      </c>
      <c r="D804" s="171" t="s">
        <v>608</v>
      </c>
      <c r="E804" s="171" t="s">
        <v>180</v>
      </c>
      <c r="F804" s="173">
        <v>7.4675000000000002E-4</v>
      </c>
      <c r="G804" s="173">
        <v>4.2659199999999994E-2</v>
      </c>
      <c r="H804" s="58">
        <f t="shared" si="55"/>
        <v>-0.98249498349711195</v>
      </c>
      <c r="I804" s="173">
        <v>0.43199615000000002</v>
      </c>
      <c r="J804" s="173">
        <v>1.84646954</v>
      </c>
      <c r="K804" s="58">
        <f t="shared" si="56"/>
        <v>-0.76604209241382881</v>
      </c>
      <c r="L804" s="58" t="str">
        <f t="shared" si="57"/>
        <v/>
      </c>
    </row>
    <row r="805" spans="1:16" x14ac:dyDescent="0.2">
      <c r="A805" s="171" t="s">
        <v>2920</v>
      </c>
      <c r="B805" s="172" t="s">
        <v>1827</v>
      </c>
      <c r="C805" s="171" t="s">
        <v>638</v>
      </c>
      <c r="D805" s="171" t="s">
        <v>608</v>
      </c>
      <c r="E805" s="171" t="s">
        <v>703</v>
      </c>
      <c r="F805" s="173">
        <v>1.05035072</v>
      </c>
      <c r="G805" s="173">
        <v>4.2524236799999997</v>
      </c>
      <c r="H805" s="58">
        <f t="shared" si="55"/>
        <v>-0.75299951297421053</v>
      </c>
      <c r="I805" s="173">
        <v>0.4253187674278</v>
      </c>
      <c r="J805" s="173">
        <v>3.3019196320384006</v>
      </c>
      <c r="K805" s="58">
        <f t="shared" si="56"/>
        <v>-0.8711904543947866</v>
      </c>
      <c r="L805" s="58">
        <f t="shared" si="57"/>
        <v>0.40493023837580655</v>
      </c>
    </row>
    <row r="806" spans="1:16" x14ac:dyDescent="0.2">
      <c r="A806" s="171" t="s">
        <v>1975</v>
      </c>
      <c r="B806" s="172" t="s">
        <v>1711</v>
      </c>
      <c r="C806" s="171" t="s">
        <v>509</v>
      </c>
      <c r="D806" s="171" t="s">
        <v>179</v>
      </c>
      <c r="E806" s="171" t="s">
        <v>703</v>
      </c>
      <c r="F806" s="173">
        <v>0.77379087999999996</v>
      </c>
      <c r="G806" s="173">
        <v>0.81174518999999989</v>
      </c>
      <c r="H806" s="58">
        <f t="shared" si="55"/>
        <v>-4.6756433505937944E-2</v>
      </c>
      <c r="I806" s="173">
        <v>0.41455731014730002</v>
      </c>
      <c r="J806" s="173">
        <v>7.9606487487399999E-2</v>
      </c>
      <c r="K806" s="58">
        <f t="shared" si="56"/>
        <v>4.2075819852360095</v>
      </c>
      <c r="L806" s="58">
        <f t="shared" si="57"/>
        <v>0.53574850888304604</v>
      </c>
    </row>
    <row r="807" spans="1:16" x14ac:dyDescent="0.2">
      <c r="A807" s="171" t="s">
        <v>2305</v>
      </c>
      <c r="B807" s="172" t="s">
        <v>1084</v>
      </c>
      <c r="C807" s="171" t="s">
        <v>509</v>
      </c>
      <c r="D807" s="171" t="s">
        <v>178</v>
      </c>
      <c r="E807" s="171" t="s">
        <v>180</v>
      </c>
      <c r="F807" s="173">
        <v>0.51160259000000008</v>
      </c>
      <c r="G807" s="173">
        <v>0.11865352999999999</v>
      </c>
      <c r="H807" s="58">
        <f t="shared" si="55"/>
        <v>3.3117350996637027</v>
      </c>
      <c r="I807" s="173">
        <v>0.4100586</v>
      </c>
      <c r="J807" s="173">
        <v>0.11871627</v>
      </c>
      <c r="K807" s="58">
        <f t="shared" si="56"/>
        <v>2.454106164218266</v>
      </c>
      <c r="L807" s="58">
        <f t="shared" si="57"/>
        <v>0.80151783438000168</v>
      </c>
    </row>
    <row r="808" spans="1:16" x14ac:dyDescent="0.2">
      <c r="A808" s="171" t="s">
        <v>3202</v>
      </c>
      <c r="B808" s="172" t="s">
        <v>1725</v>
      </c>
      <c r="C808" s="171" t="s">
        <v>1672</v>
      </c>
      <c r="D808" s="171" t="s">
        <v>608</v>
      </c>
      <c r="E808" s="171" t="s">
        <v>180</v>
      </c>
      <c r="F808" s="173">
        <v>0.52058629000000001</v>
      </c>
      <c r="G808" s="173">
        <v>0.14910799999999999</v>
      </c>
      <c r="H808" s="58">
        <f t="shared" si="55"/>
        <v>2.4913370845293348</v>
      </c>
      <c r="I808" s="173">
        <v>0.39126316999999999</v>
      </c>
      <c r="J808" s="173">
        <v>7.2980440000000008E-2</v>
      </c>
      <c r="K808" s="58">
        <f t="shared" si="56"/>
        <v>4.3612059614877623</v>
      </c>
      <c r="L808" s="58">
        <f t="shared" si="57"/>
        <v>0.75158177907451229</v>
      </c>
    </row>
    <row r="809" spans="1:16" x14ac:dyDescent="0.2">
      <c r="A809" s="171" t="s">
        <v>1688</v>
      </c>
      <c r="B809" s="172" t="s">
        <v>1635</v>
      </c>
      <c r="C809" s="171" t="s">
        <v>636</v>
      </c>
      <c r="D809" s="171" t="s">
        <v>178</v>
      </c>
      <c r="E809" s="171" t="s">
        <v>703</v>
      </c>
      <c r="F809" s="173">
        <v>7.2443580000000007E-2</v>
      </c>
      <c r="G809" s="173">
        <v>0</v>
      </c>
      <c r="H809" s="58" t="str">
        <f t="shared" ref="H809:H833" si="58">IF(ISERROR(F809/G809-1),"",IF((F809/G809-1)&gt;10000%,"",F809/G809-1))</f>
        <v/>
      </c>
      <c r="I809" s="173">
        <v>0.39048332000000002</v>
      </c>
      <c r="J809" s="173">
        <v>0.54578144999999989</v>
      </c>
      <c r="K809" s="58">
        <f t="shared" ref="K809:K833" si="59">IF(ISERROR(I809/J809-1),"",IF((I809/J809-1)&gt;10000%,"",I809/J809-1))</f>
        <v>-0.28454270477679278</v>
      </c>
      <c r="L809" s="58">
        <f t="shared" si="57"/>
        <v>5.3901714962181604</v>
      </c>
    </row>
    <row r="810" spans="1:16" x14ac:dyDescent="0.2">
      <c r="A810" s="171" t="s">
        <v>1702</v>
      </c>
      <c r="B810" s="172" t="s">
        <v>1335</v>
      </c>
      <c r="C810" s="171" t="s">
        <v>509</v>
      </c>
      <c r="D810" s="171" t="s">
        <v>178</v>
      </c>
      <c r="E810" s="171" t="s">
        <v>703</v>
      </c>
      <c r="F810" s="173">
        <v>2.7015159999999998</v>
      </c>
      <c r="G810" s="173">
        <v>2.8131252599999996</v>
      </c>
      <c r="H810" s="58">
        <f t="shared" si="58"/>
        <v>-3.9674472227375968E-2</v>
      </c>
      <c r="I810" s="173">
        <v>0.38348492000000001</v>
      </c>
      <c r="J810" s="173">
        <v>1.1879738999999998</v>
      </c>
      <c r="K810" s="58">
        <f t="shared" si="59"/>
        <v>-0.67719415384462567</v>
      </c>
      <c r="L810" s="58">
        <f t="shared" si="57"/>
        <v>0.14195174857376378</v>
      </c>
    </row>
    <row r="811" spans="1:16" x14ac:dyDescent="0.2">
      <c r="A811" s="171" t="s">
        <v>2887</v>
      </c>
      <c r="B811" s="172" t="s">
        <v>448</v>
      </c>
      <c r="C811" s="171" t="s">
        <v>639</v>
      </c>
      <c r="D811" s="171" t="s">
        <v>178</v>
      </c>
      <c r="E811" s="171" t="s">
        <v>703</v>
      </c>
      <c r="F811" s="173">
        <v>3.6814486099999999</v>
      </c>
      <c r="G811" s="173">
        <v>2.5697925099999996</v>
      </c>
      <c r="H811" s="58">
        <f t="shared" si="58"/>
        <v>0.43258593667548695</v>
      </c>
      <c r="I811" s="173">
        <v>0.38333545000000002</v>
      </c>
      <c r="J811" s="173">
        <v>2.4814919100000004</v>
      </c>
      <c r="K811" s="58">
        <f t="shared" si="59"/>
        <v>-0.84552218427341153</v>
      </c>
      <c r="L811" s="58">
        <f t="shared" si="57"/>
        <v>0.10412625317075933</v>
      </c>
    </row>
    <row r="812" spans="1:16" x14ac:dyDescent="0.2">
      <c r="A812" s="171" t="s">
        <v>1683</v>
      </c>
      <c r="B812" s="172" t="s">
        <v>157</v>
      </c>
      <c r="C812" s="171" t="s">
        <v>636</v>
      </c>
      <c r="D812" s="171" t="s">
        <v>178</v>
      </c>
      <c r="E812" s="171" t="s">
        <v>703</v>
      </c>
      <c r="F812" s="173">
        <v>6.62175E-3</v>
      </c>
      <c r="G812" s="173">
        <v>1.540567E-2</v>
      </c>
      <c r="H812" s="58">
        <f t="shared" si="58"/>
        <v>-0.57017448770485157</v>
      </c>
      <c r="I812" s="173">
        <v>0.38110342999999997</v>
      </c>
      <c r="J812" s="173">
        <v>0.29715881</v>
      </c>
      <c r="K812" s="58">
        <f t="shared" si="59"/>
        <v>0.28249076646928284</v>
      </c>
      <c r="L812" s="58">
        <f t="shared" si="57"/>
        <v>57.553279722127833</v>
      </c>
    </row>
    <row r="813" spans="1:16" x14ac:dyDescent="0.2">
      <c r="A813" s="171" t="s">
        <v>2840</v>
      </c>
      <c r="B813" s="172" t="s">
        <v>1722</v>
      </c>
      <c r="C813" s="171" t="s">
        <v>1150</v>
      </c>
      <c r="D813" s="171" t="s">
        <v>179</v>
      </c>
      <c r="E813" s="171" t="s">
        <v>703</v>
      </c>
      <c r="F813" s="173">
        <v>1.3792316100000002</v>
      </c>
      <c r="G813" s="173">
        <v>4.8389404699999998</v>
      </c>
      <c r="H813" s="58">
        <f t="shared" si="58"/>
        <v>-0.71497239559965076</v>
      </c>
      <c r="I813" s="173">
        <v>0.37916246999999997</v>
      </c>
      <c r="J813" s="173">
        <v>5.5295190000000001E-2</v>
      </c>
      <c r="K813" s="58">
        <f t="shared" si="59"/>
        <v>5.8570606231753608</v>
      </c>
      <c r="L813" s="58">
        <f t="shared" si="57"/>
        <v>0.274908483282224</v>
      </c>
    </row>
    <row r="814" spans="1:16" x14ac:dyDescent="0.2">
      <c r="A814" s="171" t="s">
        <v>1107</v>
      </c>
      <c r="B814" s="172" t="s">
        <v>1071</v>
      </c>
      <c r="C814" s="171" t="s">
        <v>2188</v>
      </c>
      <c r="D814" s="171" t="s">
        <v>608</v>
      </c>
      <c r="E814" s="171" t="s">
        <v>180</v>
      </c>
      <c r="F814" s="173">
        <v>0.36919684999999997</v>
      </c>
      <c r="G814" s="173">
        <v>0.81342923</v>
      </c>
      <c r="H814" s="58">
        <f t="shared" si="58"/>
        <v>-0.54612296142837158</v>
      </c>
      <c r="I814" s="173">
        <v>0.36960278355177201</v>
      </c>
      <c r="J814" s="173">
        <v>0.8007786899999999</v>
      </c>
      <c r="K814" s="58">
        <f t="shared" si="59"/>
        <v>-0.53844578012962352</v>
      </c>
      <c r="L814" s="58">
        <f t="shared" si="57"/>
        <v>1.0010995043748938</v>
      </c>
    </row>
    <row r="815" spans="1:16" x14ac:dyDescent="0.2">
      <c r="A815" s="171" t="s">
        <v>1395</v>
      </c>
      <c r="B815" s="172" t="s">
        <v>1591</v>
      </c>
      <c r="C815" s="171" t="s">
        <v>2188</v>
      </c>
      <c r="D815" s="171" t="s">
        <v>179</v>
      </c>
      <c r="E815" s="171" t="s">
        <v>703</v>
      </c>
      <c r="F815" s="173">
        <v>0.18292078000000001</v>
      </c>
      <c r="G815" s="173">
        <v>0.72949723999999994</v>
      </c>
      <c r="H815" s="58">
        <f t="shared" si="58"/>
        <v>-0.74925089504108333</v>
      </c>
      <c r="I815" s="173">
        <v>0.36385544000000003</v>
      </c>
      <c r="J815" s="173">
        <v>1.4295728799999994</v>
      </c>
      <c r="K815" s="58">
        <f t="shared" si="59"/>
        <v>-0.74547961486230752</v>
      </c>
      <c r="L815" s="58">
        <f t="shared" si="57"/>
        <v>1.9891421849392945</v>
      </c>
      <c r="M815" s="129"/>
      <c r="P815" s="129"/>
    </row>
    <row r="816" spans="1:16" x14ac:dyDescent="0.2">
      <c r="A816" s="171" t="s">
        <v>1844</v>
      </c>
      <c r="B816" s="172" t="s">
        <v>1836</v>
      </c>
      <c r="C816" s="171" t="s">
        <v>1239</v>
      </c>
      <c r="D816" s="171" t="s">
        <v>178</v>
      </c>
      <c r="E816" s="171" t="s">
        <v>703</v>
      </c>
      <c r="F816" s="173">
        <v>0.69312916000000002</v>
      </c>
      <c r="G816" s="173">
        <v>0.24152583999999999</v>
      </c>
      <c r="H816" s="58">
        <f t="shared" si="58"/>
        <v>1.8697929795006614</v>
      </c>
      <c r="I816" s="173">
        <v>0.35100528999999997</v>
      </c>
      <c r="J816" s="173">
        <v>0.17232045999999998</v>
      </c>
      <c r="K816" s="58">
        <f t="shared" si="59"/>
        <v>1.036933339198375</v>
      </c>
      <c r="L816" s="58">
        <f t="shared" si="57"/>
        <v>0.50640675685899572</v>
      </c>
      <c r="M816" s="129"/>
      <c r="P816" s="129"/>
    </row>
    <row r="817" spans="1:12" x14ac:dyDescent="0.2">
      <c r="A817" s="171" t="s">
        <v>1984</v>
      </c>
      <c r="B817" s="172" t="s">
        <v>1939</v>
      </c>
      <c r="C817" s="171" t="s">
        <v>2268</v>
      </c>
      <c r="D817" s="171" t="s">
        <v>179</v>
      </c>
      <c r="E817" s="171" t="s">
        <v>703</v>
      </c>
      <c r="F817" s="173">
        <v>1.38163232</v>
      </c>
      <c r="G817" s="173">
        <v>0.63667680000000004</v>
      </c>
      <c r="H817" s="58">
        <f t="shared" si="58"/>
        <v>1.1700685811074001</v>
      </c>
      <c r="I817" s="173">
        <v>0.34966203000000001</v>
      </c>
      <c r="J817" s="173">
        <v>0.13070722000000001</v>
      </c>
      <c r="K817" s="58">
        <f t="shared" si="59"/>
        <v>1.6751546701092717</v>
      </c>
      <c r="L817" s="58">
        <f t="shared" si="57"/>
        <v>0.25307893057973629</v>
      </c>
    </row>
    <row r="818" spans="1:12" x14ac:dyDescent="0.2">
      <c r="A818" s="171" t="s">
        <v>1332</v>
      </c>
      <c r="B818" s="172" t="s">
        <v>1333</v>
      </c>
      <c r="C818" s="171" t="s">
        <v>2188</v>
      </c>
      <c r="D818" s="171" t="s">
        <v>608</v>
      </c>
      <c r="E818" s="171" t="s">
        <v>180</v>
      </c>
      <c r="F818" s="173">
        <v>8.3396360000000003E-2</v>
      </c>
      <c r="G818" s="173">
        <v>0.60179512999999996</v>
      </c>
      <c r="H818" s="58">
        <f t="shared" si="58"/>
        <v>-0.86142067982504278</v>
      </c>
      <c r="I818" s="173">
        <v>0.34717309928443596</v>
      </c>
      <c r="J818" s="173">
        <v>0</v>
      </c>
      <c r="K818" s="58" t="str">
        <f t="shared" si="59"/>
        <v/>
      </c>
      <c r="L818" s="58">
        <f t="shared" si="57"/>
        <v>4.1629286851900487</v>
      </c>
    </row>
    <row r="819" spans="1:12" x14ac:dyDescent="0.2">
      <c r="A819" s="171" t="s">
        <v>2863</v>
      </c>
      <c r="B819" s="172" t="s">
        <v>254</v>
      </c>
      <c r="C819" s="171" t="s">
        <v>639</v>
      </c>
      <c r="D819" s="171" t="s">
        <v>178</v>
      </c>
      <c r="E819" s="171" t="s">
        <v>703</v>
      </c>
      <c r="F819" s="173">
        <v>2.6165298399999997</v>
      </c>
      <c r="G819" s="173">
        <v>2.4028800800000001</v>
      </c>
      <c r="H819" s="58">
        <f t="shared" si="58"/>
        <v>8.8914033529296832E-2</v>
      </c>
      <c r="I819" s="173">
        <v>0.33951756999999999</v>
      </c>
      <c r="J819" s="173">
        <v>3.7874730200000002</v>
      </c>
      <c r="K819" s="58">
        <f t="shared" si="59"/>
        <v>-0.9103577587992957</v>
      </c>
      <c r="L819" s="58">
        <f t="shared" si="57"/>
        <v>0.12975872272108313</v>
      </c>
    </row>
    <row r="820" spans="1:12" x14ac:dyDescent="0.2">
      <c r="A820" s="171" t="s">
        <v>1119</v>
      </c>
      <c r="B820" s="172" t="s">
        <v>618</v>
      </c>
      <c r="C820" s="171" t="s">
        <v>2188</v>
      </c>
      <c r="D820" s="171" t="s">
        <v>608</v>
      </c>
      <c r="E820" s="171" t="s">
        <v>703</v>
      </c>
      <c r="F820" s="173">
        <v>0.467028</v>
      </c>
      <c r="G820" s="173">
        <v>0.76274768999999998</v>
      </c>
      <c r="H820" s="58">
        <f t="shared" si="58"/>
        <v>-0.38770316039895181</v>
      </c>
      <c r="I820" s="173">
        <v>0.32463080999999999</v>
      </c>
      <c r="J820" s="173">
        <v>6.6857270199999999</v>
      </c>
      <c r="K820" s="58">
        <f t="shared" si="59"/>
        <v>-0.95144420209965441</v>
      </c>
      <c r="L820" s="58">
        <f t="shared" si="57"/>
        <v>0.69509924458490713</v>
      </c>
    </row>
    <row r="821" spans="1:12" x14ac:dyDescent="0.2">
      <c r="A821" s="171" t="s">
        <v>2302</v>
      </c>
      <c r="B821" s="171" t="s">
        <v>504</v>
      </c>
      <c r="C821" s="171" t="s">
        <v>509</v>
      </c>
      <c r="D821" s="171" t="s">
        <v>178</v>
      </c>
      <c r="E821" s="171" t="s">
        <v>180</v>
      </c>
      <c r="F821" s="173">
        <v>1.1547361999999999</v>
      </c>
      <c r="G821" s="173">
        <v>0.14831616</v>
      </c>
      <c r="H821" s="58">
        <f t="shared" si="58"/>
        <v>6.785639811602457</v>
      </c>
      <c r="I821" s="173">
        <v>0.32456149000000001</v>
      </c>
      <c r="J821" s="173">
        <v>0</v>
      </c>
      <c r="K821" s="58" t="str">
        <f t="shared" si="59"/>
        <v/>
      </c>
      <c r="L821" s="58">
        <f t="shared" si="57"/>
        <v>0.28106981490664279</v>
      </c>
    </row>
    <row r="822" spans="1:12" x14ac:dyDescent="0.2">
      <c r="A822" s="171" t="s">
        <v>1602</v>
      </c>
      <c r="B822" s="172" t="s">
        <v>1598</v>
      </c>
      <c r="C822" s="171" t="s">
        <v>2188</v>
      </c>
      <c r="D822" s="171" t="s">
        <v>179</v>
      </c>
      <c r="E822" s="171" t="s">
        <v>703</v>
      </c>
      <c r="F822" s="173">
        <v>0.19321589</v>
      </c>
      <c r="G822" s="173">
        <v>0.17337792000000002</v>
      </c>
      <c r="H822" s="58">
        <f t="shared" si="58"/>
        <v>0.11442039447698971</v>
      </c>
      <c r="I822" s="173">
        <v>0.32350364999999998</v>
      </c>
      <c r="J822" s="173">
        <v>0.35042229999999996</v>
      </c>
      <c r="K822" s="58">
        <f t="shared" si="59"/>
        <v>-7.68177424781471E-2</v>
      </c>
      <c r="L822" s="58">
        <f t="shared" si="57"/>
        <v>1.6743118280799782</v>
      </c>
    </row>
    <row r="823" spans="1:12" x14ac:dyDescent="0.2">
      <c r="A823" s="171" t="s">
        <v>1686</v>
      </c>
      <c r="B823" s="172" t="s">
        <v>154</v>
      </c>
      <c r="C823" s="171" t="s">
        <v>636</v>
      </c>
      <c r="D823" s="171" t="s">
        <v>178</v>
      </c>
      <c r="E823" s="171" t="s">
        <v>703</v>
      </c>
      <c r="F823" s="173">
        <v>0.78733882999999993</v>
      </c>
      <c r="G823" s="173">
        <v>0.64452102</v>
      </c>
      <c r="H823" s="58">
        <f t="shared" si="58"/>
        <v>0.22158751315822078</v>
      </c>
      <c r="I823" s="173">
        <v>0.32217292999999997</v>
      </c>
      <c r="J823" s="173">
        <v>0</v>
      </c>
      <c r="K823" s="58" t="str">
        <f t="shared" si="59"/>
        <v/>
      </c>
      <c r="L823" s="58">
        <f t="shared" si="57"/>
        <v>0.40919222795095728</v>
      </c>
    </row>
    <row r="824" spans="1:12" x14ac:dyDescent="0.2">
      <c r="A824" s="171" t="s">
        <v>1241</v>
      </c>
      <c r="B824" s="172" t="s">
        <v>225</v>
      </c>
      <c r="C824" s="171" t="s">
        <v>1239</v>
      </c>
      <c r="D824" s="171" t="s">
        <v>178</v>
      </c>
      <c r="E824" s="171" t="s">
        <v>703</v>
      </c>
      <c r="F824" s="173">
        <v>3.31091735</v>
      </c>
      <c r="G824" s="173">
        <v>2.6867515200000001</v>
      </c>
      <c r="H824" s="58">
        <f t="shared" si="58"/>
        <v>0.23231245068766171</v>
      </c>
      <c r="I824" s="173">
        <v>0.31563298000000001</v>
      </c>
      <c r="J824" s="173">
        <v>2.4029419200000004</v>
      </c>
      <c r="K824" s="58">
        <f t="shared" si="59"/>
        <v>-0.86864727050914325</v>
      </c>
      <c r="L824" s="58">
        <f t="shared" si="57"/>
        <v>9.5330975265812662E-2</v>
      </c>
    </row>
    <row r="825" spans="1:12" x14ac:dyDescent="0.2">
      <c r="A825" s="171" t="s">
        <v>1108</v>
      </c>
      <c r="B825" s="172" t="s">
        <v>1072</v>
      </c>
      <c r="C825" s="171" t="s">
        <v>2188</v>
      </c>
      <c r="D825" s="171" t="s">
        <v>179</v>
      </c>
      <c r="E825" s="171" t="s">
        <v>180</v>
      </c>
      <c r="F825" s="173">
        <v>0</v>
      </c>
      <c r="G825" s="173">
        <v>0.102432</v>
      </c>
      <c r="H825" s="58">
        <f t="shared" si="58"/>
        <v>-1</v>
      </c>
      <c r="I825" s="173">
        <v>0.31460207386084799</v>
      </c>
      <c r="J825" s="173">
        <v>0.32541753006211899</v>
      </c>
      <c r="K825" s="58">
        <f t="shared" si="59"/>
        <v>-3.3235628698940811E-2</v>
      </c>
      <c r="L825" s="58" t="str">
        <f t="shared" si="57"/>
        <v/>
      </c>
    </row>
    <row r="826" spans="1:12" x14ac:dyDescent="0.2">
      <c r="A826" s="171" t="s">
        <v>1391</v>
      </c>
      <c r="B826" s="172" t="s">
        <v>1597</v>
      </c>
      <c r="C826" s="171" t="s">
        <v>2188</v>
      </c>
      <c r="D826" s="171" t="s">
        <v>179</v>
      </c>
      <c r="E826" s="171" t="s">
        <v>703</v>
      </c>
      <c r="F826" s="173">
        <v>0.18599607000000001</v>
      </c>
      <c r="G826" s="173">
        <v>0.33121117999999999</v>
      </c>
      <c r="H826" s="58">
        <f t="shared" si="58"/>
        <v>-0.4384366191986635</v>
      </c>
      <c r="I826" s="173">
        <v>0.31389609999999996</v>
      </c>
      <c r="J826" s="173">
        <v>0.70557510000000012</v>
      </c>
      <c r="K826" s="58">
        <f t="shared" si="59"/>
        <v>-0.55512021328417072</v>
      </c>
      <c r="L826" s="58">
        <f t="shared" si="57"/>
        <v>1.6876490992524731</v>
      </c>
    </row>
    <row r="827" spans="1:12" x14ac:dyDescent="0.2">
      <c r="A827" s="171" t="s">
        <v>1450</v>
      </c>
      <c r="B827" s="172" t="s">
        <v>1451</v>
      </c>
      <c r="C827" s="171" t="s">
        <v>636</v>
      </c>
      <c r="D827" s="171" t="s">
        <v>178</v>
      </c>
      <c r="E827" s="171" t="s">
        <v>703</v>
      </c>
      <c r="F827" s="173">
        <v>8.2709619999999998E-2</v>
      </c>
      <c r="G827" s="173">
        <v>9.2173619999999998E-2</v>
      </c>
      <c r="H827" s="58">
        <f t="shared" si="58"/>
        <v>-0.1026757981296601</v>
      </c>
      <c r="I827" s="173">
        <v>0.30975028999999998</v>
      </c>
      <c r="J827" s="173">
        <v>0</v>
      </c>
      <c r="K827" s="58" t="str">
        <f t="shared" si="59"/>
        <v/>
      </c>
      <c r="L827" s="58">
        <f t="shared" si="57"/>
        <v>3.7450334072384805</v>
      </c>
    </row>
    <row r="828" spans="1:12" x14ac:dyDescent="0.2">
      <c r="A828" s="171" t="s">
        <v>3009</v>
      </c>
      <c r="B828" s="172" t="s">
        <v>704</v>
      </c>
      <c r="C828" s="171" t="s">
        <v>639</v>
      </c>
      <c r="D828" s="171" t="s">
        <v>178</v>
      </c>
      <c r="E828" s="171" t="s">
        <v>703</v>
      </c>
      <c r="F828" s="173">
        <v>0.43645039000000002</v>
      </c>
      <c r="G828" s="173">
        <v>0.27297427000000002</v>
      </c>
      <c r="H828" s="58">
        <f t="shared" si="58"/>
        <v>0.5988700693292448</v>
      </c>
      <c r="I828" s="173">
        <v>0.30880259119879999</v>
      </c>
      <c r="J828" s="173">
        <v>5.6586042773615075</v>
      </c>
      <c r="K828" s="58">
        <f t="shared" si="59"/>
        <v>-0.9454277811165851</v>
      </c>
      <c r="L828" s="58">
        <f t="shared" si="57"/>
        <v>0.70753194011076492</v>
      </c>
    </row>
    <row r="829" spans="1:12" x14ac:dyDescent="0.2">
      <c r="A829" s="171" t="s">
        <v>3118</v>
      </c>
      <c r="B829" s="172" t="s">
        <v>2007</v>
      </c>
      <c r="C829" s="171" t="s">
        <v>509</v>
      </c>
      <c r="D829" s="171" t="s">
        <v>608</v>
      </c>
      <c r="E829" s="171" t="s">
        <v>703</v>
      </c>
      <c r="F829" s="173">
        <v>0.57742081000000001</v>
      </c>
      <c r="G829" s="173">
        <v>1.0799131499999999</v>
      </c>
      <c r="H829" s="58">
        <f t="shared" si="58"/>
        <v>-0.4653081037118586</v>
      </c>
      <c r="I829" s="173">
        <v>0.30701746999999996</v>
      </c>
      <c r="J829" s="173">
        <v>10.88262022282332</v>
      </c>
      <c r="K829" s="58">
        <f t="shared" si="59"/>
        <v>-0.97178827674642965</v>
      </c>
      <c r="L829" s="58">
        <f t="shared" si="57"/>
        <v>0.531704893005155</v>
      </c>
    </row>
    <row r="830" spans="1:12" x14ac:dyDescent="0.2">
      <c r="A830" s="171" t="s">
        <v>2947</v>
      </c>
      <c r="B830" s="171" t="s">
        <v>2443</v>
      </c>
      <c r="C830" s="171" t="s">
        <v>639</v>
      </c>
      <c r="D830" s="171" t="s">
        <v>178</v>
      </c>
      <c r="E830" s="171" t="s">
        <v>703</v>
      </c>
      <c r="F830" s="173">
        <v>0.10556718</v>
      </c>
      <c r="G830" s="173">
        <v>0.57197538000000003</v>
      </c>
      <c r="H830" s="58">
        <f t="shared" si="58"/>
        <v>-0.81543404892707094</v>
      </c>
      <c r="I830" s="173">
        <v>0.29918288333069998</v>
      </c>
      <c r="J830" s="173">
        <v>0.11168644027539999</v>
      </c>
      <c r="K830" s="58">
        <f t="shared" si="59"/>
        <v>1.6787753517165132</v>
      </c>
      <c r="L830" s="58">
        <f t="shared" si="57"/>
        <v>2.8340520541583092</v>
      </c>
    </row>
    <row r="831" spans="1:12" x14ac:dyDescent="0.2">
      <c r="A831" s="171" t="s">
        <v>1327</v>
      </c>
      <c r="B831" s="172" t="s">
        <v>654</v>
      </c>
      <c r="C831" s="171" t="s">
        <v>638</v>
      </c>
      <c r="D831" s="171" t="s">
        <v>179</v>
      </c>
      <c r="E831" s="171" t="s">
        <v>180</v>
      </c>
      <c r="F831" s="173">
        <v>1.6672258799999999</v>
      </c>
      <c r="G831" s="173">
        <v>1.3425342499999999</v>
      </c>
      <c r="H831" s="58">
        <f t="shared" si="58"/>
        <v>0.24184979265892093</v>
      </c>
      <c r="I831" s="173">
        <v>0.29565395999999999</v>
      </c>
      <c r="J831" s="173">
        <v>1.0772047600000001</v>
      </c>
      <c r="K831" s="58">
        <f t="shared" si="59"/>
        <v>-0.72553596959597544</v>
      </c>
      <c r="L831" s="58">
        <f t="shared" si="57"/>
        <v>0.17733287585483018</v>
      </c>
    </row>
    <row r="832" spans="1:12" x14ac:dyDescent="0.2">
      <c r="A832" s="171" t="s">
        <v>2473</v>
      </c>
      <c r="B832" s="172" t="s">
        <v>2474</v>
      </c>
      <c r="C832" s="172" t="s">
        <v>2268</v>
      </c>
      <c r="D832" s="171" t="s">
        <v>178</v>
      </c>
      <c r="E832" s="171" t="s">
        <v>2390</v>
      </c>
      <c r="F832" s="173">
        <v>0.35098507000000001</v>
      </c>
      <c r="G832" s="173">
        <v>7.16755E-3</v>
      </c>
      <c r="H832" s="58">
        <f t="shared" si="58"/>
        <v>47.968625262467654</v>
      </c>
      <c r="I832" s="173">
        <v>0.29457</v>
      </c>
      <c r="J832" s="173">
        <v>0</v>
      </c>
      <c r="K832" s="58" t="str">
        <f t="shared" si="59"/>
        <v/>
      </c>
      <c r="L832" s="58">
        <f t="shared" si="57"/>
        <v>0.83926646794406379</v>
      </c>
    </row>
    <row r="833" spans="1:16" x14ac:dyDescent="0.2">
      <c r="A833" s="171" t="s">
        <v>3008</v>
      </c>
      <c r="B833" s="172" t="s">
        <v>2057</v>
      </c>
      <c r="C833" s="171" t="s">
        <v>2183</v>
      </c>
      <c r="D833" s="171" t="s">
        <v>179</v>
      </c>
      <c r="E833" s="171" t="s">
        <v>703</v>
      </c>
      <c r="F833" s="173">
        <v>0.38214562000000002</v>
      </c>
      <c r="G833" s="173">
        <v>0.76577257999999992</v>
      </c>
      <c r="H833" s="58">
        <f t="shared" si="58"/>
        <v>-0.50096721927546684</v>
      </c>
      <c r="I833" s="173">
        <v>0.28133998000000005</v>
      </c>
      <c r="J833" s="173">
        <v>0.81894644999999999</v>
      </c>
      <c r="K833" s="58">
        <f t="shared" si="59"/>
        <v>-0.65646107874330484</v>
      </c>
      <c r="L833" s="58">
        <f t="shared" si="57"/>
        <v>0.73621144735349842</v>
      </c>
    </row>
    <row r="834" spans="1:16" x14ac:dyDescent="0.2">
      <c r="A834" s="171" t="s">
        <v>3095</v>
      </c>
      <c r="B834" s="172" t="s">
        <v>2770</v>
      </c>
      <c r="C834" s="171" t="s">
        <v>2183</v>
      </c>
      <c r="D834" s="171" t="s">
        <v>179</v>
      </c>
      <c r="E834" s="171" t="s">
        <v>2390</v>
      </c>
      <c r="F834" s="173">
        <v>0.10716250999999999</v>
      </c>
      <c r="G834" s="173">
        <v>0.38695002000000001</v>
      </c>
      <c r="H834" s="58"/>
      <c r="I834" s="173">
        <v>0.28127031000000002</v>
      </c>
      <c r="J834" s="173">
        <v>0.46644430999999997</v>
      </c>
      <c r="K834" s="58"/>
      <c r="L834" s="58"/>
    </row>
    <row r="835" spans="1:16" x14ac:dyDescent="0.2">
      <c r="A835" s="171" t="s">
        <v>3064</v>
      </c>
      <c r="B835" s="172" t="s">
        <v>450</v>
      </c>
      <c r="C835" s="171" t="s">
        <v>639</v>
      </c>
      <c r="D835" s="171" t="s">
        <v>179</v>
      </c>
      <c r="E835" s="171" t="s">
        <v>703</v>
      </c>
      <c r="F835" s="173">
        <v>0.29272665999999997</v>
      </c>
      <c r="G835" s="173">
        <v>4.0209140899999998</v>
      </c>
      <c r="H835" s="58">
        <f t="shared" ref="H835:H847" si="60">IF(ISERROR(F835/G835-1),"",IF((F835/G835-1)&gt;10000%,"",F835/G835-1))</f>
        <v>-0.92719897678788754</v>
      </c>
      <c r="I835" s="173">
        <v>0.27254945000000003</v>
      </c>
      <c r="J835" s="173">
        <v>1.1601518900000001</v>
      </c>
      <c r="K835" s="58">
        <f t="shared" ref="K835:K847" si="61">IF(ISERROR(I835/J835-1),"",IF((I835/J835-1)&gt;10000%,"",I835/J835-1))</f>
        <v>-0.76507433867129238</v>
      </c>
      <c r="L835" s="58">
        <f t="shared" ref="L835:L866" si="62">IF(ISERROR(I835/F835),"",IF(I835/F835&gt;10000%,"",I835/F835))</f>
        <v>0.93107149857823013</v>
      </c>
      <c r="M835" s="129"/>
      <c r="P835" s="129"/>
    </row>
    <row r="836" spans="1:16" x14ac:dyDescent="0.2">
      <c r="A836" s="171" t="s">
        <v>2288</v>
      </c>
      <c r="B836" s="172" t="s">
        <v>1083</v>
      </c>
      <c r="C836" s="171" t="s">
        <v>509</v>
      </c>
      <c r="D836" s="171" t="s">
        <v>178</v>
      </c>
      <c r="E836" s="171" t="s">
        <v>703</v>
      </c>
      <c r="F836" s="173">
        <v>0.22812892999999998</v>
      </c>
      <c r="G836" s="173">
        <v>0.29943034999999996</v>
      </c>
      <c r="H836" s="58">
        <f t="shared" si="60"/>
        <v>-0.23812355694738352</v>
      </c>
      <c r="I836" s="173">
        <v>0.26931293000000001</v>
      </c>
      <c r="J836" s="173">
        <v>0.24684154999999999</v>
      </c>
      <c r="K836" s="58">
        <f t="shared" si="61"/>
        <v>9.10356461462829E-2</v>
      </c>
      <c r="L836" s="58">
        <f t="shared" si="62"/>
        <v>1.1805294926864385</v>
      </c>
    </row>
    <row r="837" spans="1:16" x14ac:dyDescent="0.2">
      <c r="A837" s="171" t="s">
        <v>2307</v>
      </c>
      <c r="B837" s="172" t="s">
        <v>1043</v>
      </c>
      <c r="C837" s="171" t="s">
        <v>509</v>
      </c>
      <c r="D837" s="171" t="s">
        <v>178</v>
      </c>
      <c r="E837" s="171" t="s">
        <v>180</v>
      </c>
      <c r="F837" s="173">
        <v>0.27868100000000001</v>
      </c>
      <c r="G837" s="173">
        <v>23.65362841</v>
      </c>
      <c r="H837" s="58">
        <f t="shared" si="60"/>
        <v>-0.98821825577160993</v>
      </c>
      <c r="I837" s="173">
        <v>0.2603935</v>
      </c>
      <c r="J837" s="173">
        <v>37.200736409999998</v>
      </c>
      <c r="K837" s="58">
        <f t="shared" si="61"/>
        <v>-0.99300031329675498</v>
      </c>
      <c r="L837" s="58">
        <f t="shared" si="62"/>
        <v>0.93437837527495593</v>
      </c>
    </row>
    <row r="838" spans="1:16" x14ac:dyDescent="0.2">
      <c r="A838" s="171" t="s">
        <v>1645</v>
      </c>
      <c r="B838" s="172" t="s">
        <v>1646</v>
      </c>
      <c r="C838" s="171" t="s">
        <v>2188</v>
      </c>
      <c r="D838" s="171" t="s">
        <v>608</v>
      </c>
      <c r="E838" s="171" t="s">
        <v>703</v>
      </c>
      <c r="F838" s="173">
        <v>0.46248246000000004</v>
      </c>
      <c r="G838" s="173">
        <v>2.7505769799999999</v>
      </c>
      <c r="H838" s="58">
        <f t="shared" si="60"/>
        <v>-0.83185983764031934</v>
      </c>
      <c r="I838" s="173">
        <v>0.25415313</v>
      </c>
      <c r="J838" s="173">
        <v>12.070795741996569</v>
      </c>
      <c r="K838" s="58">
        <f t="shared" si="61"/>
        <v>-0.9789447907633998</v>
      </c>
      <c r="L838" s="58">
        <f t="shared" si="62"/>
        <v>0.54954112205682348</v>
      </c>
    </row>
    <row r="839" spans="1:16" x14ac:dyDescent="0.2">
      <c r="A839" s="171" t="s">
        <v>1931</v>
      </c>
      <c r="B839" s="172" t="s">
        <v>1927</v>
      </c>
      <c r="C839" s="171" t="s">
        <v>636</v>
      </c>
      <c r="D839" s="171" t="s">
        <v>178</v>
      </c>
      <c r="E839" s="171" t="s">
        <v>703</v>
      </c>
      <c r="F839" s="173">
        <v>0.93644563999999997</v>
      </c>
      <c r="G839" s="173">
        <v>0.54654844999999996</v>
      </c>
      <c r="H839" s="58">
        <f t="shared" si="60"/>
        <v>0.71338083567888644</v>
      </c>
      <c r="I839" s="173">
        <v>0.24930352</v>
      </c>
      <c r="J839" s="173">
        <v>5.0481410000000004E-2</v>
      </c>
      <c r="K839" s="58">
        <f t="shared" si="61"/>
        <v>3.9385213289406931</v>
      </c>
      <c r="L839" s="58">
        <f t="shared" si="62"/>
        <v>0.26622316272410645</v>
      </c>
    </row>
    <row r="840" spans="1:16" x14ac:dyDescent="0.2">
      <c r="A840" s="171" t="s">
        <v>1955</v>
      </c>
      <c r="B840" s="171" t="s">
        <v>33</v>
      </c>
      <c r="C840" s="171" t="s">
        <v>1150</v>
      </c>
      <c r="D840" s="171" t="s">
        <v>179</v>
      </c>
      <c r="E840" s="171" t="s">
        <v>180</v>
      </c>
      <c r="F840" s="173">
        <v>26.060720670000002</v>
      </c>
      <c r="G840" s="173">
        <v>28.928138670000003</v>
      </c>
      <c r="H840" s="58">
        <f t="shared" si="60"/>
        <v>-9.912210504485941E-2</v>
      </c>
      <c r="I840" s="173">
        <v>0.24194599</v>
      </c>
      <c r="J840" s="173">
        <v>8.4595365399999984</v>
      </c>
      <c r="K840" s="58">
        <f t="shared" si="61"/>
        <v>-0.97139961641444716</v>
      </c>
      <c r="L840" s="58">
        <f t="shared" si="62"/>
        <v>9.2839332059806764E-3</v>
      </c>
    </row>
    <row r="841" spans="1:16" x14ac:dyDescent="0.2">
      <c r="A841" s="171" t="s">
        <v>2869</v>
      </c>
      <c r="B841" s="172" t="s">
        <v>394</v>
      </c>
      <c r="C841" s="171" t="s">
        <v>639</v>
      </c>
      <c r="D841" s="171" t="s">
        <v>178</v>
      </c>
      <c r="E841" s="171" t="s">
        <v>703</v>
      </c>
      <c r="F841" s="173">
        <v>11.078261640000001</v>
      </c>
      <c r="G841" s="173">
        <v>3.9375358199999999</v>
      </c>
      <c r="H841" s="58">
        <f t="shared" si="60"/>
        <v>1.8135011708922057</v>
      </c>
      <c r="I841" s="173">
        <v>0.23366216485089999</v>
      </c>
      <c r="J841" s="173">
        <v>11.308131502006001</v>
      </c>
      <c r="K841" s="58">
        <f t="shared" si="61"/>
        <v>-0.97933680159189429</v>
      </c>
      <c r="L841" s="58">
        <f t="shared" si="62"/>
        <v>2.1091952189251598E-2</v>
      </c>
      <c r="M841" s="129"/>
      <c r="P841" s="129"/>
    </row>
    <row r="842" spans="1:16" x14ac:dyDescent="0.2">
      <c r="A842" s="171" t="s">
        <v>2554</v>
      </c>
      <c r="B842" s="172" t="s">
        <v>2173</v>
      </c>
      <c r="C842" s="171" t="s">
        <v>638</v>
      </c>
      <c r="D842" s="171" t="s">
        <v>608</v>
      </c>
      <c r="E842" s="171" t="s">
        <v>180</v>
      </c>
      <c r="F842" s="173">
        <v>0.5292754300000001</v>
      </c>
      <c r="G842" s="173">
        <v>5.5609069999999997E-2</v>
      </c>
      <c r="H842" s="58">
        <f t="shared" si="60"/>
        <v>8.5177896339571966</v>
      </c>
      <c r="I842" s="173">
        <v>0.23059483999999997</v>
      </c>
      <c r="J842" s="173">
        <v>0.46480394000000008</v>
      </c>
      <c r="K842" s="58">
        <f t="shared" si="61"/>
        <v>-0.5038879403647053</v>
      </c>
      <c r="L842" s="58">
        <f t="shared" si="62"/>
        <v>0.43568022796750627</v>
      </c>
    </row>
    <row r="843" spans="1:16" x14ac:dyDescent="0.2">
      <c r="A843" s="171" t="s">
        <v>2551</v>
      </c>
      <c r="B843" s="172" t="s">
        <v>2176</v>
      </c>
      <c r="C843" s="171" t="s">
        <v>638</v>
      </c>
      <c r="D843" s="171" t="s">
        <v>608</v>
      </c>
      <c r="E843" s="171" t="s">
        <v>180</v>
      </c>
      <c r="F843" s="173">
        <v>0.1138753</v>
      </c>
      <c r="G843" s="173">
        <v>1.0436967399999999</v>
      </c>
      <c r="H843" s="58">
        <f t="shared" si="60"/>
        <v>-0.89089234867208644</v>
      </c>
      <c r="I843" s="173">
        <v>0.22775059999999997</v>
      </c>
      <c r="J843" s="173">
        <v>2.0604680900000005</v>
      </c>
      <c r="K843" s="58">
        <f t="shared" si="61"/>
        <v>-0.88946657261748718</v>
      </c>
      <c r="L843" s="58">
        <f t="shared" si="62"/>
        <v>1.9999999999999998</v>
      </c>
      <c r="M843" s="129"/>
      <c r="P843" s="129"/>
    </row>
    <row r="844" spans="1:16" x14ac:dyDescent="0.2">
      <c r="A844" s="171" t="s">
        <v>2276</v>
      </c>
      <c r="B844" s="172" t="s">
        <v>787</v>
      </c>
      <c r="C844" s="171" t="s">
        <v>2181</v>
      </c>
      <c r="D844" s="171" t="s">
        <v>178</v>
      </c>
      <c r="E844" s="171" t="s">
        <v>703</v>
      </c>
      <c r="F844" s="173">
        <v>1.18426684</v>
      </c>
      <c r="G844" s="173">
        <v>0.50426411999999998</v>
      </c>
      <c r="H844" s="58">
        <f t="shared" si="60"/>
        <v>1.3485050651630739</v>
      </c>
      <c r="I844" s="173">
        <v>0.2240432</v>
      </c>
      <c r="J844" s="173">
        <v>0.84500913</v>
      </c>
      <c r="K844" s="58">
        <f t="shared" si="61"/>
        <v>-0.73486298307806441</v>
      </c>
      <c r="L844" s="58">
        <f t="shared" si="62"/>
        <v>0.18918303918735072</v>
      </c>
    </row>
    <row r="845" spans="1:16" x14ac:dyDescent="0.2">
      <c r="A845" s="171" t="s">
        <v>1425</v>
      </c>
      <c r="B845" s="172" t="s">
        <v>794</v>
      </c>
      <c r="C845" s="171" t="s">
        <v>636</v>
      </c>
      <c r="D845" s="171" t="s">
        <v>178</v>
      </c>
      <c r="E845" s="171" t="s">
        <v>703</v>
      </c>
      <c r="F845" s="173">
        <v>1.4108138300000002</v>
      </c>
      <c r="G845" s="173">
        <v>1.52655958</v>
      </c>
      <c r="H845" s="58">
        <f t="shared" si="60"/>
        <v>-7.582131186782759E-2</v>
      </c>
      <c r="I845" s="173">
        <v>0.2235818</v>
      </c>
      <c r="J845" s="173">
        <v>0.14327978</v>
      </c>
      <c r="K845" s="58">
        <f t="shared" si="61"/>
        <v>0.56045605318489455</v>
      </c>
      <c r="L845" s="58">
        <f t="shared" si="62"/>
        <v>0.15847718192555568</v>
      </c>
    </row>
    <row r="846" spans="1:16" x14ac:dyDescent="0.2">
      <c r="A846" s="171" t="s">
        <v>2294</v>
      </c>
      <c r="B846" s="172" t="s">
        <v>698</v>
      </c>
      <c r="C846" s="171" t="s">
        <v>509</v>
      </c>
      <c r="D846" s="171" t="s">
        <v>178</v>
      </c>
      <c r="E846" s="171" t="s">
        <v>703</v>
      </c>
      <c r="F846" s="173">
        <v>0.84598445</v>
      </c>
      <c r="G846" s="173">
        <v>0.65827287999999995</v>
      </c>
      <c r="H846" s="58">
        <f t="shared" si="60"/>
        <v>0.28515768415068243</v>
      </c>
      <c r="I846" s="173">
        <v>0.22331903000000003</v>
      </c>
      <c r="J846" s="173">
        <v>0.63369074000000003</v>
      </c>
      <c r="K846" s="58">
        <f t="shared" si="61"/>
        <v>-0.64758987956806813</v>
      </c>
      <c r="L846" s="58">
        <f t="shared" si="62"/>
        <v>0.26397533666251199</v>
      </c>
    </row>
    <row r="847" spans="1:16" x14ac:dyDescent="0.2">
      <c r="A847" s="171" t="s">
        <v>1265</v>
      </c>
      <c r="B847" s="172" t="s">
        <v>402</v>
      </c>
      <c r="C847" s="171" t="s">
        <v>1239</v>
      </c>
      <c r="D847" s="171" t="s">
        <v>178</v>
      </c>
      <c r="E847" s="171" t="s">
        <v>703</v>
      </c>
      <c r="F847" s="173">
        <v>0.57339702999999997</v>
      </c>
      <c r="G847" s="173">
        <v>0.68662782</v>
      </c>
      <c r="H847" s="58">
        <f t="shared" si="60"/>
        <v>-0.16490853807816874</v>
      </c>
      <c r="I847" s="173">
        <v>0.22259128652852986</v>
      </c>
      <c r="J847" s="173">
        <v>8.189491319982585E-2</v>
      </c>
      <c r="K847" s="58">
        <f t="shared" si="61"/>
        <v>1.7180111417347859</v>
      </c>
      <c r="L847" s="58">
        <f t="shared" si="62"/>
        <v>0.38819748774863705</v>
      </c>
      <c r="M847" s="129"/>
      <c r="P847" s="129"/>
    </row>
    <row r="848" spans="1:16" x14ac:dyDescent="0.2">
      <c r="A848" s="171" t="s">
        <v>2668</v>
      </c>
      <c r="B848" s="172" t="s">
        <v>2669</v>
      </c>
      <c r="C848" s="172" t="s">
        <v>638</v>
      </c>
      <c r="D848" s="171" t="s">
        <v>608</v>
      </c>
      <c r="E848" s="171" t="s">
        <v>2390</v>
      </c>
      <c r="F848" s="173">
        <v>0</v>
      </c>
      <c r="G848" s="173">
        <v>0</v>
      </c>
      <c r="H848" s="58"/>
      <c r="I848" s="173">
        <v>0.216856945557</v>
      </c>
      <c r="J848" s="173">
        <v>0</v>
      </c>
      <c r="K848" s="58"/>
      <c r="L848" s="58" t="str">
        <f t="shared" si="62"/>
        <v/>
      </c>
      <c r="M848" s="129"/>
      <c r="P848" s="129"/>
    </row>
    <row r="849" spans="1:16" x14ac:dyDescent="0.2">
      <c r="A849" s="171" t="s">
        <v>1713</v>
      </c>
      <c r="B849" s="172" t="s">
        <v>1714</v>
      </c>
      <c r="C849" s="171" t="s">
        <v>636</v>
      </c>
      <c r="D849" s="171" t="s">
        <v>178</v>
      </c>
      <c r="E849" s="171" t="s">
        <v>703</v>
      </c>
      <c r="F849" s="173">
        <v>0.18772951000000002</v>
      </c>
      <c r="G849" s="173">
        <v>1.2445810800000001</v>
      </c>
      <c r="H849" s="58">
        <f t="shared" ref="H849:H880" si="63">IF(ISERROR(F849/G849-1),"",IF((F849/G849-1)&gt;10000%,"",F849/G849-1))</f>
        <v>-0.84916249088408124</v>
      </c>
      <c r="I849" s="173">
        <v>0.20644731999999999</v>
      </c>
      <c r="J849" s="173">
        <v>3.0705259999999998E-2</v>
      </c>
      <c r="K849" s="58">
        <f t="shared" ref="K849:K880" si="64">IF(ISERROR(I849/J849-1),"",IF((I849/J849-1)&gt;10000%,"",I849/J849-1))</f>
        <v>5.723516426827195</v>
      </c>
      <c r="L849" s="58">
        <f t="shared" si="62"/>
        <v>1.0997062742027077</v>
      </c>
    </row>
    <row r="850" spans="1:16" x14ac:dyDescent="0.2">
      <c r="A850" s="171" t="s">
        <v>1662</v>
      </c>
      <c r="B850" s="172" t="s">
        <v>1663</v>
      </c>
      <c r="C850" s="171" t="s">
        <v>1672</v>
      </c>
      <c r="D850" s="171" t="s">
        <v>179</v>
      </c>
      <c r="E850" s="171" t="s">
        <v>180</v>
      </c>
      <c r="F850" s="173">
        <v>0.78713389</v>
      </c>
      <c r="G850" s="173">
        <v>0.60577676999999996</v>
      </c>
      <c r="H850" s="58">
        <f t="shared" si="63"/>
        <v>0.299379456231047</v>
      </c>
      <c r="I850" s="173">
        <v>0.20420307000000001</v>
      </c>
      <c r="J850" s="173">
        <v>0.79502930000000005</v>
      </c>
      <c r="K850" s="58">
        <f t="shared" si="64"/>
        <v>-0.74315025873889173</v>
      </c>
      <c r="L850" s="58">
        <f t="shared" si="62"/>
        <v>0.25942609331685618</v>
      </c>
    </row>
    <row r="851" spans="1:16" x14ac:dyDescent="0.2">
      <c r="A851" s="171" t="s">
        <v>1694</v>
      </c>
      <c r="B851" s="171" t="s">
        <v>260</v>
      </c>
      <c r="C851" s="171" t="s">
        <v>636</v>
      </c>
      <c r="D851" s="171" t="s">
        <v>178</v>
      </c>
      <c r="E851" s="171" t="s">
        <v>703</v>
      </c>
      <c r="F851" s="173">
        <v>2.4286196800000002</v>
      </c>
      <c r="G851" s="173">
        <v>2.0394866</v>
      </c>
      <c r="H851" s="58">
        <f t="shared" si="63"/>
        <v>0.19079952768505559</v>
      </c>
      <c r="I851" s="173">
        <v>0.19985302999999999</v>
      </c>
      <c r="J851" s="173">
        <v>7.891861E-2</v>
      </c>
      <c r="K851" s="58">
        <f t="shared" si="64"/>
        <v>1.5323941970087915</v>
      </c>
      <c r="L851" s="58">
        <f t="shared" si="62"/>
        <v>8.2290789144885773E-2</v>
      </c>
    </row>
    <row r="852" spans="1:16" x14ac:dyDescent="0.2">
      <c r="A852" s="171" t="s">
        <v>1691</v>
      </c>
      <c r="B852" s="172" t="s">
        <v>50</v>
      </c>
      <c r="C852" s="171" t="s">
        <v>636</v>
      </c>
      <c r="D852" s="171" t="s">
        <v>178</v>
      </c>
      <c r="E852" s="171" t="s">
        <v>703</v>
      </c>
      <c r="F852" s="173">
        <v>3.8125701099999998</v>
      </c>
      <c r="G852" s="173">
        <v>4.0456217900000002</v>
      </c>
      <c r="H852" s="58">
        <f t="shared" si="63"/>
        <v>-5.7605898943905109E-2</v>
      </c>
      <c r="I852" s="173">
        <v>0.19806182999999999</v>
      </c>
      <c r="J852" s="173">
        <v>0.58720276000000005</v>
      </c>
      <c r="K852" s="58">
        <f t="shared" si="64"/>
        <v>-0.66270282857662322</v>
      </c>
      <c r="L852" s="58">
        <f t="shared" si="62"/>
        <v>5.1949688605201806E-2</v>
      </c>
    </row>
    <row r="853" spans="1:16" x14ac:dyDescent="0.2">
      <c r="A853" s="171" t="s">
        <v>2304</v>
      </c>
      <c r="B853" s="172" t="s">
        <v>230</v>
      </c>
      <c r="C853" s="171" t="s">
        <v>234</v>
      </c>
      <c r="D853" s="171" t="s">
        <v>179</v>
      </c>
      <c r="E853" s="171" t="s">
        <v>180</v>
      </c>
      <c r="F853" s="173">
        <v>0.79576981000000002</v>
      </c>
      <c r="G853" s="173">
        <v>4.6844574800000007</v>
      </c>
      <c r="H853" s="58">
        <f t="shared" si="63"/>
        <v>-0.8301255132750186</v>
      </c>
      <c r="I853" s="173">
        <v>0.19679566000000001</v>
      </c>
      <c r="J853" s="173">
        <v>1.2133608200000001</v>
      </c>
      <c r="K853" s="58">
        <f t="shared" si="64"/>
        <v>-0.83780944896506548</v>
      </c>
      <c r="L853" s="58">
        <f t="shared" si="62"/>
        <v>0.2473022443512905</v>
      </c>
    </row>
    <row r="854" spans="1:16" x14ac:dyDescent="0.2">
      <c r="A854" s="171" t="s">
        <v>2905</v>
      </c>
      <c r="B854" s="172" t="s">
        <v>442</v>
      </c>
      <c r="C854" s="171" t="s">
        <v>639</v>
      </c>
      <c r="D854" s="171" t="s">
        <v>178</v>
      </c>
      <c r="E854" s="171" t="s">
        <v>703</v>
      </c>
      <c r="F854" s="173">
        <v>0.2548356</v>
      </c>
      <c r="G854" s="173">
        <v>0.44620082999999999</v>
      </c>
      <c r="H854" s="58">
        <f t="shared" si="63"/>
        <v>-0.42887690280629909</v>
      </c>
      <c r="I854" s="173">
        <v>0.19181872999999999</v>
      </c>
      <c r="J854" s="173">
        <v>9.5884315600000001</v>
      </c>
      <c r="K854" s="58">
        <f t="shared" si="64"/>
        <v>-0.97999477507873034</v>
      </c>
      <c r="L854" s="58">
        <f t="shared" si="62"/>
        <v>0.75271559389661413</v>
      </c>
    </row>
    <row r="855" spans="1:16" x14ac:dyDescent="0.2">
      <c r="A855" s="171" t="s">
        <v>3035</v>
      </c>
      <c r="B855" s="172" t="s">
        <v>1099</v>
      </c>
      <c r="C855" s="171" t="s">
        <v>639</v>
      </c>
      <c r="D855" s="171" t="s">
        <v>178</v>
      </c>
      <c r="E855" s="171" t="s">
        <v>180</v>
      </c>
      <c r="F855" s="173">
        <v>0.67569296999999995</v>
      </c>
      <c r="G855" s="173">
        <v>0.61927836000000003</v>
      </c>
      <c r="H855" s="58">
        <f t="shared" si="63"/>
        <v>9.1097337875652329E-2</v>
      </c>
      <c r="I855" s="173">
        <v>0.18589202000000002</v>
      </c>
      <c r="J855" s="173">
        <v>0.19738627999999997</v>
      </c>
      <c r="K855" s="58">
        <f t="shared" si="64"/>
        <v>-5.8232314829581577E-2</v>
      </c>
      <c r="L855" s="58">
        <f t="shared" si="62"/>
        <v>0.27511314791391128</v>
      </c>
    </row>
    <row r="856" spans="1:16" x14ac:dyDescent="0.2">
      <c r="A856" s="171" t="s">
        <v>1706</v>
      </c>
      <c r="B856" s="172" t="s">
        <v>386</v>
      </c>
      <c r="C856" s="171" t="s">
        <v>509</v>
      </c>
      <c r="D856" s="171" t="s">
        <v>179</v>
      </c>
      <c r="E856" s="171" t="s">
        <v>180</v>
      </c>
      <c r="F856" s="173">
        <v>0.55007448000000003</v>
      </c>
      <c r="G856" s="173">
        <v>0.71419182999999997</v>
      </c>
      <c r="H856" s="58">
        <f t="shared" si="63"/>
        <v>-0.22979449372866667</v>
      </c>
      <c r="I856" s="173">
        <v>0.17862908999999999</v>
      </c>
      <c r="J856" s="173">
        <v>1.5534910900000001</v>
      </c>
      <c r="K856" s="58">
        <f t="shared" si="64"/>
        <v>-0.88501440970607692</v>
      </c>
      <c r="L856" s="58">
        <f t="shared" si="62"/>
        <v>0.32473618845215285</v>
      </c>
    </row>
    <row r="857" spans="1:16" x14ac:dyDescent="0.2">
      <c r="A857" s="171" t="s">
        <v>2987</v>
      </c>
      <c r="B857" s="172" t="s">
        <v>2005</v>
      </c>
      <c r="C857" s="171" t="s">
        <v>509</v>
      </c>
      <c r="D857" s="171" t="s">
        <v>608</v>
      </c>
      <c r="E857" s="171" t="s">
        <v>703</v>
      </c>
      <c r="F857" s="173">
        <v>0.36202863000000002</v>
      </c>
      <c r="G857" s="173">
        <v>0.98736891000000004</v>
      </c>
      <c r="H857" s="58">
        <f t="shared" si="63"/>
        <v>-0.63334005523832015</v>
      </c>
      <c r="I857" s="173">
        <v>0.17447675000000001</v>
      </c>
      <c r="J857" s="173">
        <v>7.2614926040333199</v>
      </c>
      <c r="K857" s="58">
        <f t="shared" si="64"/>
        <v>-0.97597232972418246</v>
      </c>
      <c r="L857" s="58">
        <f t="shared" si="62"/>
        <v>0.48194185636644266</v>
      </c>
      <c r="M857" s="129"/>
      <c r="P857" s="129"/>
    </row>
    <row r="858" spans="1:16" x14ac:dyDescent="0.2">
      <c r="A858" s="171" t="s">
        <v>3041</v>
      </c>
      <c r="B858" s="172" t="s">
        <v>9</v>
      </c>
      <c r="C858" s="171" t="s">
        <v>638</v>
      </c>
      <c r="D858" s="171" t="s">
        <v>608</v>
      </c>
      <c r="E858" s="171" t="s">
        <v>703</v>
      </c>
      <c r="F858" s="173">
        <v>1.18815E-3</v>
      </c>
      <c r="G858" s="173">
        <v>2.8544060000000003E-2</v>
      </c>
      <c r="H858" s="58">
        <f t="shared" si="63"/>
        <v>-0.95837487729496085</v>
      </c>
      <c r="I858" s="173">
        <v>0.17035682031269997</v>
      </c>
      <c r="J858" s="173">
        <v>5.8641424182600009E-2</v>
      </c>
      <c r="K858" s="58">
        <f t="shared" si="64"/>
        <v>1.9050593959354756</v>
      </c>
      <c r="L858" s="58" t="str">
        <f t="shared" si="62"/>
        <v/>
      </c>
    </row>
    <row r="859" spans="1:16" x14ac:dyDescent="0.2">
      <c r="A859" s="171" t="s">
        <v>3089</v>
      </c>
      <c r="B859" s="172" t="s">
        <v>348</v>
      </c>
      <c r="C859" s="171" t="s">
        <v>1239</v>
      </c>
      <c r="D859" s="171" t="s">
        <v>179</v>
      </c>
      <c r="E859" s="171" t="s">
        <v>703</v>
      </c>
      <c r="F859" s="173">
        <v>2.0335151499999999</v>
      </c>
      <c r="G859" s="173">
        <v>2.3824978199999998</v>
      </c>
      <c r="H859" s="58">
        <f t="shared" si="63"/>
        <v>-0.14647764504565208</v>
      </c>
      <c r="I859" s="173">
        <v>0.17004437</v>
      </c>
      <c r="J859" s="173">
        <v>0.58428530000000001</v>
      </c>
      <c r="K859" s="58">
        <f t="shared" si="64"/>
        <v>-0.70897030953885021</v>
      </c>
      <c r="L859" s="58">
        <f t="shared" si="62"/>
        <v>8.3620901472015105E-2</v>
      </c>
    </row>
    <row r="860" spans="1:16" x14ac:dyDescent="0.2">
      <c r="A860" s="171" t="s">
        <v>1238</v>
      </c>
      <c r="B860" s="172" t="s">
        <v>424</v>
      </c>
      <c r="C860" s="171" t="s">
        <v>1239</v>
      </c>
      <c r="D860" s="171" t="s">
        <v>179</v>
      </c>
      <c r="E860" s="171" t="s">
        <v>2390</v>
      </c>
      <c r="F860" s="173">
        <v>0.48865555999999999</v>
      </c>
      <c r="G860" s="173">
        <v>0.42257243999999999</v>
      </c>
      <c r="H860" s="58">
        <f t="shared" si="63"/>
        <v>0.15638293874536635</v>
      </c>
      <c r="I860" s="173">
        <v>0.16132563</v>
      </c>
      <c r="J860" s="173">
        <v>3.2065349999999999E-2</v>
      </c>
      <c r="K860" s="58">
        <f t="shared" si="64"/>
        <v>4.0311513830349579</v>
      </c>
      <c r="L860" s="58">
        <f t="shared" si="62"/>
        <v>0.33014180786155384</v>
      </c>
    </row>
    <row r="861" spans="1:16" x14ac:dyDescent="0.2">
      <c r="A861" s="171" t="s">
        <v>2241</v>
      </c>
      <c r="B861" s="172" t="s">
        <v>1334</v>
      </c>
      <c r="C861" s="171" t="s">
        <v>509</v>
      </c>
      <c r="D861" s="171" t="s">
        <v>179</v>
      </c>
      <c r="E861" s="171" t="s">
        <v>703</v>
      </c>
      <c r="F861" s="173">
        <v>0.53560815000000006</v>
      </c>
      <c r="G861" s="173">
        <v>0.45115862000000001</v>
      </c>
      <c r="H861" s="58">
        <f t="shared" si="63"/>
        <v>0.18718367832581828</v>
      </c>
      <c r="I861" s="173">
        <v>0.14781810000000001</v>
      </c>
      <c r="J861" s="173">
        <v>1.3700353300000001</v>
      </c>
      <c r="K861" s="58">
        <f t="shared" si="64"/>
        <v>-0.8921063590382009</v>
      </c>
      <c r="L861" s="58">
        <f t="shared" si="62"/>
        <v>0.27598179751372343</v>
      </c>
    </row>
    <row r="862" spans="1:16" x14ac:dyDescent="0.2">
      <c r="A862" s="171" t="s">
        <v>2281</v>
      </c>
      <c r="B862" s="172" t="s">
        <v>89</v>
      </c>
      <c r="C862" s="171" t="s">
        <v>509</v>
      </c>
      <c r="D862" s="171" t="s">
        <v>178</v>
      </c>
      <c r="E862" s="171" t="s">
        <v>703</v>
      </c>
      <c r="F862" s="173">
        <v>0.60272381000000008</v>
      </c>
      <c r="G862" s="173">
        <v>1.64568268</v>
      </c>
      <c r="H862" s="58">
        <f t="shared" si="63"/>
        <v>-0.63375454009153209</v>
      </c>
      <c r="I862" s="173">
        <v>0.14745895000000001</v>
      </c>
      <c r="J862" s="173">
        <v>0.75538059999999996</v>
      </c>
      <c r="K862" s="58">
        <f t="shared" si="64"/>
        <v>-0.80478853971097486</v>
      </c>
      <c r="L862" s="58">
        <f t="shared" si="62"/>
        <v>0.24465426378294228</v>
      </c>
    </row>
    <row r="863" spans="1:16" x14ac:dyDescent="0.2">
      <c r="A863" s="171" t="s">
        <v>2951</v>
      </c>
      <c r="B863" s="172" t="s">
        <v>148</v>
      </c>
      <c r="C863" s="171" t="s">
        <v>638</v>
      </c>
      <c r="D863" s="171" t="s">
        <v>179</v>
      </c>
      <c r="E863" s="171" t="s">
        <v>703</v>
      </c>
      <c r="F863" s="173">
        <v>5.770169E-2</v>
      </c>
      <c r="G863" s="173">
        <v>8.5682110000000006E-2</v>
      </c>
      <c r="H863" s="58">
        <f t="shared" si="63"/>
        <v>-0.32656081882203891</v>
      </c>
      <c r="I863" s="173">
        <v>0.1426389141412</v>
      </c>
      <c r="J863" s="173">
        <v>10.487644910426599</v>
      </c>
      <c r="K863" s="58">
        <f t="shared" si="64"/>
        <v>-0.98639933794865697</v>
      </c>
      <c r="L863" s="58">
        <f t="shared" si="62"/>
        <v>2.4720058310458497</v>
      </c>
    </row>
    <row r="864" spans="1:16" x14ac:dyDescent="0.2">
      <c r="A864" s="171" t="s">
        <v>1668</v>
      </c>
      <c r="B864" s="172" t="s">
        <v>1669</v>
      </c>
      <c r="C864" s="171" t="s">
        <v>1672</v>
      </c>
      <c r="D864" s="171" t="s">
        <v>608</v>
      </c>
      <c r="E864" s="171" t="s">
        <v>180</v>
      </c>
      <c r="F864" s="173">
        <v>0.39866333000000004</v>
      </c>
      <c r="G864" s="173">
        <v>0.18255635999999997</v>
      </c>
      <c r="H864" s="58">
        <f t="shared" si="63"/>
        <v>1.1837822029317415</v>
      </c>
      <c r="I864" s="173">
        <v>0.14263308</v>
      </c>
      <c r="J864" s="173">
        <v>4.1337490000000005E-2</v>
      </c>
      <c r="K864" s="58">
        <f t="shared" si="64"/>
        <v>2.4504533294111468</v>
      </c>
      <c r="L864" s="58">
        <f t="shared" si="62"/>
        <v>0.35777827872957363</v>
      </c>
    </row>
    <row r="865" spans="1:16" x14ac:dyDescent="0.2">
      <c r="A865" s="171" t="s">
        <v>1980</v>
      </c>
      <c r="B865" s="171" t="s">
        <v>181</v>
      </c>
      <c r="C865" s="171" t="s">
        <v>1239</v>
      </c>
      <c r="D865" s="171" t="s">
        <v>178</v>
      </c>
      <c r="E865" s="171" t="s">
        <v>703</v>
      </c>
      <c r="F865" s="173">
        <v>0.16355582000000002</v>
      </c>
      <c r="G865" s="173">
        <v>0.17822654999999998</v>
      </c>
      <c r="H865" s="58">
        <f t="shared" si="63"/>
        <v>-8.2315064730815735E-2</v>
      </c>
      <c r="I865" s="173">
        <v>0.13404486999999998</v>
      </c>
      <c r="J865" s="173">
        <v>1.7808939999999999E-2</v>
      </c>
      <c r="K865" s="58">
        <f t="shared" si="64"/>
        <v>6.5268303447594294</v>
      </c>
      <c r="L865" s="58">
        <f t="shared" si="62"/>
        <v>0.8195664941791736</v>
      </c>
    </row>
    <row r="866" spans="1:16" x14ac:dyDescent="0.2">
      <c r="A866" s="171" t="s">
        <v>1961</v>
      </c>
      <c r="B866" s="142" t="s">
        <v>1917</v>
      </c>
      <c r="C866" s="171" t="s">
        <v>509</v>
      </c>
      <c r="D866" s="171" t="s">
        <v>608</v>
      </c>
      <c r="E866" s="171" t="s">
        <v>180</v>
      </c>
      <c r="F866" s="173">
        <v>0.21158001000000001</v>
      </c>
      <c r="G866" s="173">
        <v>1.17191405</v>
      </c>
      <c r="H866" s="58">
        <f t="shared" si="63"/>
        <v>-0.81945774094951762</v>
      </c>
      <c r="I866" s="173">
        <v>0.13229452</v>
      </c>
      <c r="J866" s="173">
        <v>3.97935163</v>
      </c>
      <c r="K866" s="58">
        <f t="shared" si="64"/>
        <v>-0.96675475496996977</v>
      </c>
      <c r="L866" s="58">
        <f t="shared" si="62"/>
        <v>0.62526946661927085</v>
      </c>
    </row>
    <row r="867" spans="1:16" x14ac:dyDescent="0.2">
      <c r="A867" s="171" t="s">
        <v>2780</v>
      </c>
      <c r="B867" s="172" t="s">
        <v>2787</v>
      </c>
      <c r="C867" s="172" t="s">
        <v>638</v>
      </c>
      <c r="D867" s="171" t="s">
        <v>608</v>
      </c>
      <c r="E867" s="171" t="s">
        <v>2390</v>
      </c>
      <c r="F867" s="173">
        <v>3.6312499999999998E-2</v>
      </c>
      <c r="G867" s="173">
        <v>0.1008047</v>
      </c>
      <c r="H867" s="58">
        <f t="shared" si="63"/>
        <v>-0.63977374070851856</v>
      </c>
      <c r="I867" s="173">
        <v>0.13186415458420001</v>
      </c>
      <c r="J867" s="173">
        <v>3.15555E-2</v>
      </c>
      <c r="K867" s="58">
        <f t="shared" si="64"/>
        <v>3.17880098823343</v>
      </c>
      <c r="L867" s="58"/>
    </row>
    <row r="868" spans="1:16" x14ac:dyDescent="0.2">
      <c r="A868" s="171" t="s">
        <v>1408</v>
      </c>
      <c r="B868" s="172" t="s">
        <v>49</v>
      </c>
      <c r="C868" s="171" t="s">
        <v>636</v>
      </c>
      <c r="D868" s="171" t="s">
        <v>178</v>
      </c>
      <c r="E868" s="171" t="s">
        <v>703</v>
      </c>
      <c r="F868" s="173">
        <v>0.12695553000000001</v>
      </c>
      <c r="G868" s="173">
        <v>0.65920223</v>
      </c>
      <c r="H868" s="58">
        <f t="shared" si="63"/>
        <v>-0.80741034507726106</v>
      </c>
      <c r="I868" s="173">
        <v>0.12622812</v>
      </c>
      <c r="J868" s="173">
        <v>0.19949844</v>
      </c>
      <c r="K868" s="58">
        <f t="shared" si="64"/>
        <v>-0.36727264634249768</v>
      </c>
      <c r="L868" s="58">
        <f t="shared" ref="L868:L899" si="65">IF(ISERROR(I868/F868),"",IF(I868/F868&gt;10000%,"",I868/F868))</f>
        <v>0.99427035592699264</v>
      </c>
    </row>
    <row r="869" spans="1:16" x14ac:dyDescent="0.2">
      <c r="A869" s="171" t="s">
        <v>2400</v>
      </c>
      <c r="B869" s="171" t="s">
        <v>2396</v>
      </c>
      <c r="C869" s="171" t="s">
        <v>638</v>
      </c>
      <c r="D869" s="171" t="s">
        <v>608</v>
      </c>
      <c r="E869" s="171" t="s">
        <v>703</v>
      </c>
      <c r="F869" s="173">
        <v>4.7874E-2</v>
      </c>
      <c r="G869" s="173">
        <v>0</v>
      </c>
      <c r="H869" s="58" t="str">
        <f t="shared" si="63"/>
        <v/>
      </c>
      <c r="I869" s="173">
        <v>0.12465005999999999</v>
      </c>
      <c r="J869" s="173">
        <v>5.4960000000000002E-5</v>
      </c>
      <c r="K869" s="58" t="str">
        <f t="shared" si="64"/>
        <v/>
      </c>
      <c r="L869" s="58">
        <f t="shared" si="65"/>
        <v>2.6037109913522998</v>
      </c>
    </row>
    <row r="870" spans="1:16" x14ac:dyDescent="0.2">
      <c r="A870" s="171" t="s">
        <v>2636</v>
      </c>
      <c r="B870" s="172" t="s">
        <v>2637</v>
      </c>
      <c r="C870" s="172" t="s">
        <v>638</v>
      </c>
      <c r="D870" s="171" t="s">
        <v>179</v>
      </c>
      <c r="E870" s="171" t="s">
        <v>703</v>
      </c>
      <c r="F870" s="173">
        <v>5.4941599999999997E-3</v>
      </c>
      <c r="G870" s="173">
        <v>6.2800900000000007E-2</v>
      </c>
      <c r="H870" s="58">
        <f t="shared" si="63"/>
        <v>-0.9125146295674107</v>
      </c>
      <c r="I870" s="173">
        <v>0.12203752000000002</v>
      </c>
      <c r="J870" s="173">
        <v>1.5420939999999999E-2</v>
      </c>
      <c r="K870" s="58">
        <f t="shared" si="64"/>
        <v>6.9137536362893588</v>
      </c>
      <c r="L870" s="58">
        <f t="shared" si="65"/>
        <v>22.212225344729681</v>
      </c>
    </row>
    <row r="871" spans="1:16" x14ac:dyDescent="0.2">
      <c r="A871" s="171" t="s">
        <v>1137</v>
      </c>
      <c r="B871" s="172" t="s">
        <v>1138</v>
      </c>
      <c r="C871" s="171" t="s">
        <v>2188</v>
      </c>
      <c r="D871" s="171" t="s">
        <v>608</v>
      </c>
      <c r="E871" s="171" t="s">
        <v>180</v>
      </c>
      <c r="F871" s="173">
        <v>0.16873972000000001</v>
      </c>
      <c r="G871" s="173">
        <v>0.62238130000000003</v>
      </c>
      <c r="H871" s="58">
        <f t="shared" si="63"/>
        <v>-0.7288804788961365</v>
      </c>
      <c r="I871" s="173">
        <v>0.12103678999999999</v>
      </c>
      <c r="J871" s="173">
        <v>0.79001858000000014</v>
      </c>
      <c r="K871" s="58">
        <f t="shared" si="64"/>
        <v>-0.84679247670352265</v>
      </c>
      <c r="L871" s="58">
        <f t="shared" si="65"/>
        <v>0.71729874862895338</v>
      </c>
    </row>
    <row r="872" spans="1:16" x14ac:dyDescent="0.2">
      <c r="A872" s="171" t="s">
        <v>2923</v>
      </c>
      <c r="B872" s="172" t="s">
        <v>295</v>
      </c>
      <c r="C872" s="171" t="s">
        <v>2268</v>
      </c>
      <c r="D872" s="171" t="s">
        <v>179</v>
      </c>
      <c r="E872" s="171" t="s">
        <v>180</v>
      </c>
      <c r="F872" s="173">
        <v>0.45132509000000004</v>
      </c>
      <c r="G872" s="173">
        <v>0.76829077000000001</v>
      </c>
      <c r="H872" s="58">
        <f t="shared" si="63"/>
        <v>-0.41255953133473144</v>
      </c>
      <c r="I872" s="173">
        <v>0.12067310999999999</v>
      </c>
      <c r="J872" s="173">
        <v>1.5737949399999998</v>
      </c>
      <c r="K872" s="58">
        <f t="shared" si="64"/>
        <v>-0.92332348584117319</v>
      </c>
      <c r="L872" s="58">
        <f t="shared" si="65"/>
        <v>0.26737514194036938</v>
      </c>
    </row>
    <row r="873" spans="1:16" x14ac:dyDescent="0.2">
      <c r="A873" s="171" t="s">
        <v>2961</v>
      </c>
      <c r="B873" s="172" t="s">
        <v>428</v>
      </c>
      <c r="C873" s="171" t="s">
        <v>639</v>
      </c>
      <c r="D873" s="171" t="s">
        <v>178</v>
      </c>
      <c r="E873" s="171" t="s">
        <v>703</v>
      </c>
      <c r="F873" s="173">
        <v>1.3949237999999999</v>
      </c>
      <c r="G873" s="173">
        <v>0.76414053000000004</v>
      </c>
      <c r="H873" s="58">
        <f t="shared" si="63"/>
        <v>0.82548071360643549</v>
      </c>
      <c r="I873" s="173">
        <v>0.12043873999999999</v>
      </c>
      <c r="J873" s="173">
        <v>2.571383E-2</v>
      </c>
      <c r="K873" s="58">
        <f t="shared" si="64"/>
        <v>3.6838117853310841</v>
      </c>
      <c r="L873" s="58">
        <f t="shared" si="65"/>
        <v>8.6340730583276307E-2</v>
      </c>
    </row>
    <row r="874" spans="1:16" x14ac:dyDescent="0.2">
      <c r="A874" s="171" t="s">
        <v>1157</v>
      </c>
      <c r="B874" s="172" t="s">
        <v>29</v>
      </c>
      <c r="C874" s="171" t="s">
        <v>1150</v>
      </c>
      <c r="D874" s="171" t="s">
        <v>179</v>
      </c>
      <c r="E874" s="171" t="s">
        <v>180</v>
      </c>
      <c r="F874" s="173">
        <v>4.5499250099999999</v>
      </c>
      <c r="G874" s="173">
        <v>3.08612149</v>
      </c>
      <c r="H874" s="58">
        <f t="shared" si="63"/>
        <v>0.47431817727953418</v>
      </c>
      <c r="I874" s="173">
        <v>0.12032376921089999</v>
      </c>
      <c r="J874" s="173">
        <v>9.20688492986E-2</v>
      </c>
      <c r="K874" s="58">
        <f t="shared" si="64"/>
        <v>0.30688903062818707</v>
      </c>
      <c r="L874" s="58">
        <f t="shared" si="65"/>
        <v>2.6445220294059307E-2</v>
      </c>
    </row>
    <row r="875" spans="1:16" x14ac:dyDescent="0.2">
      <c r="A875" s="171" t="s">
        <v>1957</v>
      </c>
      <c r="B875" s="172" t="s">
        <v>46</v>
      </c>
      <c r="C875" s="171" t="s">
        <v>1986</v>
      </c>
      <c r="D875" s="171" t="s">
        <v>178</v>
      </c>
      <c r="E875" s="171" t="s">
        <v>703</v>
      </c>
      <c r="F875" s="173">
        <v>0.71968399999999999</v>
      </c>
      <c r="G875" s="173">
        <v>0.28303511999999997</v>
      </c>
      <c r="H875" s="58">
        <f t="shared" si="63"/>
        <v>1.5427374525111937</v>
      </c>
      <c r="I875" s="173">
        <v>0.11662567</v>
      </c>
      <c r="J875" s="173">
        <v>7.1041717200000001</v>
      </c>
      <c r="K875" s="58">
        <f t="shared" si="64"/>
        <v>-0.983583495079142</v>
      </c>
      <c r="L875" s="58">
        <f t="shared" si="65"/>
        <v>0.1620512197019803</v>
      </c>
    </row>
    <row r="876" spans="1:16" x14ac:dyDescent="0.2">
      <c r="A876" s="171" t="s">
        <v>1678</v>
      </c>
      <c r="B876" s="172" t="s">
        <v>153</v>
      </c>
      <c r="C876" s="171" t="s">
        <v>636</v>
      </c>
      <c r="D876" s="171" t="s">
        <v>178</v>
      </c>
      <c r="E876" s="171" t="s">
        <v>703</v>
      </c>
      <c r="F876" s="173">
        <v>0.20293561999999998</v>
      </c>
      <c r="G876" s="173">
        <v>0.68032811999999998</v>
      </c>
      <c r="H876" s="58">
        <f t="shared" si="63"/>
        <v>-0.70170919879072469</v>
      </c>
      <c r="I876" s="173">
        <v>0.11593219</v>
      </c>
      <c r="J876" s="173">
        <v>0</v>
      </c>
      <c r="K876" s="58" t="str">
        <f t="shared" si="64"/>
        <v/>
      </c>
      <c r="L876" s="58">
        <f t="shared" si="65"/>
        <v>0.57127570802996541</v>
      </c>
    </row>
    <row r="877" spans="1:16" x14ac:dyDescent="0.2">
      <c r="A877" s="171" t="s">
        <v>2285</v>
      </c>
      <c r="B877" s="172" t="s">
        <v>2117</v>
      </c>
      <c r="C877" s="171" t="s">
        <v>2238</v>
      </c>
      <c r="D877" s="171" t="s">
        <v>179</v>
      </c>
      <c r="E877" s="171" t="s">
        <v>180</v>
      </c>
      <c r="F877" s="173">
        <v>0.75329513999999997</v>
      </c>
      <c r="G877" s="173">
        <v>0.36604531000000001</v>
      </c>
      <c r="H877" s="58">
        <f t="shared" si="63"/>
        <v>1.0579286755511221</v>
      </c>
      <c r="I877" s="173">
        <v>0.11488313999999999</v>
      </c>
      <c r="J877" s="173">
        <v>6.0504E-3</v>
      </c>
      <c r="K877" s="58">
        <f t="shared" si="64"/>
        <v>17.987693375644586</v>
      </c>
      <c r="L877" s="58">
        <f t="shared" si="65"/>
        <v>0.15250747535687009</v>
      </c>
    </row>
    <row r="878" spans="1:16" x14ac:dyDescent="0.2">
      <c r="A878" s="171" t="s">
        <v>1296</v>
      </c>
      <c r="B878" s="171" t="s">
        <v>469</v>
      </c>
      <c r="C878" s="171" t="s">
        <v>638</v>
      </c>
      <c r="D878" s="171" t="s">
        <v>179</v>
      </c>
      <c r="E878" s="171" t="s">
        <v>180</v>
      </c>
      <c r="F878" s="173">
        <v>6.8086036999999999</v>
      </c>
      <c r="G878" s="173">
        <v>5.7540727699999996</v>
      </c>
      <c r="H878" s="58">
        <f t="shared" si="63"/>
        <v>0.18326687411706133</v>
      </c>
      <c r="I878" s="173">
        <v>0.11203937649063035</v>
      </c>
      <c r="J878" s="173">
        <v>4.0668626631954723</v>
      </c>
      <c r="K878" s="58">
        <f t="shared" si="64"/>
        <v>-0.97245066141412373</v>
      </c>
      <c r="L878" s="58">
        <f t="shared" si="65"/>
        <v>1.6455558500288445E-2</v>
      </c>
    </row>
    <row r="879" spans="1:16" x14ac:dyDescent="0.2">
      <c r="A879" s="171" t="s">
        <v>1454</v>
      </c>
      <c r="B879" s="172" t="s">
        <v>1455</v>
      </c>
      <c r="C879" s="171" t="s">
        <v>636</v>
      </c>
      <c r="D879" s="171" t="s">
        <v>178</v>
      </c>
      <c r="E879" s="171" t="s">
        <v>703</v>
      </c>
      <c r="F879" s="173">
        <v>0.40823690000000001</v>
      </c>
      <c r="G879" s="173">
        <v>0.47922354</v>
      </c>
      <c r="H879" s="58">
        <f t="shared" si="63"/>
        <v>-0.1481284496166444</v>
      </c>
      <c r="I879" s="173">
        <v>0.11090273999999999</v>
      </c>
      <c r="J879" s="173">
        <v>1.16808457</v>
      </c>
      <c r="K879" s="58">
        <f t="shared" si="64"/>
        <v>-0.90505589847830969</v>
      </c>
      <c r="L879" s="58">
        <f t="shared" si="65"/>
        <v>0.27166270368994078</v>
      </c>
    </row>
    <row r="880" spans="1:16" x14ac:dyDescent="0.2">
      <c r="A880" s="171" t="s">
        <v>2502</v>
      </c>
      <c r="B880" s="172" t="s">
        <v>107</v>
      </c>
      <c r="C880" s="171" t="s">
        <v>509</v>
      </c>
      <c r="D880" s="171" t="s">
        <v>608</v>
      </c>
      <c r="E880" s="171" t="s">
        <v>703</v>
      </c>
      <c r="F880" s="173">
        <v>0.20224417</v>
      </c>
      <c r="G880" s="173">
        <v>0.39259877000000004</v>
      </c>
      <c r="H880" s="58">
        <f t="shared" si="63"/>
        <v>-0.48485786137333042</v>
      </c>
      <c r="I880" s="173">
        <v>0.10708165</v>
      </c>
      <c r="J880" s="173">
        <v>0.16194230000000001</v>
      </c>
      <c r="K880" s="58">
        <f t="shared" si="64"/>
        <v>-0.33876664713296034</v>
      </c>
      <c r="L880" s="58">
        <f t="shared" si="65"/>
        <v>0.52946717821334477</v>
      </c>
      <c r="M880" s="129"/>
      <c r="P880" s="129"/>
    </row>
    <row r="881" spans="1:16" x14ac:dyDescent="0.2">
      <c r="A881" s="171" t="s">
        <v>3075</v>
      </c>
      <c r="B881" s="172" t="s">
        <v>1628</v>
      </c>
      <c r="C881" s="171" t="s">
        <v>2183</v>
      </c>
      <c r="D881" s="171" t="s">
        <v>179</v>
      </c>
      <c r="E881" s="171" t="s">
        <v>180</v>
      </c>
      <c r="F881" s="173">
        <v>0.73007776000000002</v>
      </c>
      <c r="G881" s="173">
        <v>0.50853492999999994</v>
      </c>
      <c r="H881" s="58">
        <f t="shared" ref="H881:H912" si="66">IF(ISERROR(F881/G881-1),"",IF((F881/G881-1)&gt;10000%,"",F881/G881-1))</f>
        <v>0.43564918932903995</v>
      </c>
      <c r="I881" s="173">
        <v>0.10568505</v>
      </c>
      <c r="J881" s="173">
        <v>0.26357242999999997</v>
      </c>
      <c r="K881" s="58">
        <f t="shared" ref="K881:K912" si="67">IF(ISERROR(I881/J881-1),"",IF((I881/J881-1)&gt;10000%,"",I881/J881-1))</f>
        <v>-0.59902843404372752</v>
      </c>
      <c r="L881" s="58">
        <f t="shared" si="65"/>
        <v>0.14475862132822673</v>
      </c>
      <c r="M881" s="129"/>
      <c r="P881" s="129"/>
    </row>
    <row r="882" spans="1:16" x14ac:dyDescent="0.2">
      <c r="A882" s="171" t="s">
        <v>2935</v>
      </c>
      <c r="B882" s="172" t="s">
        <v>38</v>
      </c>
      <c r="C882" s="171" t="s">
        <v>639</v>
      </c>
      <c r="D882" s="171" t="s">
        <v>178</v>
      </c>
      <c r="E882" s="171" t="s">
        <v>703</v>
      </c>
      <c r="F882" s="173">
        <v>2.1196682</v>
      </c>
      <c r="G882" s="173">
        <v>2.66039037</v>
      </c>
      <c r="H882" s="58">
        <f t="shared" si="66"/>
        <v>-0.20324918331440212</v>
      </c>
      <c r="I882" s="173">
        <v>0.10547793</v>
      </c>
      <c r="J882" s="173">
        <v>4.06224265</v>
      </c>
      <c r="K882" s="58">
        <f t="shared" si="67"/>
        <v>-0.97403455699525976</v>
      </c>
      <c r="L882" s="58">
        <f t="shared" si="65"/>
        <v>4.9761528714729976E-2</v>
      </c>
    </row>
    <row r="883" spans="1:16" x14ac:dyDescent="0.2">
      <c r="A883" s="171" t="s">
        <v>2552</v>
      </c>
      <c r="B883" s="172" t="s">
        <v>2052</v>
      </c>
      <c r="C883" s="171" t="s">
        <v>638</v>
      </c>
      <c r="D883" s="171" t="s">
        <v>179</v>
      </c>
      <c r="E883" s="171" t="s">
        <v>180</v>
      </c>
      <c r="F883" s="173">
        <v>5.2359999999999997E-2</v>
      </c>
      <c r="G883" s="173">
        <v>0.71580107999999998</v>
      </c>
      <c r="H883" s="58">
        <f t="shared" si="66"/>
        <v>-0.9268511860865033</v>
      </c>
      <c r="I883" s="173">
        <v>0.10477417</v>
      </c>
      <c r="J883" s="173">
        <v>1.52488877</v>
      </c>
      <c r="K883" s="58">
        <f t="shared" si="67"/>
        <v>-0.93129061472463992</v>
      </c>
      <c r="L883" s="58">
        <f t="shared" si="65"/>
        <v>2.0010345683728037</v>
      </c>
    </row>
    <row r="884" spans="1:16" x14ac:dyDescent="0.2">
      <c r="A884" s="171" t="s">
        <v>2295</v>
      </c>
      <c r="B884" s="172" t="s">
        <v>227</v>
      </c>
      <c r="C884" s="171" t="s">
        <v>234</v>
      </c>
      <c r="D884" s="171" t="s">
        <v>179</v>
      </c>
      <c r="E884" s="171" t="s">
        <v>180</v>
      </c>
      <c r="F884" s="173">
        <v>0.30430856000000001</v>
      </c>
      <c r="G884" s="173">
        <v>1.5534530000000001E-2</v>
      </c>
      <c r="H884" s="58">
        <f t="shared" si="66"/>
        <v>18.589170705518608</v>
      </c>
      <c r="I884" s="173">
        <v>0.10410899999999999</v>
      </c>
      <c r="J884" s="173">
        <v>1.499176E-2</v>
      </c>
      <c r="K884" s="58">
        <f t="shared" si="67"/>
        <v>5.9444147985293254</v>
      </c>
      <c r="L884" s="58">
        <f t="shared" si="65"/>
        <v>0.34211656747348806</v>
      </c>
    </row>
    <row r="885" spans="1:16" x14ac:dyDescent="0.2">
      <c r="A885" s="171" t="s">
        <v>1293</v>
      </c>
      <c r="B885" s="172" t="s">
        <v>460</v>
      </c>
      <c r="C885" s="171" t="s">
        <v>638</v>
      </c>
      <c r="D885" s="171" t="s">
        <v>179</v>
      </c>
      <c r="E885" s="171" t="s">
        <v>180</v>
      </c>
      <c r="F885" s="173">
        <v>2.1382037599999997</v>
      </c>
      <c r="G885" s="173">
        <v>1.28893689</v>
      </c>
      <c r="H885" s="58">
        <f t="shared" si="66"/>
        <v>0.65888941234353204</v>
      </c>
      <c r="I885" s="173">
        <v>0.1036515709878176</v>
      </c>
      <c r="J885" s="173">
        <v>4.360294953288534</v>
      </c>
      <c r="K885" s="58">
        <f t="shared" si="67"/>
        <v>-0.97622831205268723</v>
      </c>
      <c r="L885" s="58">
        <f t="shared" si="65"/>
        <v>4.8476002580697744E-2</v>
      </c>
    </row>
    <row r="886" spans="1:16" x14ac:dyDescent="0.2">
      <c r="A886" s="171" t="s">
        <v>3129</v>
      </c>
      <c r="B886" s="172" t="s">
        <v>1928</v>
      </c>
      <c r="C886" s="171" t="s">
        <v>638</v>
      </c>
      <c r="D886" s="171" t="s">
        <v>179</v>
      </c>
      <c r="E886" s="171" t="s">
        <v>703</v>
      </c>
      <c r="F886" s="173">
        <v>4.7399150000000001E-2</v>
      </c>
      <c r="G886" s="173">
        <v>5.6570530000000001E-2</v>
      </c>
      <c r="H886" s="58">
        <f t="shared" si="66"/>
        <v>-0.16212292866975087</v>
      </c>
      <c r="I886" s="173">
        <v>0.10306148</v>
      </c>
      <c r="J886" s="173">
        <v>0.1290819</v>
      </c>
      <c r="K886" s="58">
        <f t="shared" si="67"/>
        <v>-0.20158070186447519</v>
      </c>
      <c r="L886" s="58">
        <f t="shared" si="65"/>
        <v>2.1743318181866131</v>
      </c>
    </row>
    <row r="887" spans="1:16" x14ac:dyDescent="0.2">
      <c r="A887" s="171" t="s">
        <v>2640</v>
      </c>
      <c r="B887" s="172" t="s">
        <v>2641</v>
      </c>
      <c r="C887" s="172" t="s">
        <v>638</v>
      </c>
      <c r="D887" s="171" t="s">
        <v>179</v>
      </c>
      <c r="E887" s="171" t="s">
        <v>703</v>
      </c>
      <c r="F887" s="173">
        <v>0.46476009999999995</v>
      </c>
      <c r="G887" s="173">
        <v>0.29161150000000002</v>
      </c>
      <c r="H887" s="58">
        <f t="shared" si="66"/>
        <v>0.59376464919936267</v>
      </c>
      <c r="I887" s="173">
        <v>0.100338</v>
      </c>
      <c r="J887" s="173">
        <v>9.9971199999999996E-2</v>
      </c>
      <c r="K887" s="58">
        <f t="shared" si="67"/>
        <v>3.6690566883261777E-3</v>
      </c>
      <c r="L887" s="58">
        <f t="shared" si="65"/>
        <v>0.21589202687580111</v>
      </c>
    </row>
    <row r="888" spans="1:16" x14ac:dyDescent="0.2">
      <c r="A888" s="171" t="s">
        <v>2914</v>
      </c>
      <c r="B888" s="172" t="s">
        <v>187</v>
      </c>
      <c r="C888" s="171" t="s">
        <v>639</v>
      </c>
      <c r="D888" s="171" t="s">
        <v>178</v>
      </c>
      <c r="E888" s="171" t="s">
        <v>180</v>
      </c>
      <c r="F888" s="173">
        <v>0.86860287999999997</v>
      </c>
      <c r="G888" s="173">
        <v>3.3115648199999996</v>
      </c>
      <c r="H888" s="58">
        <f t="shared" si="66"/>
        <v>-0.73770621225526845</v>
      </c>
      <c r="I888" s="173">
        <v>0.10006762000000001</v>
      </c>
      <c r="J888" s="173">
        <v>1.1183379200000001</v>
      </c>
      <c r="K888" s="58">
        <f t="shared" si="67"/>
        <v>-0.91052112406239427</v>
      </c>
      <c r="L888" s="58">
        <f t="shared" si="65"/>
        <v>0.11520525927797984</v>
      </c>
    </row>
    <row r="889" spans="1:16" x14ac:dyDescent="0.2">
      <c r="A889" s="171" t="s">
        <v>2278</v>
      </c>
      <c r="B889" s="172" t="s">
        <v>308</v>
      </c>
      <c r="C889" s="171" t="s">
        <v>509</v>
      </c>
      <c r="D889" s="171" t="s">
        <v>178</v>
      </c>
      <c r="E889" s="171" t="s">
        <v>703</v>
      </c>
      <c r="F889" s="173">
        <v>0.50556082999999996</v>
      </c>
      <c r="G889" s="173">
        <v>0.92348423000000002</v>
      </c>
      <c r="H889" s="58">
        <f t="shared" si="66"/>
        <v>-0.45255066239734276</v>
      </c>
      <c r="I889" s="173">
        <v>9.3487070000000005E-2</v>
      </c>
      <c r="J889" s="173">
        <v>4.3940489999999999E-2</v>
      </c>
      <c r="K889" s="58">
        <f t="shared" si="67"/>
        <v>1.1275836933088366</v>
      </c>
      <c r="L889" s="58">
        <f t="shared" si="65"/>
        <v>0.1849175498821774</v>
      </c>
    </row>
    <row r="890" spans="1:16" x14ac:dyDescent="0.2">
      <c r="A890" s="171" t="s">
        <v>1194</v>
      </c>
      <c r="B890" s="172" t="s">
        <v>1195</v>
      </c>
      <c r="C890" s="171" t="s">
        <v>234</v>
      </c>
      <c r="D890" s="171" t="s">
        <v>179</v>
      </c>
      <c r="E890" s="171" t="s">
        <v>180</v>
      </c>
      <c r="F890" s="173">
        <v>2.5539750099999998</v>
      </c>
      <c r="G890" s="173">
        <v>3.4010049200000001</v>
      </c>
      <c r="H890" s="58">
        <f t="shared" si="66"/>
        <v>-0.24905283289034474</v>
      </c>
      <c r="I890" s="173">
        <v>9.0306270000000008E-2</v>
      </c>
      <c r="J890" s="173">
        <v>0.66440756000000001</v>
      </c>
      <c r="K890" s="58">
        <f t="shared" si="67"/>
        <v>-0.86408000836113308</v>
      </c>
      <c r="L890" s="58">
        <f t="shared" si="65"/>
        <v>3.5359104786228904E-2</v>
      </c>
    </row>
    <row r="891" spans="1:16" x14ac:dyDescent="0.2">
      <c r="A891" s="171" t="s">
        <v>1264</v>
      </c>
      <c r="B891" s="172" t="s">
        <v>419</v>
      </c>
      <c r="C891" s="171" t="s">
        <v>1239</v>
      </c>
      <c r="D891" s="171" t="s">
        <v>178</v>
      </c>
      <c r="E891" s="171" t="s">
        <v>703</v>
      </c>
      <c r="F891" s="173">
        <v>0.58765443999999989</v>
      </c>
      <c r="G891" s="173">
        <v>0.42954105999999997</v>
      </c>
      <c r="H891" s="58">
        <f t="shared" si="66"/>
        <v>0.36809840716973574</v>
      </c>
      <c r="I891" s="173">
        <v>8.6654852538049498E-2</v>
      </c>
      <c r="J891" s="173">
        <v>8.1191735145201296E-2</v>
      </c>
      <c r="K891" s="58">
        <f t="shared" si="67"/>
        <v>6.7286619544195014E-2</v>
      </c>
      <c r="L891" s="58">
        <f t="shared" si="65"/>
        <v>0.14745885785879456</v>
      </c>
    </row>
    <row r="892" spans="1:16" x14ac:dyDescent="0.2">
      <c r="A892" s="171" t="s">
        <v>3090</v>
      </c>
      <c r="B892" s="172" t="s">
        <v>2103</v>
      </c>
      <c r="C892" s="171" t="s">
        <v>638</v>
      </c>
      <c r="D892" s="171" t="s">
        <v>608</v>
      </c>
      <c r="E892" s="171" t="s">
        <v>180</v>
      </c>
      <c r="F892" s="173">
        <v>9.8670000000000008E-4</v>
      </c>
      <c r="G892" s="173">
        <v>0.14743764000000001</v>
      </c>
      <c r="H892" s="58">
        <f t="shared" si="66"/>
        <v>-0.99330767909741369</v>
      </c>
      <c r="I892" s="173">
        <v>8.6212929999999993E-2</v>
      </c>
      <c r="J892" s="173">
        <v>0.19279846000000003</v>
      </c>
      <c r="K892" s="58">
        <f t="shared" si="67"/>
        <v>-0.55283392823780864</v>
      </c>
      <c r="L892" s="58">
        <f t="shared" si="65"/>
        <v>87.375017735887283</v>
      </c>
    </row>
    <row r="893" spans="1:16" x14ac:dyDescent="0.2">
      <c r="A893" s="171" t="s">
        <v>2469</v>
      </c>
      <c r="B893" s="172" t="s">
        <v>2470</v>
      </c>
      <c r="C893" s="172" t="s">
        <v>1893</v>
      </c>
      <c r="D893" s="171" t="s">
        <v>608</v>
      </c>
      <c r="E893" s="171" t="s">
        <v>703</v>
      </c>
      <c r="F893" s="173">
        <v>7.8760339999999998E-2</v>
      </c>
      <c r="G893" s="173">
        <v>0</v>
      </c>
      <c r="H893" s="58" t="str">
        <f t="shared" si="66"/>
        <v/>
      </c>
      <c r="I893" s="173">
        <v>8.4400679999999992E-2</v>
      </c>
      <c r="J893" s="173">
        <v>0</v>
      </c>
      <c r="K893" s="58" t="str">
        <f t="shared" si="67"/>
        <v/>
      </c>
      <c r="L893" s="58">
        <f t="shared" si="65"/>
        <v>1.0716139620524745</v>
      </c>
      <c r="M893" s="129"/>
      <c r="P893" s="129"/>
    </row>
    <row r="894" spans="1:16" x14ac:dyDescent="0.2">
      <c r="A894" s="171" t="s">
        <v>1255</v>
      </c>
      <c r="B894" s="172" t="s">
        <v>1219</v>
      </c>
      <c r="C894" s="171" t="s">
        <v>1239</v>
      </c>
      <c r="D894" s="171" t="s">
        <v>178</v>
      </c>
      <c r="E894" s="171" t="s">
        <v>703</v>
      </c>
      <c r="F894" s="173">
        <v>0.47731749000000001</v>
      </c>
      <c r="G894" s="173">
        <v>0.39411171</v>
      </c>
      <c r="H894" s="58">
        <f t="shared" si="66"/>
        <v>0.21112232366807882</v>
      </c>
      <c r="I894" s="173">
        <v>8.4393999999999997E-2</v>
      </c>
      <c r="J894" s="173">
        <v>1.4588500000000001E-2</v>
      </c>
      <c r="K894" s="58">
        <f t="shared" si="67"/>
        <v>4.7849676114747917</v>
      </c>
      <c r="L894" s="58">
        <f t="shared" si="65"/>
        <v>0.17680894115151741</v>
      </c>
    </row>
    <row r="895" spans="1:16" x14ac:dyDescent="0.2">
      <c r="A895" s="171" t="s">
        <v>2143</v>
      </c>
      <c r="B895" s="171" t="s">
        <v>2144</v>
      </c>
      <c r="C895" s="171" t="s">
        <v>639</v>
      </c>
      <c r="D895" s="171" t="s">
        <v>179</v>
      </c>
      <c r="E895" s="171" t="s">
        <v>703</v>
      </c>
      <c r="F895" s="173">
        <v>1.18116295</v>
      </c>
      <c r="G895" s="173">
        <v>0.63625319999999996</v>
      </c>
      <c r="H895" s="58">
        <f t="shared" si="66"/>
        <v>0.85643537824249871</v>
      </c>
      <c r="I895" s="173">
        <v>8.3269419999999997E-2</v>
      </c>
      <c r="J895" s="173">
        <v>2.49306143</v>
      </c>
      <c r="K895" s="58">
        <f t="shared" si="67"/>
        <v>-0.96659953140424626</v>
      </c>
      <c r="L895" s="58">
        <f t="shared" si="65"/>
        <v>7.0497825892693294E-2</v>
      </c>
      <c r="M895" s="129"/>
      <c r="P895" s="129"/>
    </row>
    <row r="896" spans="1:16" x14ac:dyDescent="0.2">
      <c r="A896" s="171" t="s">
        <v>1198</v>
      </c>
      <c r="B896" s="172" t="s">
        <v>1199</v>
      </c>
      <c r="C896" s="171" t="s">
        <v>234</v>
      </c>
      <c r="D896" s="171" t="s">
        <v>179</v>
      </c>
      <c r="E896" s="171" t="s">
        <v>180</v>
      </c>
      <c r="F896" s="173">
        <v>0.74393783999999996</v>
      </c>
      <c r="G896" s="173">
        <v>0.14877346999999999</v>
      </c>
      <c r="H896" s="58">
        <f t="shared" si="66"/>
        <v>4.0004738075948625</v>
      </c>
      <c r="I896" s="173">
        <v>8.2001000000000004E-2</v>
      </c>
      <c r="J896" s="173">
        <v>6.7549669999999992E-2</v>
      </c>
      <c r="K896" s="58">
        <f t="shared" si="67"/>
        <v>0.21393635231674724</v>
      </c>
      <c r="L896" s="58">
        <f t="shared" si="65"/>
        <v>0.11022560702114576</v>
      </c>
    </row>
    <row r="897" spans="1:16" x14ac:dyDescent="0.2">
      <c r="A897" s="171" t="s">
        <v>1681</v>
      </c>
      <c r="B897" s="172" t="s">
        <v>155</v>
      </c>
      <c r="C897" s="171" t="s">
        <v>636</v>
      </c>
      <c r="D897" s="171" t="s">
        <v>178</v>
      </c>
      <c r="E897" s="171" t="s">
        <v>703</v>
      </c>
      <c r="F897" s="173">
        <v>6.1714650000000003E-2</v>
      </c>
      <c r="G897" s="173">
        <v>1.0861668400000002</v>
      </c>
      <c r="H897" s="58">
        <f t="shared" si="66"/>
        <v>-0.9431812427637728</v>
      </c>
      <c r="I897" s="173">
        <v>8.1848440000000008E-2</v>
      </c>
      <c r="J897" s="173">
        <v>6.3904799999999996E-3</v>
      </c>
      <c r="K897" s="58">
        <f t="shared" si="67"/>
        <v>11.807870457305244</v>
      </c>
      <c r="L897" s="58">
        <f t="shared" si="65"/>
        <v>1.3262400418701232</v>
      </c>
      <c r="M897" s="129"/>
      <c r="P897" s="129"/>
    </row>
    <row r="898" spans="1:16" x14ac:dyDescent="0.2">
      <c r="A898" s="171" t="s">
        <v>2632</v>
      </c>
      <c r="B898" s="172" t="s">
        <v>2633</v>
      </c>
      <c r="C898" s="172" t="s">
        <v>509</v>
      </c>
      <c r="D898" s="171" t="s">
        <v>608</v>
      </c>
      <c r="E898" s="171" t="s">
        <v>703</v>
      </c>
      <c r="F898" s="173">
        <v>1.2513051399999999</v>
      </c>
      <c r="G898" s="173">
        <v>0.15764163</v>
      </c>
      <c r="H898" s="58">
        <f t="shared" si="66"/>
        <v>6.9376566963942192</v>
      </c>
      <c r="I898" s="173">
        <v>8.0869579999999996E-2</v>
      </c>
      <c r="J898" s="173">
        <v>0.26399152000000004</v>
      </c>
      <c r="K898" s="58">
        <f t="shared" si="67"/>
        <v>-0.69366599351373104</v>
      </c>
      <c r="L898" s="58">
        <f t="shared" si="65"/>
        <v>6.4628184936569508E-2</v>
      </c>
    </row>
    <row r="899" spans="1:16" x14ac:dyDescent="0.2">
      <c r="A899" s="171" t="s">
        <v>1944</v>
      </c>
      <c r="B899" s="172" t="s">
        <v>34</v>
      </c>
      <c r="C899" s="171" t="s">
        <v>1150</v>
      </c>
      <c r="D899" s="171" t="s">
        <v>179</v>
      </c>
      <c r="E899" s="171" t="s">
        <v>180</v>
      </c>
      <c r="F899" s="173">
        <v>3.3495282599999996</v>
      </c>
      <c r="G899" s="173">
        <v>1.74186405</v>
      </c>
      <c r="H899" s="58">
        <f t="shared" si="66"/>
        <v>0.92295619167293763</v>
      </c>
      <c r="I899" s="173">
        <v>8.036894E-2</v>
      </c>
      <c r="J899" s="173">
        <v>1.023584E-2</v>
      </c>
      <c r="K899" s="58">
        <f t="shared" si="67"/>
        <v>6.8517190577422085</v>
      </c>
      <c r="L899" s="58">
        <f t="shared" si="65"/>
        <v>2.3994107158242042E-2</v>
      </c>
      <c r="M899" s="129"/>
      <c r="P899" s="129"/>
    </row>
    <row r="900" spans="1:16" x14ac:dyDescent="0.2">
      <c r="A900" s="171" t="s">
        <v>1114</v>
      </c>
      <c r="B900" s="172" t="s">
        <v>622</v>
      </c>
      <c r="C900" s="171" t="s">
        <v>2188</v>
      </c>
      <c r="D900" s="171" t="s">
        <v>608</v>
      </c>
      <c r="E900" s="171" t="s">
        <v>703</v>
      </c>
      <c r="F900" s="173">
        <v>2.0859820600000001</v>
      </c>
      <c r="G900" s="173">
        <v>1.1069806799999999</v>
      </c>
      <c r="H900" s="58">
        <f t="shared" si="66"/>
        <v>0.88438885853003346</v>
      </c>
      <c r="I900" s="173">
        <v>8.0013759999999989E-2</v>
      </c>
      <c r="J900" s="173">
        <v>1.6014709999999998E-2</v>
      </c>
      <c r="K900" s="58">
        <f t="shared" si="67"/>
        <v>3.996266557433759</v>
      </c>
      <c r="L900" s="58">
        <f t="shared" ref="L900:L917" si="68">IF(ISERROR(I900/F900),"",IF(I900/F900&gt;10000%,"",I900/F900))</f>
        <v>3.8357837075549912E-2</v>
      </c>
    </row>
    <row r="901" spans="1:16" x14ac:dyDescent="0.2">
      <c r="A901" s="171" t="s">
        <v>1567</v>
      </c>
      <c r="B901" s="172" t="s">
        <v>56</v>
      </c>
      <c r="C901" s="171" t="s">
        <v>636</v>
      </c>
      <c r="D901" s="171" t="s">
        <v>179</v>
      </c>
      <c r="E901" s="171" t="s">
        <v>703</v>
      </c>
      <c r="F901" s="173">
        <v>0.98675956000000009</v>
      </c>
      <c r="G901" s="173">
        <v>5.96667843</v>
      </c>
      <c r="H901" s="58">
        <f t="shared" si="66"/>
        <v>-0.83462162883814073</v>
      </c>
      <c r="I901" s="173">
        <v>7.676355E-2</v>
      </c>
      <c r="J901" s="173">
        <v>0.11312796999999999</v>
      </c>
      <c r="K901" s="58">
        <f t="shared" si="67"/>
        <v>-0.32144499720095743</v>
      </c>
      <c r="L901" s="58">
        <f t="shared" si="68"/>
        <v>7.779357111067664E-2</v>
      </c>
      <c r="M901" s="129"/>
      <c r="P901" s="129"/>
    </row>
    <row r="902" spans="1:16" x14ac:dyDescent="0.2">
      <c r="A902" s="171" t="s">
        <v>3103</v>
      </c>
      <c r="B902" s="172" t="s">
        <v>1924</v>
      </c>
      <c r="C902" s="171" t="s">
        <v>2183</v>
      </c>
      <c r="D902" s="171" t="s">
        <v>179</v>
      </c>
      <c r="E902" s="171" t="s">
        <v>703</v>
      </c>
      <c r="F902" s="173">
        <v>2.0697340000000002E-2</v>
      </c>
      <c r="G902" s="173">
        <v>2.2522199999999999E-2</v>
      </c>
      <c r="H902" s="58">
        <f t="shared" si="66"/>
        <v>-8.1024944277201971E-2</v>
      </c>
      <c r="I902" s="173">
        <v>7.5697340000000002E-2</v>
      </c>
      <c r="J902" s="173">
        <v>8.7452999999999989E-2</v>
      </c>
      <c r="K902" s="58">
        <f t="shared" si="67"/>
        <v>-0.13442260414165308</v>
      </c>
      <c r="L902" s="58">
        <f t="shared" si="68"/>
        <v>3.6573463063369496</v>
      </c>
    </row>
    <row r="903" spans="1:16" x14ac:dyDescent="0.2">
      <c r="A903" s="171" t="s">
        <v>3110</v>
      </c>
      <c r="B903" s="172" t="s">
        <v>432</v>
      </c>
      <c r="C903" s="171" t="s">
        <v>639</v>
      </c>
      <c r="D903" s="171" t="s">
        <v>178</v>
      </c>
      <c r="E903" s="171" t="s">
        <v>703</v>
      </c>
      <c r="F903" s="173">
        <v>1.1432351000000001</v>
      </c>
      <c r="G903" s="173">
        <v>1.3064209099999999</v>
      </c>
      <c r="H903" s="58">
        <f t="shared" si="66"/>
        <v>-0.12491059255933057</v>
      </c>
      <c r="I903" s="173">
        <v>6.9950819999999997E-2</v>
      </c>
      <c r="J903" s="173">
        <v>2.4203835899999997</v>
      </c>
      <c r="K903" s="58">
        <f t="shared" si="67"/>
        <v>-0.97109928348175589</v>
      </c>
      <c r="L903" s="58">
        <f t="shared" si="68"/>
        <v>6.1186732282799916E-2</v>
      </c>
    </row>
    <row r="904" spans="1:16" x14ac:dyDescent="0.2">
      <c r="A904" s="171" t="s">
        <v>2806</v>
      </c>
      <c r="B904" s="172" t="s">
        <v>1838</v>
      </c>
      <c r="C904" s="171" t="s">
        <v>1239</v>
      </c>
      <c r="D904" s="171" t="s">
        <v>178</v>
      </c>
      <c r="E904" s="171" t="s">
        <v>703</v>
      </c>
      <c r="F904" s="173">
        <v>2.5387850200000002</v>
      </c>
      <c r="G904" s="173">
        <v>1.71473243</v>
      </c>
      <c r="H904" s="58">
        <f t="shared" si="66"/>
        <v>0.48057211468263894</v>
      </c>
      <c r="I904" s="173">
        <v>6.9804469999999993E-2</v>
      </c>
      <c r="J904" s="173">
        <v>19.688223199999999</v>
      </c>
      <c r="K904" s="58">
        <f t="shared" si="67"/>
        <v>-0.9964545063670347</v>
      </c>
      <c r="L904" s="58">
        <f t="shared" si="68"/>
        <v>2.7495226830982322E-2</v>
      </c>
      <c r="M904" s="129"/>
      <c r="P904" s="129"/>
    </row>
    <row r="905" spans="1:16" x14ac:dyDescent="0.2">
      <c r="A905" s="171" t="s">
        <v>3045</v>
      </c>
      <c r="B905" s="172" t="s">
        <v>1802</v>
      </c>
      <c r="C905" s="171" t="s">
        <v>636</v>
      </c>
      <c r="D905" s="171" t="s">
        <v>178</v>
      </c>
      <c r="E905" s="171" t="s">
        <v>703</v>
      </c>
      <c r="F905" s="173">
        <v>1.0294401500000001</v>
      </c>
      <c r="G905" s="173">
        <v>0.48286110999999998</v>
      </c>
      <c r="H905" s="58">
        <f t="shared" si="66"/>
        <v>1.1319591258861168</v>
      </c>
      <c r="I905" s="173">
        <v>6.973602000000001E-2</v>
      </c>
      <c r="J905" s="173">
        <v>0</v>
      </c>
      <c r="K905" s="58" t="str">
        <f t="shared" si="67"/>
        <v/>
      </c>
      <c r="L905" s="58">
        <f t="shared" si="68"/>
        <v>6.7741694356879323E-2</v>
      </c>
    </row>
    <row r="906" spans="1:16" x14ac:dyDescent="0.2">
      <c r="A906" s="171" t="s">
        <v>1673</v>
      </c>
      <c r="B906" s="171" t="s">
        <v>160</v>
      </c>
      <c r="C906" s="171" t="s">
        <v>636</v>
      </c>
      <c r="D906" s="171" t="s">
        <v>178</v>
      </c>
      <c r="E906" s="171" t="s">
        <v>703</v>
      </c>
      <c r="F906" s="173">
        <v>0.14702235999999999</v>
      </c>
      <c r="G906" s="173">
        <v>0.74573006000000008</v>
      </c>
      <c r="H906" s="58">
        <f t="shared" si="66"/>
        <v>-0.80284774895623756</v>
      </c>
      <c r="I906" s="173">
        <v>6.8642600000000012E-2</v>
      </c>
      <c r="J906" s="173">
        <v>0.59769869999999992</v>
      </c>
      <c r="K906" s="58">
        <f t="shared" si="67"/>
        <v>-0.88515517935709076</v>
      </c>
      <c r="L906" s="58">
        <f t="shared" si="68"/>
        <v>0.46688544517990338</v>
      </c>
    </row>
    <row r="907" spans="1:16" x14ac:dyDescent="0.2">
      <c r="A907" s="171" t="s">
        <v>1261</v>
      </c>
      <c r="B907" s="172" t="s">
        <v>403</v>
      </c>
      <c r="C907" s="171" t="s">
        <v>1239</v>
      </c>
      <c r="D907" s="171" t="s">
        <v>178</v>
      </c>
      <c r="E907" s="171" t="s">
        <v>703</v>
      </c>
      <c r="F907" s="173">
        <v>0.35959080999999998</v>
      </c>
      <c r="G907" s="173">
        <v>0.12714781999999999</v>
      </c>
      <c r="H907" s="58">
        <f t="shared" si="66"/>
        <v>1.8281319333670054</v>
      </c>
      <c r="I907" s="173">
        <v>6.7152009999999998E-2</v>
      </c>
      <c r="J907" s="173">
        <v>0.28372730000000002</v>
      </c>
      <c r="K907" s="58">
        <f t="shared" si="67"/>
        <v>-0.76332199968067926</v>
      </c>
      <c r="L907" s="58">
        <f t="shared" si="68"/>
        <v>0.1867456234490531</v>
      </c>
    </row>
    <row r="908" spans="1:16" x14ac:dyDescent="0.2">
      <c r="A908" s="171" t="s">
        <v>2254</v>
      </c>
      <c r="B908" s="172" t="s">
        <v>1085</v>
      </c>
      <c r="C908" s="171" t="s">
        <v>509</v>
      </c>
      <c r="D908" s="171" t="s">
        <v>178</v>
      </c>
      <c r="E908" s="171" t="s">
        <v>180</v>
      </c>
      <c r="F908" s="173">
        <v>0.13033934999999999</v>
      </c>
      <c r="G908" s="173">
        <v>4.5678400000000001E-2</v>
      </c>
      <c r="H908" s="58">
        <f t="shared" si="66"/>
        <v>1.8534132106203369</v>
      </c>
      <c r="I908" s="173">
        <v>6.5736000000000003E-2</v>
      </c>
      <c r="J908" s="173">
        <v>5.9603999999999997E-2</v>
      </c>
      <c r="K908" s="58">
        <f t="shared" si="67"/>
        <v>0.10287900140930151</v>
      </c>
      <c r="L908" s="58">
        <f t="shared" si="68"/>
        <v>0.50434500402219284</v>
      </c>
    </row>
    <row r="909" spans="1:16" x14ac:dyDescent="0.2">
      <c r="A909" s="171" t="s">
        <v>2320</v>
      </c>
      <c r="B909" s="172" t="s">
        <v>1994</v>
      </c>
      <c r="C909" s="171" t="s">
        <v>2188</v>
      </c>
      <c r="D909" s="171" t="s">
        <v>608</v>
      </c>
      <c r="E909" s="171" t="s">
        <v>180</v>
      </c>
      <c r="F909" s="173">
        <v>3.9047579999999998E-2</v>
      </c>
      <c r="G909" s="173">
        <v>0.19554923000000002</v>
      </c>
      <c r="H909" s="58">
        <f t="shared" si="66"/>
        <v>-0.80031841598148967</v>
      </c>
      <c r="I909" s="173">
        <v>6.5698770000000004E-2</v>
      </c>
      <c r="J909" s="173">
        <v>0.26934430999999998</v>
      </c>
      <c r="K909" s="58">
        <f t="shared" si="67"/>
        <v>-0.75607886426113846</v>
      </c>
      <c r="L909" s="58">
        <f t="shared" si="68"/>
        <v>1.6825311581409144</v>
      </c>
    </row>
    <row r="910" spans="1:16" x14ac:dyDescent="0.2">
      <c r="A910" s="171" t="s">
        <v>1562</v>
      </c>
      <c r="B910" s="172" t="s">
        <v>55</v>
      </c>
      <c r="C910" s="171" t="s">
        <v>636</v>
      </c>
      <c r="D910" s="171" t="s">
        <v>178</v>
      </c>
      <c r="E910" s="171" t="s">
        <v>703</v>
      </c>
      <c r="F910" s="173">
        <v>0.85066085000000002</v>
      </c>
      <c r="G910" s="173">
        <v>0.9622284499999999</v>
      </c>
      <c r="H910" s="58">
        <f t="shared" si="66"/>
        <v>-0.11594710175114853</v>
      </c>
      <c r="I910" s="173">
        <v>6.530372000000001E-2</v>
      </c>
      <c r="J910" s="173">
        <v>15.541880620000001</v>
      </c>
      <c r="K910" s="58">
        <f t="shared" si="67"/>
        <v>-0.99579820990801049</v>
      </c>
      <c r="L910" s="58">
        <f t="shared" si="68"/>
        <v>7.6768220848532062E-2</v>
      </c>
      <c r="M910" s="129"/>
      <c r="P910" s="129"/>
    </row>
    <row r="911" spans="1:16" x14ac:dyDescent="0.2">
      <c r="A911" s="171" t="s">
        <v>3081</v>
      </c>
      <c r="B911" s="172" t="s">
        <v>273</v>
      </c>
      <c r="C911" s="171" t="s">
        <v>639</v>
      </c>
      <c r="D911" s="171" t="s">
        <v>178</v>
      </c>
      <c r="E911" s="171" t="s">
        <v>703</v>
      </c>
      <c r="F911" s="173">
        <v>0.25096816</v>
      </c>
      <c r="G911" s="173">
        <v>0.25486331000000001</v>
      </c>
      <c r="H911" s="58">
        <f t="shared" si="66"/>
        <v>-1.528329048225896E-2</v>
      </c>
      <c r="I911" s="173">
        <v>6.4069550000000003E-2</v>
      </c>
      <c r="J911" s="173">
        <v>1.9306879999999998E-2</v>
      </c>
      <c r="K911" s="58">
        <f t="shared" si="67"/>
        <v>2.31848284134982</v>
      </c>
      <c r="L911" s="58">
        <f t="shared" si="68"/>
        <v>0.25528955545595905</v>
      </c>
    </row>
    <row r="912" spans="1:16" x14ac:dyDescent="0.2">
      <c r="A912" s="171" t="s">
        <v>1674</v>
      </c>
      <c r="B912" s="172" t="s">
        <v>697</v>
      </c>
      <c r="C912" s="171" t="s">
        <v>636</v>
      </c>
      <c r="D912" s="171" t="s">
        <v>178</v>
      </c>
      <c r="E912" s="171" t="s">
        <v>703</v>
      </c>
      <c r="F912" s="173">
        <v>0.18294484</v>
      </c>
      <c r="G912" s="173">
        <v>7.4380669999999996E-2</v>
      </c>
      <c r="H912" s="58">
        <f t="shared" si="66"/>
        <v>1.4595750481946452</v>
      </c>
      <c r="I912" s="173">
        <v>6.1685699999999996E-2</v>
      </c>
      <c r="J912" s="173">
        <v>0</v>
      </c>
      <c r="K912" s="58" t="str">
        <f t="shared" si="67"/>
        <v/>
      </c>
      <c r="L912" s="58">
        <f t="shared" si="68"/>
        <v>0.33718196151364532</v>
      </c>
    </row>
    <row r="913" spans="1:16" x14ac:dyDescent="0.2">
      <c r="A913" s="171" t="s">
        <v>3077</v>
      </c>
      <c r="B913" s="172" t="s">
        <v>43</v>
      </c>
      <c r="C913" s="171" t="s">
        <v>1986</v>
      </c>
      <c r="D913" s="171" t="s">
        <v>178</v>
      </c>
      <c r="E913" s="171" t="s">
        <v>703</v>
      </c>
      <c r="F913" s="173">
        <v>0.34469949999999999</v>
      </c>
      <c r="G913" s="173">
        <v>0.26070937999999999</v>
      </c>
      <c r="H913" s="58">
        <f t="shared" ref="H913:H917" si="69">IF(ISERROR(F913/G913-1),"",IF((F913/G913-1)&gt;10000%,"",F913/G913-1))</f>
        <v>0.32215994683428728</v>
      </c>
      <c r="I913" s="173">
        <v>5.6795059999999994E-2</v>
      </c>
      <c r="J913" s="173">
        <v>3.3359849999999996E-2</v>
      </c>
      <c r="K913" s="58">
        <f t="shared" ref="K913:K917" si="70">IF(ISERROR(I913/J913-1),"",IF((I913/J913-1)&gt;10000%,"",I913/J913-1))</f>
        <v>0.70249746326797036</v>
      </c>
      <c r="L913" s="58">
        <f t="shared" si="68"/>
        <v>0.16476687665633399</v>
      </c>
    </row>
    <row r="914" spans="1:16" x14ac:dyDescent="0.2">
      <c r="A914" s="171" t="s">
        <v>2997</v>
      </c>
      <c r="B914" s="172" t="s">
        <v>437</v>
      </c>
      <c r="C914" s="171" t="s">
        <v>639</v>
      </c>
      <c r="D914" s="171" t="s">
        <v>178</v>
      </c>
      <c r="E914" s="171" t="s">
        <v>703</v>
      </c>
      <c r="F914" s="173">
        <v>0.39233590000000002</v>
      </c>
      <c r="G914" s="173">
        <v>1.72091672</v>
      </c>
      <c r="H914" s="58">
        <f t="shared" si="69"/>
        <v>-0.77201924100080799</v>
      </c>
      <c r="I914" s="173">
        <v>5.529814000000001E-2</v>
      </c>
      <c r="J914" s="173">
        <v>1.24017</v>
      </c>
      <c r="K914" s="58">
        <f t="shared" si="70"/>
        <v>-0.95541083883661115</v>
      </c>
      <c r="L914" s="58">
        <f t="shared" si="68"/>
        <v>0.14094590885004407</v>
      </c>
    </row>
    <row r="915" spans="1:16" x14ac:dyDescent="0.2">
      <c r="A915" s="171" t="s">
        <v>3017</v>
      </c>
      <c r="B915" s="172" t="s">
        <v>441</v>
      </c>
      <c r="C915" s="171" t="s">
        <v>639</v>
      </c>
      <c r="D915" s="171" t="s">
        <v>178</v>
      </c>
      <c r="E915" s="171" t="s">
        <v>703</v>
      </c>
      <c r="F915" s="173">
        <v>2.1757729999999999E-2</v>
      </c>
      <c r="G915" s="173">
        <v>0.82801016999999999</v>
      </c>
      <c r="H915" s="58">
        <f t="shared" si="69"/>
        <v>-0.97372287106087119</v>
      </c>
      <c r="I915" s="173">
        <v>5.48745E-2</v>
      </c>
      <c r="J915" s="173">
        <v>1.0013413099999999</v>
      </c>
      <c r="K915" s="58">
        <f t="shared" si="70"/>
        <v>-0.94519900512243926</v>
      </c>
      <c r="L915" s="58">
        <f t="shared" si="68"/>
        <v>2.5220691680611904</v>
      </c>
    </row>
    <row r="916" spans="1:16" x14ac:dyDescent="0.2">
      <c r="A916" s="171" t="s">
        <v>3142</v>
      </c>
      <c r="B916" s="172" t="s">
        <v>72</v>
      </c>
      <c r="C916" s="171" t="s">
        <v>2183</v>
      </c>
      <c r="D916" s="171" t="s">
        <v>179</v>
      </c>
      <c r="E916" s="171" t="s">
        <v>180</v>
      </c>
      <c r="F916" s="173">
        <v>0.16128629999999999</v>
      </c>
      <c r="G916" s="173">
        <v>0.19382982000000001</v>
      </c>
      <c r="H916" s="58">
        <f t="shared" si="69"/>
        <v>-0.16789738544874067</v>
      </c>
      <c r="I916" s="173">
        <v>5.4043819999999999E-2</v>
      </c>
      <c r="J916" s="173">
        <v>0.17246963000000001</v>
      </c>
      <c r="K916" s="58">
        <f t="shared" si="70"/>
        <v>-0.68664732451736576</v>
      </c>
      <c r="L916" s="58">
        <f t="shared" si="68"/>
        <v>0.33508004089621996</v>
      </c>
    </row>
    <row r="917" spans="1:16" x14ac:dyDescent="0.2">
      <c r="A917" s="171" t="s">
        <v>1978</v>
      </c>
      <c r="B917" s="172" t="s">
        <v>315</v>
      </c>
      <c r="C917" s="171" t="s">
        <v>1239</v>
      </c>
      <c r="D917" s="171" t="s">
        <v>178</v>
      </c>
      <c r="E917" s="171" t="s">
        <v>703</v>
      </c>
      <c r="F917" s="173">
        <v>2.100144E-2</v>
      </c>
      <c r="G917" s="173">
        <v>8.4447149999999999E-2</v>
      </c>
      <c r="H917" s="58">
        <f t="shared" si="69"/>
        <v>-0.75130670484439088</v>
      </c>
      <c r="I917" s="173">
        <v>5.352983E-2</v>
      </c>
      <c r="J917" s="173">
        <v>0.79157468999999991</v>
      </c>
      <c r="K917" s="58">
        <f t="shared" si="70"/>
        <v>-0.93237551594783807</v>
      </c>
      <c r="L917" s="58">
        <f t="shared" si="68"/>
        <v>2.5488647445127572</v>
      </c>
      <c r="M917" s="129"/>
      <c r="P917" s="129"/>
    </row>
    <row r="918" spans="1:16" x14ac:dyDescent="0.2">
      <c r="A918" s="171" t="s">
        <v>2760</v>
      </c>
      <c r="B918" s="172" t="s">
        <v>2765</v>
      </c>
      <c r="C918" s="171" t="s">
        <v>2238</v>
      </c>
      <c r="D918" s="171" t="s">
        <v>179</v>
      </c>
      <c r="E918" s="171" t="s">
        <v>2390</v>
      </c>
      <c r="F918" s="173">
        <v>1.4424421699999999</v>
      </c>
      <c r="G918" s="173">
        <v>7.4609720000000004E-2</v>
      </c>
      <c r="H918" s="58"/>
      <c r="I918" s="173">
        <v>5.2597489999999997E-2</v>
      </c>
      <c r="J918" s="173">
        <v>0</v>
      </c>
      <c r="K918" s="58"/>
      <c r="L918" s="58"/>
    </row>
    <row r="919" spans="1:16" x14ac:dyDescent="0.2">
      <c r="A919" s="171" t="s">
        <v>1936</v>
      </c>
      <c r="B919" s="172" t="s">
        <v>1221</v>
      </c>
      <c r="C919" s="171" t="s">
        <v>2268</v>
      </c>
      <c r="D919" s="171" t="s">
        <v>178</v>
      </c>
      <c r="E919" s="171" t="s">
        <v>703</v>
      </c>
      <c r="F919" s="173">
        <v>0.64109768999999994</v>
      </c>
      <c r="G919" s="173">
        <v>0.24484563000000001</v>
      </c>
      <c r="H919" s="58">
        <f t="shared" ref="H919:H945" si="71">IF(ISERROR(F919/G919-1),"",IF((F919/G919-1)&gt;10000%,"",F919/G919-1))</f>
        <v>1.618375055335886</v>
      </c>
      <c r="I919" s="173">
        <v>5.2065089999999994E-2</v>
      </c>
      <c r="J919" s="173">
        <v>1.6728549999999998E-2</v>
      </c>
      <c r="K919" s="58">
        <f t="shared" ref="K919:K945" si="72">IF(ISERROR(I919/J919-1),"",IF((I919/J919-1)&gt;10000%,"",I919/J919-1))</f>
        <v>2.1123492472449792</v>
      </c>
      <c r="L919" s="58">
        <f t="shared" ref="L919:L945" si="73">IF(ISERROR(I919/F919),"",IF(I919/F919&gt;10000%,"",I919/F919))</f>
        <v>8.1212412417208987E-2</v>
      </c>
      <c r="M919" s="129"/>
      <c r="P919" s="129"/>
    </row>
    <row r="920" spans="1:16" x14ac:dyDescent="0.2">
      <c r="A920" s="171" t="s">
        <v>2933</v>
      </c>
      <c r="B920" s="171" t="s">
        <v>212</v>
      </c>
      <c r="C920" s="171" t="s">
        <v>639</v>
      </c>
      <c r="D920" s="171" t="s">
        <v>178</v>
      </c>
      <c r="E920" s="171" t="s">
        <v>180</v>
      </c>
      <c r="F920" s="173">
        <v>2.0422143799999999</v>
      </c>
      <c r="G920" s="173">
        <v>2.19573529</v>
      </c>
      <c r="H920" s="58">
        <f t="shared" si="71"/>
        <v>-6.9917767728732039E-2</v>
      </c>
      <c r="I920" s="173">
        <v>5.0747219999999996E-2</v>
      </c>
      <c r="J920" s="173">
        <v>2.4580669999999999E-2</v>
      </c>
      <c r="K920" s="58">
        <f t="shared" si="72"/>
        <v>1.0645173626268121</v>
      </c>
      <c r="L920" s="58">
        <f t="shared" si="73"/>
        <v>2.4849115008190276E-2</v>
      </c>
    </row>
    <row r="921" spans="1:16" x14ac:dyDescent="0.2">
      <c r="A921" s="171" t="s">
        <v>3121</v>
      </c>
      <c r="B921" s="172" t="s">
        <v>1514</v>
      </c>
      <c r="C921" s="171" t="s">
        <v>2183</v>
      </c>
      <c r="D921" s="171" t="s">
        <v>179</v>
      </c>
      <c r="E921" s="171" t="s">
        <v>180</v>
      </c>
      <c r="F921" s="173">
        <v>1.8063999999999998E-4</v>
      </c>
      <c r="G921" s="173">
        <v>2.0183919999999998E-2</v>
      </c>
      <c r="H921" s="58">
        <f t="shared" si="71"/>
        <v>-0.99105030142806749</v>
      </c>
      <c r="I921" s="173">
        <v>4.9735839999999996E-2</v>
      </c>
      <c r="J921" s="173">
        <v>3.9286790000000002E-2</v>
      </c>
      <c r="K921" s="58">
        <f t="shared" si="72"/>
        <v>0.26596853547973742</v>
      </c>
      <c r="L921" s="58" t="str">
        <f t="shared" si="73"/>
        <v/>
      </c>
    </row>
    <row r="922" spans="1:16" x14ac:dyDescent="0.2">
      <c r="A922" s="171" t="s">
        <v>1250</v>
      </c>
      <c r="B922" s="172" t="s">
        <v>422</v>
      </c>
      <c r="C922" s="171" t="s">
        <v>1239</v>
      </c>
      <c r="D922" s="171" t="s">
        <v>178</v>
      </c>
      <c r="E922" s="171" t="s">
        <v>703</v>
      </c>
      <c r="F922" s="173">
        <v>0.89344935000000003</v>
      </c>
      <c r="G922" s="173">
        <v>0.51202790999999992</v>
      </c>
      <c r="H922" s="58">
        <f t="shared" si="71"/>
        <v>0.74492314295914097</v>
      </c>
      <c r="I922" s="173">
        <v>4.7904830000000002E-2</v>
      </c>
      <c r="J922" s="173">
        <v>0.60700511000000001</v>
      </c>
      <c r="K922" s="58">
        <f t="shared" si="72"/>
        <v>-0.92108002187988169</v>
      </c>
      <c r="L922" s="58">
        <f t="shared" si="73"/>
        <v>5.3617846383793327E-2</v>
      </c>
    </row>
    <row r="923" spans="1:16" x14ac:dyDescent="0.2">
      <c r="A923" s="171" t="s">
        <v>3151</v>
      </c>
      <c r="B923" s="171" t="s">
        <v>2438</v>
      </c>
      <c r="C923" s="171" t="s">
        <v>2447</v>
      </c>
      <c r="D923" s="171" t="s">
        <v>608</v>
      </c>
      <c r="E923" s="171" t="s">
        <v>2390</v>
      </c>
      <c r="F923" s="173">
        <v>4.7780660000000003E-2</v>
      </c>
      <c r="G923" s="173">
        <v>1.2844360000000001E-2</v>
      </c>
      <c r="H923" s="58">
        <f t="shared" si="71"/>
        <v>2.7199720344182192</v>
      </c>
      <c r="I923" s="173">
        <v>4.7802039999999997E-2</v>
      </c>
      <c r="J923" s="173">
        <v>1.7400369999999998E-2</v>
      </c>
      <c r="K923" s="58">
        <f t="shared" si="72"/>
        <v>1.7471852610030707</v>
      </c>
      <c r="L923" s="58">
        <f t="shared" si="73"/>
        <v>1.0004474613787251</v>
      </c>
    </row>
    <row r="924" spans="1:16" x14ac:dyDescent="0.2">
      <c r="A924" s="171" t="s">
        <v>2310</v>
      </c>
      <c r="B924" s="172" t="s">
        <v>253</v>
      </c>
      <c r="C924" s="171" t="s">
        <v>509</v>
      </c>
      <c r="D924" s="171" t="s">
        <v>179</v>
      </c>
      <c r="E924" s="171" t="s">
        <v>703</v>
      </c>
      <c r="F924" s="173">
        <v>0.26129492999999998</v>
      </c>
      <c r="G924" s="173">
        <v>1.132185E-2</v>
      </c>
      <c r="H924" s="58">
        <f t="shared" si="71"/>
        <v>22.078819274235215</v>
      </c>
      <c r="I924" s="173">
        <v>4.6347319999999997E-2</v>
      </c>
      <c r="J924" s="173">
        <v>6.3253100000000007E-3</v>
      </c>
      <c r="K924" s="58">
        <f t="shared" si="72"/>
        <v>6.3272804020672497</v>
      </c>
      <c r="L924" s="58">
        <f t="shared" si="73"/>
        <v>0.17737550437737157</v>
      </c>
    </row>
    <row r="925" spans="1:16" x14ac:dyDescent="0.2">
      <c r="A925" s="171" t="s">
        <v>1967</v>
      </c>
      <c r="B925" s="172" t="s">
        <v>313</v>
      </c>
      <c r="C925" s="171" t="s">
        <v>1239</v>
      </c>
      <c r="D925" s="171" t="s">
        <v>178</v>
      </c>
      <c r="E925" s="171" t="s">
        <v>703</v>
      </c>
      <c r="F925" s="173">
        <v>0.12646984999999999</v>
      </c>
      <c r="G925" s="173">
        <v>2.0735689999999998E-2</v>
      </c>
      <c r="H925" s="58">
        <f t="shared" si="71"/>
        <v>5.0991387313371295</v>
      </c>
      <c r="I925" s="173">
        <v>4.5448629999999997E-2</v>
      </c>
      <c r="J925" s="173">
        <v>8.9482800000000012E-3</v>
      </c>
      <c r="K925" s="58">
        <f t="shared" si="72"/>
        <v>4.0790353006387807</v>
      </c>
      <c r="L925" s="58">
        <f t="shared" si="73"/>
        <v>0.35936335814425335</v>
      </c>
      <c r="M925" s="129"/>
      <c r="P925" s="129"/>
    </row>
    <row r="926" spans="1:16" x14ac:dyDescent="0.2">
      <c r="A926" s="171" t="s">
        <v>1845</v>
      </c>
      <c r="B926" s="172" t="s">
        <v>1848</v>
      </c>
      <c r="C926" s="171" t="s">
        <v>1239</v>
      </c>
      <c r="D926" s="171" t="s">
        <v>178</v>
      </c>
      <c r="E926" s="171" t="s">
        <v>703</v>
      </c>
      <c r="F926" s="173">
        <v>0.13297017999999999</v>
      </c>
      <c r="G926" s="173">
        <v>7.6281199999999993E-2</v>
      </c>
      <c r="H926" s="58">
        <f t="shared" si="71"/>
        <v>0.74315794717440209</v>
      </c>
      <c r="I926" s="173">
        <v>4.5401102299999996E-2</v>
      </c>
      <c r="J926" s="173">
        <v>0</v>
      </c>
      <c r="K926" s="58" t="str">
        <f t="shared" si="72"/>
        <v/>
      </c>
      <c r="L926" s="58">
        <f t="shared" si="73"/>
        <v>0.341438225472809</v>
      </c>
    </row>
    <row r="927" spans="1:16" x14ac:dyDescent="0.2">
      <c r="A927" s="171" t="s">
        <v>3004</v>
      </c>
      <c r="B927" s="172" t="s">
        <v>420</v>
      </c>
      <c r="C927" s="171" t="s">
        <v>1239</v>
      </c>
      <c r="D927" s="171" t="s">
        <v>179</v>
      </c>
      <c r="E927" s="171" t="s">
        <v>2390</v>
      </c>
      <c r="F927" s="173">
        <v>1.2307709599999999</v>
      </c>
      <c r="G927" s="173">
        <v>1.07911658</v>
      </c>
      <c r="H927" s="58">
        <f t="shared" si="71"/>
        <v>0.14053567780415332</v>
      </c>
      <c r="I927" s="173">
        <v>4.2871885344129598E-2</v>
      </c>
      <c r="J927" s="173">
        <v>7.4632854425562695E-2</v>
      </c>
      <c r="K927" s="58">
        <f t="shared" si="72"/>
        <v>-0.42556283457054223</v>
      </c>
      <c r="L927" s="58">
        <f t="shared" si="73"/>
        <v>3.4833357901237448E-2</v>
      </c>
    </row>
    <row r="928" spans="1:16" x14ac:dyDescent="0.2">
      <c r="A928" s="171" t="s">
        <v>3012</v>
      </c>
      <c r="B928" s="172" t="s">
        <v>1185</v>
      </c>
      <c r="C928" s="171" t="s">
        <v>691</v>
      </c>
      <c r="D928" s="171" t="s">
        <v>178</v>
      </c>
      <c r="E928" s="171" t="s">
        <v>703</v>
      </c>
      <c r="F928" s="173">
        <v>0.34986476</v>
      </c>
      <c r="G928" s="173">
        <v>0.39414811</v>
      </c>
      <c r="H928" s="58">
        <f t="shared" si="71"/>
        <v>-0.11235205466290321</v>
      </c>
      <c r="I928" s="173">
        <v>4.2808610000000004E-2</v>
      </c>
      <c r="J928" s="173">
        <v>0.42034909999999998</v>
      </c>
      <c r="K928" s="58">
        <f t="shared" si="72"/>
        <v>-0.8981593870428175</v>
      </c>
      <c r="L928" s="58">
        <f t="shared" si="73"/>
        <v>0.12235759325974986</v>
      </c>
    </row>
    <row r="929" spans="1:16" x14ac:dyDescent="0.2">
      <c r="A929" s="171" t="s">
        <v>3049</v>
      </c>
      <c r="B929" s="172" t="s">
        <v>42</v>
      </c>
      <c r="C929" s="171" t="s">
        <v>1986</v>
      </c>
      <c r="D929" s="171" t="s">
        <v>178</v>
      </c>
      <c r="E929" s="171" t="s">
        <v>703</v>
      </c>
      <c r="F929" s="173">
        <v>0.43845050000000002</v>
      </c>
      <c r="G929" s="173">
        <v>0.45926795000000004</v>
      </c>
      <c r="H929" s="58">
        <f t="shared" si="71"/>
        <v>-4.5327460799300279E-2</v>
      </c>
      <c r="I929" s="173">
        <v>4.2634539999999999E-2</v>
      </c>
      <c r="J929" s="173">
        <v>8.3636299999999997E-2</v>
      </c>
      <c r="K929" s="58">
        <f t="shared" si="72"/>
        <v>-0.49023880779039719</v>
      </c>
      <c r="L929" s="58">
        <f t="shared" si="73"/>
        <v>9.7239118212888331E-2</v>
      </c>
    </row>
    <row r="930" spans="1:16" x14ac:dyDescent="0.2">
      <c r="A930" s="171" t="s">
        <v>1675</v>
      </c>
      <c r="B930" s="172" t="s">
        <v>696</v>
      </c>
      <c r="C930" s="171" t="s">
        <v>636</v>
      </c>
      <c r="D930" s="171" t="s">
        <v>178</v>
      </c>
      <c r="E930" s="171" t="s">
        <v>703</v>
      </c>
      <c r="F930" s="173">
        <v>1.8527431000000001</v>
      </c>
      <c r="G930" s="173">
        <v>1.2466067700000001</v>
      </c>
      <c r="H930" s="58">
        <f t="shared" si="71"/>
        <v>0.48622897339150506</v>
      </c>
      <c r="I930" s="173">
        <v>4.1599999999999998E-2</v>
      </c>
      <c r="J930" s="173">
        <v>3.1273429999999998E-2</v>
      </c>
      <c r="K930" s="58">
        <f t="shared" si="72"/>
        <v>0.33020266724820391</v>
      </c>
      <c r="L930" s="58">
        <f t="shared" si="73"/>
        <v>2.2453193861577462E-2</v>
      </c>
      <c r="M930" s="129"/>
      <c r="P930" s="129"/>
    </row>
    <row r="931" spans="1:16" x14ac:dyDescent="0.2">
      <c r="A931" s="171" t="s">
        <v>2979</v>
      </c>
      <c r="B931" s="172" t="s">
        <v>210</v>
      </c>
      <c r="C931" s="171" t="s">
        <v>639</v>
      </c>
      <c r="D931" s="171" t="s">
        <v>178</v>
      </c>
      <c r="E931" s="171" t="s">
        <v>703</v>
      </c>
      <c r="F931" s="173">
        <v>1.2791054900000001</v>
      </c>
      <c r="G931" s="173">
        <v>1.3425571299999999</v>
      </c>
      <c r="H931" s="58">
        <f t="shared" si="71"/>
        <v>-4.7261780211915294E-2</v>
      </c>
      <c r="I931" s="173">
        <v>4.1042849999999999E-2</v>
      </c>
      <c r="J931" s="173">
        <v>0.2978846</v>
      </c>
      <c r="K931" s="58">
        <f t="shared" si="72"/>
        <v>-0.86221895995966225</v>
      </c>
      <c r="L931" s="58">
        <f t="shared" si="73"/>
        <v>3.2087150216203043E-2</v>
      </c>
    </row>
    <row r="932" spans="1:16" x14ac:dyDescent="0.2">
      <c r="A932" s="171" t="s">
        <v>1212</v>
      </c>
      <c r="B932" s="172" t="s">
        <v>1213</v>
      </c>
      <c r="C932" s="171" t="s">
        <v>234</v>
      </c>
      <c r="D932" s="171" t="s">
        <v>179</v>
      </c>
      <c r="E932" s="171" t="s">
        <v>180</v>
      </c>
      <c r="F932" s="173">
        <v>0.13961463000000002</v>
      </c>
      <c r="G932" s="173">
        <v>0.42266955</v>
      </c>
      <c r="H932" s="58">
        <f t="shared" si="71"/>
        <v>-0.6696837281039052</v>
      </c>
      <c r="I932" s="173">
        <v>3.8829969999999998E-2</v>
      </c>
      <c r="J932" s="173">
        <v>0.1106313</v>
      </c>
      <c r="K932" s="58">
        <f t="shared" si="72"/>
        <v>-0.6490146097894538</v>
      </c>
      <c r="L932" s="58">
        <f t="shared" si="73"/>
        <v>0.2781225004858015</v>
      </c>
      <c r="M932" s="129"/>
      <c r="P932" s="129"/>
    </row>
    <row r="933" spans="1:16" x14ac:dyDescent="0.2">
      <c r="A933" s="171" t="s">
        <v>3061</v>
      </c>
      <c r="B933" s="172" t="s">
        <v>2462</v>
      </c>
      <c r="C933" s="171" t="s">
        <v>2183</v>
      </c>
      <c r="D933" s="171" t="s">
        <v>608</v>
      </c>
      <c r="E933" s="171" t="s">
        <v>2390</v>
      </c>
      <c r="F933" s="173">
        <v>5.7101589999999994E-2</v>
      </c>
      <c r="G933" s="173">
        <v>7.4149989999999999E-2</v>
      </c>
      <c r="H933" s="58">
        <f t="shared" si="71"/>
        <v>-0.22991776532943575</v>
      </c>
      <c r="I933" s="173">
        <v>3.8758269999999997E-2</v>
      </c>
      <c r="J933" s="173">
        <v>7.4457579999999995E-2</v>
      </c>
      <c r="K933" s="58">
        <f t="shared" si="72"/>
        <v>-0.47945837079314158</v>
      </c>
      <c r="L933" s="58">
        <f t="shared" si="73"/>
        <v>0.67875990843687539</v>
      </c>
    </row>
    <row r="934" spans="1:16" x14ac:dyDescent="0.2">
      <c r="A934" s="171" t="s">
        <v>3066</v>
      </c>
      <c r="B934" s="172" t="s">
        <v>2104</v>
      </c>
      <c r="C934" s="171" t="s">
        <v>638</v>
      </c>
      <c r="D934" s="171" t="s">
        <v>179</v>
      </c>
      <c r="E934" s="171" t="s">
        <v>180</v>
      </c>
      <c r="F934" s="173">
        <v>1.4220200000000001E-2</v>
      </c>
      <c r="G934" s="173">
        <v>1.0171828599999999</v>
      </c>
      <c r="H934" s="58">
        <f t="shared" si="71"/>
        <v>-0.98602001610605194</v>
      </c>
      <c r="I934" s="173">
        <v>3.8544130003500002E-2</v>
      </c>
      <c r="J934" s="173">
        <v>1.15180331</v>
      </c>
      <c r="K934" s="58">
        <f t="shared" si="72"/>
        <v>-0.96653584021780592</v>
      </c>
      <c r="L934" s="58">
        <f t="shared" si="73"/>
        <v>2.7105195428685955</v>
      </c>
    </row>
    <row r="935" spans="1:16" x14ac:dyDescent="0.2">
      <c r="A935" s="171" t="s">
        <v>1374</v>
      </c>
      <c r="B935" s="172" t="s">
        <v>1593</v>
      </c>
      <c r="C935" s="171" t="s">
        <v>2188</v>
      </c>
      <c r="D935" s="171" t="s">
        <v>179</v>
      </c>
      <c r="E935" s="171" t="s">
        <v>703</v>
      </c>
      <c r="F935" s="173">
        <v>0</v>
      </c>
      <c r="G935" s="173">
        <v>1.8061000000000001E-2</v>
      </c>
      <c r="H935" s="58">
        <f t="shared" si="71"/>
        <v>-1</v>
      </c>
      <c r="I935" s="173">
        <v>3.7131989999999997E-2</v>
      </c>
      <c r="J935" s="173">
        <v>0.27027540999999999</v>
      </c>
      <c r="K935" s="58">
        <f t="shared" si="72"/>
        <v>-0.86261424966481415</v>
      </c>
      <c r="L935" s="58" t="str">
        <f t="shared" si="73"/>
        <v/>
      </c>
    </row>
    <row r="936" spans="1:16" x14ac:dyDescent="0.2">
      <c r="A936" s="171" t="s">
        <v>3073</v>
      </c>
      <c r="B936" s="172" t="s">
        <v>175</v>
      </c>
      <c r="C936" s="171" t="s">
        <v>639</v>
      </c>
      <c r="D936" s="171" t="s">
        <v>178</v>
      </c>
      <c r="E936" s="171" t="s">
        <v>180</v>
      </c>
      <c r="F936" s="173">
        <v>0.20740828</v>
      </c>
      <c r="G936" s="173">
        <v>0.19283912</v>
      </c>
      <c r="H936" s="58">
        <f t="shared" si="71"/>
        <v>7.5550852959710646E-2</v>
      </c>
      <c r="I936" s="173">
        <v>3.614324E-2</v>
      </c>
      <c r="J936" s="173">
        <v>3.6378769999999998E-2</v>
      </c>
      <c r="K936" s="58">
        <f t="shared" si="72"/>
        <v>-6.474380524685075E-3</v>
      </c>
      <c r="L936" s="58">
        <f t="shared" si="73"/>
        <v>0.17426131685774551</v>
      </c>
      <c r="M936" s="129"/>
      <c r="P936" s="129"/>
    </row>
    <row r="937" spans="1:16" x14ac:dyDescent="0.2">
      <c r="A937" s="171" t="s">
        <v>3101</v>
      </c>
      <c r="B937" s="172" t="s">
        <v>431</v>
      </c>
      <c r="C937" s="171" t="s">
        <v>639</v>
      </c>
      <c r="D937" s="171" t="s">
        <v>178</v>
      </c>
      <c r="E937" s="171" t="s">
        <v>703</v>
      </c>
      <c r="F937" s="173">
        <v>4.0468489999999996E-2</v>
      </c>
      <c r="G937" s="173">
        <v>0.30049577</v>
      </c>
      <c r="H937" s="58">
        <f t="shared" si="71"/>
        <v>-0.8653275884715449</v>
      </c>
      <c r="I937" s="173">
        <v>3.6007239999999996E-2</v>
      </c>
      <c r="J937" s="173">
        <v>1.7373900000000001E-3</v>
      </c>
      <c r="K937" s="58">
        <f t="shared" si="72"/>
        <v>19.724903447124706</v>
      </c>
      <c r="L937" s="58">
        <f t="shared" si="73"/>
        <v>0.88975990949995909</v>
      </c>
    </row>
    <row r="938" spans="1:16" x14ac:dyDescent="0.2">
      <c r="A938" s="171" t="s">
        <v>2971</v>
      </c>
      <c r="B938" s="172" t="s">
        <v>434</v>
      </c>
      <c r="C938" s="171" t="s">
        <v>639</v>
      </c>
      <c r="D938" s="171" t="s">
        <v>178</v>
      </c>
      <c r="E938" s="171" t="s">
        <v>703</v>
      </c>
      <c r="F938" s="173">
        <v>1.1554628999999998</v>
      </c>
      <c r="G938" s="173">
        <v>1.5600334499999999</v>
      </c>
      <c r="H938" s="58">
        <f t="shared" si="71"/>
        <v>-0.25933453542294249</v>
      </c>
      <c r="I938" s="173">
        <v>3.513674E-2</v>
      </c>
      <c r="J938" s="173">
        <v>1.7011517300000003</v>
      </c>
      <c r="K938" s="58">
        <f t="shared" si="72"/>
        <v>-0.97934532271263075</v>
      </c>
      <c r="L938" s="58">
        <f t="shared" si="73"/>
        <v>3.040923252490409E-2</v>
      </c>
    </row>
    <row r="939" spans="1:16" x14ac:dyDescent="0.2">
      <c r="A939" s="171" t="s">
        <v>1464</v>
      </c>
      <c r="B939" s="172" t="s">
        <v>1465</v>
      </c>
      <c r="C939" s="171" t="s">
        <v>2188</v>
      </c>
      <c r="D939" s="171" t="s">
        <v>608</v>
      </c>
      <c r="E939" s="171" t="s">
        <v>703</v>
      </c>
      <c r="F939" s="173">
        <v>0.30850495999999999</v>
      </c>
      <c r="G939" s="173">
        <v>8.9392399999999993E-3</v>
      </c>
      <c r="H939" s="58">
        <f t="shared" si="71"/>
        <v>33.511318635588708</v>
      </c>
      <c r="I939" s="173">
        <v>3.4967279999999996E-2</v>
      </c>
      <c r="J939" s="173">
        <v>6.5776999999999997E-3</v>
      </c>
      <c r="K939" s="58">
        <f t="shared" si="72"/>
        <v>4.316034480137434</v>
      </c>
      <c r="L939" s="58">
        <f t="shared" si="73"/>
        <v>0.11334430409157764</v>
      </c>
    </row>
    <row r="940" spans="1:16" x14ac:dyDescent="0.2">
      <c r="A940" s="171" t="s">
        <v>2145</v>
      </c>
      <c r="B940" s="171" t="s">
        <v>2146</v>
      </c>
      <c r="C940" s="171" t="s">
        <v>639</v>
      </c>
      <c r="D940" s="171" t="s">
        <v>179</v>
      </c>
      <c r="E940" s="171" t="s">
        <v>703</v>
      </c>
      <c r="F940" s="173">
        <v>9.2105850000000003E-2</v>
      </c>
      <c r="G940" s="173">
        <v>0.11897633000000001</v>
      </c>
      <c r="H940" s="58">
        <f t="shared" si="71"/>
        <v>-0.22584727567239637</v>
      </c>
      <c r="I940" s="173">
        <v>3.4245539999999998E-2</v>
      </c>
      <c r="J940" s="173">
        <v>0.83879988999999999</v>
      </c>
      <c r="K940" s="58">
        <f t="shared" si="72"/>
        <v>-0.95917317061164609</v>
      </c>
      <c r="L940" s="58">
        <f t="shared" si="73"/>
        <v>0.37180635106239179</v>
      </c>
    </row>
    <row r="941" spans="1:16" x14ac:dyDescent="0.2">
      <c r="A941" s="171" t="s">
        <v>1666</v>
      </c>
      <c r="B941" s="172" t="s">
        <v>1667</v>
      </c>
      <c r="C941" s="171" t="s">
        <v>1672</v>
      </c>
      <c r="D941" s="171" t="s">
        <v>179</v>
      </c>
      <c r="E941" s="171" t="s">
        <v>180</v>
      </c>
      <c r="F941" s="173">
        <v>0.16828934000000001</v>
      </c>
      <c r="G941" s="173">
        <v>0.35654485999999996</v>
      </c>
      <c r="H941" s="58">
        <f t="shared" si="71"/>
        <v>-0.52799953419606149</v>
      </c>
      <c r="I941" s="173">
        <v>3.327741E-2</v>
      </c>
      <c r="J941" s="173">
        <v>2.3215689999999997E-2</v>
      </c>
      <c r="K941" s="58">
        <f t="shared" si="72"/>
        <v>0.43340172099127816</v>
      </c>
      <c r="L941" s="58">
        <f t="shared" si="73"/>
        <v>0.19773926262946898</v>
      </c>
    </row>
    <row r="942" spans="1:16" x14ac:dyDescent="0.2">
      <c r="A942" s="171" t="s">
        <v>1568</v>
      </c>
      <c r="B942" s="172" t="s">
        <v>674</v>
      </c>
      <c r="C942" s="171" t="s">
        <v>636</v>
      </c>
      <c r="D942" s="171" t="s">
        <v>178</v>
      </c>
      <c r="E942" s="171" t="s">
        <v>703</v>
      </c>
      <c r="F942" s="173">
        <v>0.56662820999999997</v>
      </c>
      <c r="G942" s="173">
        <v>0.95349987000000003</v>
      </c>
      <c r="H942" s="58">
        <f t="shared" si="71"/>
        <v>-0.40573855558050576</v>
      </c>
      <c r="I942" s="173">
        <v>3.1801879999999998E-2</v>
      </c>
      <c r="J942" s="173">
        <v>0.49033568999999999</v>
      </c>
      <c r="K942" s="58">
        <f t="shared" si="72"/>
        <v>-0.93514263666999231</v>
      </c>
      <c r="L942" s="58">
        <f t="shared" si="73"/>
        <v>5.6124773597135233E-2</v>
      </c>
    </row>
    <row r="943" spans="1:16" x14ac:dyDescent="0.2">
      <c r="A943" s="171" t="s">
        <v>3112</v>
      </c>
      <c r="B943" s="172" t="s">
        <v>174</v>
      </c>
      <c r="C943" s="171" t="s">
        <v>639</v>
      </c>
      <c r="D943" s="171" t="s">
        <v>178</v>
      </c>
      <c r="E943" s="171" t="s">
        <v>180</v>
      </c>
      <c r="F943" s="173">
        <v>8.9726420000000001E-2</v>
      </c>
      <c r="G943" s="173">
        <v>0.16414793999999999</v>
      </c>
      <c r="H943" s="58">
        <f t="shared" si="71"/>
        <v>-0.45338077346569194</v>
      </c>
      <c r="I943" s="173">
        <v>2.9882759999999998E-2</v>
      </c>
      <c r="J943" s="173">
        <v>7.6575589999999999E-2</v>
      </c>
      <c r="K943" s="58">
        <f t="shared" si="72"/>
        <v>-0.60976128293624643</v>
      </c>
      <c r="L943" s="58">
        <f t="shared" si="73"/>
        <v>0.33304304350936992</v>
      </c>
    </row>
    <row r="944" spans="1:16" x14ac:dyDescent="0.2">
      <c r="A944" s="171" t="s">
        <v>1973</v>
      </c>
      <c r="B944" s="172" t="s">
        <v>607</v>
      </c>
      <c r="C944" s="171" t="s">
        <v>1986</v>
      </c>
      <c r="D944" s="171" t="s">
        <v>178</v>
      </c>
      <c r="E944" s="171" t="s">
        <v>703</v>
      </c>
      <c r="F944" s="173">
        <v>0.81491129000000007</v>
      </c>
      <c r="G944" s="173">
        <v>6.1653519999999996E-2</v>
      </c>
      <c r="H944" s="58">
        <f t="shared" si="71"/>
        <v>12.217595524148502</v>
      </c>
      <c r="I944" s="173">
        <v>2.865525E-2</v>
      </c>
      <c r="J944" s="173">
        <v>7.6770240000000003E-2</v>
      </c>
      <c r="K944" s="58">
        <f t="shared" si="72"/>
        <v>-0.6267401274243769</v>
      </c>
      <c r="L944" s="58">
        <f t="shared" si="73"/>
        <v>3.5163643394853443E-2</v>
      </c>
    </row>
    <row r="945" spans="1:16" x14ac:dyDescent="0.2">
      <c r="A945" s="171" t="s">
        <v>1278</v>
      </c>
      <c r="B945" s="172" t="s">
        <v>119</v>
      </c>
      <c r="C945" s="171" t="s">
        <v>1239</v>
      </c>
      <c r="D945" s="171" t="s">
        <v>178</v>
      </c>
      <c r="E945" s="171" t="s">
        <v>703</v>
      </c>
      <c r="F945" s="173">
        <v>8.1406539999999999E-2</v>
      </c>
      <c r="G945" s="173">
        <v>0.19010195999999999</v>
      </c>
      <c r="H945" s="58">
        <f t="shared" si="71"/>
        <v>-0.57177432573551579</v>
      </c>
      <c r="I945" s="173">
        <v>2.723068E-2</v>
      </c>
      <c r="J945" s="173">
        <v>2.427698E-2</v>
      </c>
      <c r="K945" s="58">
        <f t="shared" si="72"/>
        <v>0.12166669824665166</v>
      </c>
      <c r="L945" s="58">
        <f t="shared" si="73"/>
        <v>0.33450236307795417</v>
      </c>
    </row>
    <row r="946" spans="1:16" x14ac:dyDescent="0.2">
      <c r="A946" s="171" t="s">
        <v>2761</v>
      </c>
      <c r="B946" s="172" t="s">
        <v>2766</v>
      </c>
      <c r="C946" s="171" t="s">
        <v>2181</v>
      </c>
      <c r="D946" s="171" t="s">
        <v>178</v>
      </c>
      <c r="E946" s="171" t="s">
        <v>703</v>
      </c>
      <c r="F946" s="173">
        <v>0.23749979999999998</v>
      </c>
      <c r="G946" s="173">
        <v>2.1214009999999998E-2</v>
      </c>
      <c r="H946" s="58"/>
      <c r="I946" s="173">
        <v>2.6866479999999998E-2</v>
      </c>
      <c r="J946" s="173">
        <v>6.7149999999999996E-3</v>
      </c>
      <c r="K946" s="58"/>
      <c r="L946" s="58"/>
    </row>
    <row r="947" spans="1:16" x14ac:dyDescent="0.2">
      <c r="A947" s="171" t="s">
        <v>2287</v>
      </c>
      <c r="B947" s="172" t="s">
        <v>1080</v>
      </c>
      <c r="C947" s="171" t="s">
        <v>509</v>
      </c>
      <c r="D947" s="171" t="s">
        <v>178</v>
      </c>
      <c r="E947" s="171" t="s">
        <v>703</v>
      </c>
      <c r="F947" s="173">
        <v>0.38885238999999999</v>
      </c>
      <c r="G947" s="173">
        <v>0.62707607999999992</v>
      </c>
      <c r="H947" s="58">
        <f t="shared" ref="H947:H983" si="74">IF(ISERROR(F947/G947-1),"",IF((F947/G947-1)&gt;10000%,"",F947/G947-1))</f>
        <v>-0.37989599284348397</v>
      </c>
      <c r="I947" s="173">
        <v>2.6653679999999999E-2</v>
      </c>
      <c r="J947" s="173">
        <v>0.22404864999999999</v>
      </c>
      <c r="K947" s="58">
        <f t="shared" ref="K947:K983" si="75">IF(ISERROR(I947/J947-1),"",IF((I947/J947-1)&gt;10000%,"",I947/J947-1))</f>
        <v>-0.88103619459434368</v>
      </c>
      <c r="L947" s="58">
        <f t="shared" ref="L947:L973" si="76">IF(ISERROR(I947/F947),"",IF(I947/F947&gt;10000%,"",I947/F947))</f>
        <v>6.8544467477749074E-2</v>
      </c>
    </row>
    <row r="948" spans="1:16" x14ac:dyDescent="0.2">
      <c r="A948" s="171" t="s">
        <v>2313</v>
      </c>
      <c r="B948" s="172" t="s">
        <v>1990</v>
      </c>
      <c r="C948" s="171" t="s">
        <v>2188</v>
      </c>
      <c r="D948" s="171" t="s">
        <v>608</v>
      </c>
      <c r="E948" s="171" t="s">
        <v>180</v>
      </c>
      <c r="F948" s="173">
        <v>2.5771499999999999E-2</v>
      </c>
      <c r="G948" s="173">
        <v>0</v>
      </c>
      <c r="H948" s="58" t="str">
        <f t="shared" si="74"/>
        <v/>
      </c>
      <c r="I948" s="173">
        <v>2.576376E-2</v>
      </c>
      <c r="J948" s="173">
        <v>0</v>
      </c>
      <c r="K948" s="58" t="str">
        <f t="shared" si="75"/>
        <v/>
      </c>
      <c r="L948" s="58">
        <f t="shared" si="76"/>
        <v>0.99969966823817014</v>
      </c>
    </row>
    <row r="949" spans="1:16" x14ac:dyDescent="0.2">
      <c r="A949" s="171" t="s">
        <v>1113</v>
      </c>
      <c r="B949" s="172" t="s">
        <v>940</v>
      </c>
      <c r="C949" s="171" t="s">
        <v>2188</v>
      </c>
      <c r="D949" s="171" t="s">
        <v>608</v>
      </c>
      <c r="E949" s="171" t="s">
        <v>703</v>
      </c>
      <c r="F949" s="173">
        <v>0.22378817000000001</v>
      </c>
      <c r="G949" s="173">
        <v>0.90061592000000001</v>
      </c>
      <c r="H949" s="58">
        <f t="shared" si="74"/>
        <v>-0.75151652882174236</v>
      </c>
      <c r="I949" s="173">
        <v>2.5543548276E-2</v>
      </c>
      <c r="J949" s="173">
        <v>0.8006174104282</v>
      </c>
      <c r="K949" s="58">
        <f t="shared" si="75"/>
        <v>-0.96809518760984936</v>
      </c>
      <c r="L949" s="58">
        <f t="shared" si="76"/>
        <v>0.11414163794270268</v>
      </c>
    </row>
    <row r="950" spans="1:16" x14ac:dyDescent="0.2">
      <c r="A950" s="171" t="s">
        <v>2293</v>
      </c>
      <c r="B950" s="172" t="s">
        <v>699</v>
      </c>
      <c r="C950" s="171" t="s">
        <v>509</v>
      </c>
      <c r="D950" s="171" t="s">
        <v>179</v>
      </c>
      <c r="E950" s="171" t="s">
        <v>703</v>
      </c>
      <c r="F950" s="173">
        <v>0.53618379000000005</v>
      </c>
      <c r="G950" s="173">
        <v>0.74807027000000004</v>
      </c>
      <c r="H950" s="58">
        <f t="shared" si="74"/>
        <v>-0.28324408614714758</v>
      </c>
      <c r="I950" s="173">
        <v>2.508005E-2</v>
      </c>
      <c r="J950" s="173">
        <v>0.10270982000000001</v>
      </c>
      <c r="K950" s="58">
        <f t="shared" si="75"/>
        <v>-0.7558164350789438</v>
      </c>
      <c r="L950" s="58">
        <f t="shared" si="76"/>
        <v>4.6775099262139193E-2</v>
      </c>
      <c r="M950" s="129"/>
      <c r="P950" s="129"/>
    </row>
    <row r="951" spans="1:16" x14ac:dyDescent="0.2">
      <c r="A951" s="171" t="s">
        <v>2965</v>
      </c>
      <c r="B951" s="172" t="s">
        <v>440</v>
      </c>
      <c r="C951" s="171" t="s">
        <v>639</v>
      </c>
      <c r="D951" s="171" t="s">
        <v>178</v>
      </c>
      <c r="E951" s="171" t="s">
        <v>703</v>
      </c>
      <c r="F951" s="173">
        <v>0.11880775</v>
      </c>
      <c r="G951" s="173">
        <v>0.21423882</v>
      </c>
      <c r="H951" s="58">
        <f t="shared" si="74"/>
        <v>-0.44544247396433567</v>
      </c>
      <c r="I951" s="173">
        <v>2.4509590000000001E-2</v>
      </c>
      <c r="J951" s="173">
        <v>20.386569479999999</v>
      </c>
      <c r="K951" s="58">
        <f t="shared" si="75"/>
        <v>-0.99879775800317727</v>
      </c>
      <c r="L951" s="58">
        <f t="shared" si="76"/>
        <v>0.20629622225822811</v>
      </c>
    </row>
    <row r="952" spans="1:16" x14ac:dyDescent="0.2">
      <c r="A952" s="171" t="s">
        <v>2414</v>
      </c>
      <c r="B952" s="171" t="s">
        <v>2394</v>
      </c>
      <c r="C952" s="171" t="s">
        <v>638</v>
      </c>
      <c r="D952" s="171" t="s">
        <v>608</v>
      </c>
      <c r="E952" s="171" t="s">
        <v>703</v>
      </c>
      <c r="F952" s="173">
        <v>1.63848317</v>
      </c>
      <c r="G952" s="173">
        <v>1.94910202</v>
      </c>
      <c r="H952" s="58">
        <f t="shared" si="74"/>
        <v>-0.15936510598865417</v>
      </c>
      <c r="I952" s="173">
        <v>2.2621989999999998E-2</v>
      </c>
      <c r="J952" s="173">
        <v>0.15566668</v>
      </c>
      <c r="K952" s="58">
        <f t="shared" si="75"/>
        <v>-0.85467673621612539</v>
      </c>
      <c r="L952" s="58">
        <f t="shared" si="76"/>
        <v>1.3806666076405287E-2</v>
      </c>
    </row>
    <row r="953" spans="1:16" x14ac:dyDescent="0.2">
      <c r="A953" s="171" t="s">
        <v>2553</v>
      </c>
      <c r="B953" s="172" t="s">
        <v>2047</v>
      </c>
      <c r="C953" s="171" t="s">
        <v>638</v>
      </c>
      <c r="D953" s="171" t="s">
        <v>179</v>
      </c>
      <c r="E953" s="171" t="s">
        <v>180</v>
      </c>
      <c r="F953" s="173">
        <v>1.1065459999999999E-2</v>
      </c>
      <c r="G953" s="173">
        <v>1.7505799999999998E-3</v>
      </c>
      <c r="H953" s="58">
        <f t="shared" si="74"/>
        <v>5.3210250317037779</v>
      </c>
      <c r="I953" s="173">
        <v>2.2375350000000013E-2</v>
      </c>
      <c r="J953" s="173">
        <v>7.9103320407999979E-3</v>
      </c>
      <c r="K953" s="58">
        <f t="shared" si="75"/>
        <v>1.8286233605103028</v>
      </c>
      <c r="L953" s="58">
        <f t="shared" si="76"/>
        <v>2.0220894567419712</v>
      </c>
    </row>
    <row r="954" spans="1:16" x14ac:dyDescent="0.2">
      <c r="A954" s="171" t="s">
        <v>2654</v>
      </c>
      <c r="B954" s="172" t="s">
        <v>2655</v>
      </c>
      <c r="C954" s="171" t="s">
        <v>2208</v>
      </c>
      <c r="D954" s="171" t="s">
        <v>179</v>
      </c>
      <c r="E954" s="171" t="s">
        <v>703</v>
      </c>
      <c r="F954" s="173">
        <v>2.0192680000000001E-2</v>
      </c>
      <c r="G954" s="173">
        <v>0</v>
      </c>
      <c r="H954" s="58" t="str">
        <f t="shared" si="74"/>
        <v/>
      </c>
      <c r="I954" s="173">
        <v>2.1275279999999997E-2</v>
      </c>
      <c r="J954" s="173">
        <v>6.6507800000000002E-3</v>
      </c>
      <c r="K954" s="58">
        <f t="shared" si="75"/>
        <v>2.1989150144795042</v>
      </c>
      <c r="L954" s="58">
        <f t="shared" si="76"/>
        <v>1.0536134876598844</v>
      </c>
      <c r="M954" s="129"/>
      <c r="P954" s="129"/>
    </row>
    <row r="955" spans="1:16" x14ac:dyDescent="0.2">
      <c r="A955" s="171" t="s">
        <v>2303</v>
      </c>
      <c r="B955" s="172" t="s">
        <v>1992</v>
      </c>
      <c r="C955" s="171" t="s">
        <v>2188</v>
      </c>
      <c r="D955" s="171" t="s">
        <v>608</v>
      </c>
      <c r="E955" s="171" t="s">
        <v>180</v>
      </c>
      <c r="F955" s="173">
        <v>2.077323E-2</v>
      </c>
      <c r="G955" s="173">
        <v>0.48734296999999999</v>
      </c>
      <c r="H955" s="58">
        <f t="shared" si="74"/>
        <v>-0.95737451593894951</v>
      </c>
      <c r="I955" s="173">
        <v>2.077493E-2</v>
      </c>
      <c r="J955" s="173">
        <v>14.94553582</v>
      </c>
      <c r="K955" s="58">
        <f t="shared" si="75"/>
        <v>-0.99860995749833215</v>
      </c>
      <c r="L955" s="58">
        <f t="shared" si="76"/>
        <v>1.0000818360938573</v>
      </c>
    </row>
    <row r="956" spans="1:16" x14ac:dyDescent="0.2">
      <c r="A956" s="171" t="s">
        <v>1490</v>
      </c>
      <c r="B956" s="172" t="s">
        <v>1189</v>
      </c>
      <c r="C956" s="171" t="s">
        <v>234</v>
      </c>
      <c r="D956" s="171" t="s">
        <v>179</v>
      </c>
      <c r="E956" s="171" t="s">
        <v>180</v>
      </c>
      <c r="F956" s="173">
        <v>8.4273870000000001E-2</v>
      </c>
      <c r="G956" s="173">
        <v>4.4534749999999998E-2</v>
      </c>
      <c r="H956" s="58">
        <f t="shared" si="74"/>
        <v>0.89231712314540901</v>
      </c>
      <c r="I956" s="173">
        <v>1.9931000000000001E-2</v>
      </c>
      <c r="J956" s="173">
        <v>0</v>
      </c>
      <c r="K956" s="58" t="str">
        <f t="shared" si="75"/>
        <v/>
      </c>
      <c r="L956" s="58">
        <f t="shared" si="76"/>
        <v>0.23650272617123197</v>
      </c>
    </row>
    <row r="957" spans="1:16" x14ac:dyDescent="0.2">
      <c r="A957" s="171" t="s">
        <v>1647</v>
      </c>
      <c r="B957" s="172" t="s">
        <v>1648</v>
      </c>
      <c r="C957" s="171" t="s">
        <v>2188</v>
      </c>
      <c r="D957" s="171" t="s">
        <v>608</v>
      </c>
      <c r="E957" s="171" t="s">
        <v>703</v>
      </c>
      <c r="F957" s="173">
        <v>3.9987370000000001E-2</v>
      </c>
      <c r="G957" s="173">
        <v>1.5363799999999999E-2</v>
      </c>
      <c r="H957" s="58">
        <f t="shared" si="74"/>
        <v>1.6027005037816169</v>
      </c>
      <c r="I957" s="173">
        <v>1.9664520000000001E-2</v>
      </c>
      <c r="J957" s="173">
        <v>0</v>
      </c>
      <c r="K957" s="58" t="str">
        <f t="shared" si="75"/>
        <v/>
      </c>
      <c r="L957" s="58">
        <f t="shared" si="76"/>
        <v>0.49176827583309429</v>
      </c>
      <c r="M957" s="129"/>
      <c r="P957" s="129"/>
    </row>
    <row r="958" spans="1:16" x14ac:dyDescent="0.2">
      <c r="A958" s="171" t="s">
        <v>2849</v>
      </c>
      <c r="B958" s="172" t="s">
        <v>689</v>
      </c>
      <c r="C958" s="171" t="s">
        <v>639</v>
      </c>
      <c r="D958" s="171" t="s">
        <v>178</v>
      </c>
      <c r="E958" s="171" t="s">
        <v>703</v>
      </c>
      <c r="F958" s="173">
        <v>1.40776393</v>
      </c>
      <c r="G958" s="173">
        <v>4.3449352599999997</v>
      </c>
      <c r="H958" s="58">
        <f t="shared" si="74"/>
        <v>-0.67599887092448874</v>
      </c>
      <c r="I958" s="173">
        <v>1.95485E-2</v>
      </c>
      <c r="J958" s="173">
        <v>0.48669303999999997</v>
      </c>
      <c r="K958" s="58">
        <f t="shared" si="75"/>
        <v>-0.95983402598072909</v>
      </c>
      <c r="L958" s="58">
        <f t="shared" si="76"/>
        <v>1.3886206048765577E-2</v>
      </c>
    </row>
    <row r="959" spans="1:16" x14ac:dyDescent="0.2">
      <c r="A959" s="171" t="s">
        <v>3105</v>
      </c>
      <c r="B959" s="172" t="s">
        <v>2381</v>
      </c>
      <c r="C959" s="172" t="s">
        <v>2268</v>
      </c>
      <c r="D959" s="171" t="s">
        <v>179</v>
      </c>
      <c r="E959" s="171" t="s">
        <v>703</v>
      </c>
      <c r="F959" s="173">
        <v>0.11508439999999999</v>
      </c>
      <c r="G959" s="173">
        <v>0.22511526000000001</v>
      </c>
      <c r="H959" s="58">
        <f t="shared" si="74"/>
        <v>-0.48877566096585379</v>
      </c>
      <c r="I959" s="173">
        <v>1.8137319999999998E-2</v>
      </c>
      <c r="J959" s="173">
        <v>2.8197819999999998E-2</v>
      </c>
      <c r="K959" s="58">
        <f t="shared" si="75"/>
        <v>-0.35678290023838721</v>
      </c>
      <c r="L959" s="58">
        <f t="shared" si="76"/>
        <v>0.15760016127294404</v>
      </c>
    </row>
    <row r="960" spans="1:16" x14ac:dyDescent="0.2">
      <c r="A960" s="171" t="s">
        <v>3124</v>
      </c>
      <c r="B960" s="172" t="s">
        <v>372</v>
      </c>
      <c r="C960" s="171" t="s">
        <v>1239</v>
      </c>
      <c r="D960" s="171" t="s">
        <v>179</v>
      </c>
      <c r="E960" s="171" t="s">
        <v>2390</v>
      </c>
      <c r="F960" s="173">
        <v>2.0298330000000003E-2</v>
      </c>
      <c r="G960" s="173">
        <v>1.3717409999999999E-2</v>
      </c>
      <c r="H960" s="58">
        <f t="shared" si="74"/>
        <v>0.47974945707680994</v>
      </c>
      <c r="I960" s="173">
        <v>1.7238840000000002E-2</v>
      </c>
      <c r="J960" s="173">
        <v>1.900137E-2</v>
      </c>
      <c r="K960" s="58">
        <f t="shared" si="75"/>
        <v>-9.2758048498608137E-2</v>
      </c>
      <c r="L960" s="58">
        <f t="shared" si="76"/>
        <v>0.84927380725409429</v>
      </c>
    </row>
    <row r="961" spans="1:16" x14ac:dyDescent="0.2">
      <c r="A961" s="171" t="s">
        <v>3096</v>
      </c>
      <c r="B961" s="172" t="s">
        <v>2652</v>
      </c>
      <c r="C961" s="171" t="s">
        <v>638</v>
      </c>
      <c r="D961" s="171" t="s">
        <v>608</v>
      </c>
      <c r="E961" s="171" t="s">
        <v>703</v>
      </c>
      <c r="F961" s="173">
        <v>1.1992239999999999E-2</v>
      </c>
      <c r="G961" s="173">
        <v>1.2608879999999999E-2</v>
      </c>
      <c r="H961" s="58">
        <f t="shared" si="74"/>
        <v>-4.8905216006496999E-2</v>
      </c>
      <c r="I961" s="173">
        <v>1.5965410000000003E-2</v>
      </c>
      <c r="J961" s="173">
        <v>2.3261269999999997E-2</v>
      </c>
      <c r="K961" s="58">
        <f t="shared" si="75"/>
        <v>-0.31364839495006058</v>
      </c>
      <c r="L961" s="58">
        <f t="shared" si="76"/>
        <v>1.3313117482638777</v>
      </c>
    </row>
    <row r="962" spans="1:16" x14ac:dyDescent="0.2">
      <c r="A962" s="171" t="s">
        <v>3161</v>
      </c>
      <c r="B962" s="172" t="s">
        <v>1809</v>
      </c>
      <c r="C962" s="171" t="s">
        <v>2183</v>
      </c>
      <c r="D962" s="171" t="s">
        <v>179</v>
      </c>
      <c r="E962" s="171" t="s">
        <v>180</v>
      </c>
      <c r="F962" s="173">
        <v>8.4049280000000004E-2</v>
      </c>
      <c r="G962" s="173">
        <v>0</v>
      </c>
      <c r="H962" s="58" t="str">
        <f t="shared" si="74"/>
        <v/>
      </c>
      <c r="I962" s="173">
        <v>1.5312959999999999E-2</v>
      </c>
      <c r="J962" s="173">
        <v>0.4908265</v>
      </c>
      <c r="K962" s="58">
        <f t="shared" si="75"/>
        <v>-0.96880168450562465</v>
      </c>
      <c r="L962" s="58">
        <f t="shared" si="76"/>
        <v>0.18219025790583807</v>
      </c>
    </row>
    <row r="963" spans="1:16" x14ac:dyDescent="0.2">
      <c r="A963" s="171" t="s">
        <v>2322</v>
      </c>
      <c r="B963" s="172" t="s">
        <v>1988</v>
      </c>
      <c r="C963" s="171" t="s">
        <v>2188</v>
      </c>
      <c r="D963" s="171" t="s">
        <v>608</v>
      </c>
      <c r="E963" s="171" t="s">
        <v>180</v>
      </c>
      <c r="F963" s="173">
        <v>0.21729704</v>
      </c>
      <c r="G963" s="173">
        <v>4.4539999999999998E-4</v>
      </c>
      <c r="H963" s="58" t="str">
        <f t="shared" si="74"/>
        <v/>
      </c>
      <c r="I963" s="173">
        <v>1.5203E-2</v>
      </c>
      <c r="J963" s="173">
        <v>0</v>
      </c>
      <c r="K963" s="58" t="str">
        <f t="shared" si="75"/>
        <v/>
      </c>
      <c r="L963" s="58">
        <f t="shared" si="76"/>
        <v>6.9964137569476323E-2</v>
      </c>
    </row>
    <row r="964" spans="1:16" x14ac:dyDescent="0.2">
      <c r="A964" s="171" t="s">
        <v>1414</v>
      </c>
      <c r="B964" s="172" t="s">
        <v>684</v>
      </c>
      <c r="C964" s="171" t="s">
        <v>636</v>
      </c>
      <c r="D964" s="171" t="s">
        <v>178</v>
      </c>
      <c r="E964" s="171" t="s">
        <v>703</v>
      </c>
      <c r="F964" s="173">
        <v>0.58243884999999995</v>
      </c>
      <c r="G964" s="173">
        <v>0.10892433</v>
      </c>
      <c r="H964" s="58">
        <f t="shared" si="74"/>
        <v>4.3471878137786106</v>
      </c>
      <c r="I964" s="173">
        <v>1.4788590000000001E-2</v>
      </c>
      <c r="J964" s="173">
        <v>3.49085541</v>
      </c>
      <c r="K964" s="58">
        <f t="shared" si="75"/>
        <v>-0.99576362001197871</v>
      </c>
      <c r="L964" s="58">
        <f t="shared" si="76"/>
        <v>2.5390802828485774E-2</v>
      </c>
    </row>
    <row r="965" spans="1:16" x14ac:dyDescent="0.2">
      <c r="A965" s="171" t="s">
        <v>2649</v>
      </c>
      <c r="B965" s="172" t="s">
        <v>2650</v>
      </c>
      <c r="C965" s="172" t="s">
        <v>2646</v>
      </c>
      <c r="D965" s="171" t="s">
        <v>179</v>
      </c>
      <c r="E965" s="171" t="s">
        <v>2390</v>
      </c>
      <c r="F965" s="173">
        <v>0.10047811999999999</v>
      </c>
      <c r="G965" s="173">
        <v>6.8584190000000003E-2</v>
      </c>
      <c r="H965" s="58">
        <f t="shared" si="74"/>
        <v>0.46503326787121035</v>
      </c>
      <c r="I965" s="173">
        <v>1.445253E-2</v>
      </c>
      <c r="J965" s="173">
        <v>0</v>
      </c>
      <c r="K965" s="58" t="str">
        <f t="shared" si="75"/>
        <v/>
      </c>
      <c r="L965" s="58">
        <f t="shared" si="76"/>
        <v>0.14383758374460032</v>
      </c>
      <c r="M965" s="129"/>
      <c r="P965" s="129"/>
    </row>
    <row r="966" spans="1:16" x14ac:dyDescent="0.2">
      <c r="A966" s="171" t="s">
        <v>3074</v>
      </c>
      <c r="B966" s="172" t="s">
        <v>232</v>
      </c>
      <c r="C966" s="171" t="s">
        <v>509</v>
      </c>
      <c r="D966" s="171" t="s">
        <v>608</v>
      </c>
      <c r="E966" s="171" t="s">
        <v>703</v>
      </c>
      <c r="F966" s="173">
        <v>6.1289000000000003E-2</v>
      </c>
      <c r="G966" s="173">
        <v>0.18504823000000001</v>
      </c>
      <c r="H966" s="58">
        <f t="shared" si="74"/>
        <v>-0.66879445428902506</v>
      </c>
      <c r="I966" s="173">
        <v>1.427894E-2</v>
      </c>
      <c r="J966" s="173">
        <v>21.441366109999997</v>
      </c>
      <c r="K966" s="58">
        <f t="shared" si="75"/>
        <v>-0.99933404709724438</v>
      </c>
      <c r="L966" s="58">
        <f t="shared" si="76"/>
        <v>0.2329772063502423</v>
      </c>
    </row>
    <row r="967" spans="1:16" x14ac:dyDescent="0.2">
      <c r="A967" s="171" t="s">
        <v>2647</v>
      </c>
      <c r="B967" s="172" t="s">
        <v>2648</v>
      </c>
      <c r="C967" s="172" t="s">
        <v>2646</v>
      </c>
      <c r="D967" s="171" t="s">
        <v>179</v>
      </c>
      <c r="E967" s="171" t="s">
        <v>2390</v>
      </c>
      <c r="F967" s="173">
        <v>0</v>
      </c>
      <c r="G967" s="173">
        <v>1.4250000000000001E-2</v>
      </c>
      <c r="H967" s="58">
        <f t="shared" si="74"/>
        <v>-1</v>
      </c>
      <c r="I967" s="173">
        <v>1.425249E-2</v>
      </c>
      <c r="J967" s="173">
        <v>0</v>
      </c>
      <c r="K967" s="58" t="str">
        <f t="shared" si="75"/>
        <v/>
      </c>
      <c r="L967" s="58" t="str">
        <f t="shared" si="76"/>
        <v/>
      </c>
    </row>
    <row r="968" spans="1:16" x14ac:dyDescent="0.2">
      <c r="A968" s="171" t="s">
        <v>1446</v>
      </c>
      <c r="B968" s="171" t="s">
        <v>1440</v>
      </c>
      <c r="C968" s="171" t="s">
        <v>637</v>
      </c>
      <c r="D968" s="171" t="s">
        <v>178</v>
      </c>
      <c r="E968" s="171" t="s">
        <v>180</v>
      </c>
      <c r="F968" s="173">
        <v>0.42401634999999999</v>
      </c>
      <c r="G968" s="173">
        <v>0.95033293000000008</v>
      </c>
      <c r="H968" s="58">
        <f t="shared" si="74"/>
        <v>-0.55382336377631369</v>
      </c>
      <c r="I968" s="173">
        <v>1.4199379999999999E-2</v>
      </c>
      <c r="J968" s="173">
        <v>5.0012559999999998E-2</v>
      </c>
      <c r="K968" s="58">
        <f t="shared" si="75"/>
        <v>-0.71608371976959395</v>
      </c>
      <c r="L968" s="58">
        <f t="shared" si="76"/>
        <v>3.3487812439308061E-2</v>
      </c>
    </row>
    <row r="969" spans="1:16" x14ac:dyDescent="0.2">
      <c r="A969" s="171" t="s">
        <v>3067</v>
      </c>
      <c r="B969" s="172" t="s">
        <v>1942</v>
      </c>
      <c r="C969" s="171" t="s">
        <v>639</v>
      </c>
      <c r="D969" s="171" t="s">
        <v>178</v>
      </c>
      <c r="E969" s="171" t="s">
        <v>703</v>
      </c>
      <c r="F969" s="173">
        <v>0.37751912999999998</v>
      </c>
      <c r="G969" s="173">
        <v>0.18560684</v>
      </c>
      <c r="H969" s="58">
        <f t="shared" si="74"/>
        <v>1.0339720777531691</v>
      </c>
      <c r="I969" s="173">
        <v>1.343458E-2</v>
      </c>
      <c r="J969" s="173">
        <v>2.3968919999999998E-2</v>
      </c>
      <c r="K969" s="58">
        <f t="shared" si="75"/>
        <v>-0.43949998581496363</v>
      </c>
      <c r="L969" s="58">
        <f t="shared" si="76"/>
        <v>3.5586488027772263E-2</v>
      </c>
      <c r="M969" s="129"/>
      <c r="P969" s="129"/>
    </row>
    <row r="970" spans="1:16" x14ac:dyDescent="0.2">
      <c r="A970" s="171" t="s">
        <v>3106</v>
      </c>
      <c r="B970" s="172" t="s">
        <v>1173</v>
      </c>
      <c r="C970" s="171" t="s">
        <v>2183</v>
      </c>
      <c r="D970" s="171" t="s">
        <v>179</v>
      </c>
      <c r="E970" s="171" t="s">
        <v>180</v>
      </c>
      <c r="F970" s="173">
        <v>3.9223609999999999E-2</v>
      </c>
      <c r="G970" s="173">
        <v>1.9787249999999999E-2</v>
      </c>
      <c r="H970" s="58">
        <f t="shared" si="74"/>
        <v>0.98226686376328187</v>
      </c>
      <c r="I970" s="173">
        <v>1.266317E-2</v>
      </c>
      <c r="J970" s="173">
        <v>0</v>
      </c>
      <c r="K970" s="58" t="str">
        <f t="shared" si="75"/>
        <v/>
      </c>
      <c r="L970" s="58">
        <f t="shared" si="76"/>
        <v>0.32284560243180066</v>
      </c>
      <c r="M970" s="129"/>
      <c r="P970" s="129"/>
    </row>
    <row r="971" spans="1:16" x14ac:dyDescent="0.2">
      <c r="A971" s="171" t="s">
        <v>2597</v>
      </c>
      <c r="B971" s="172" t="s">
        <v>2099</v>
      </c>
      <c r="C971" s="171" t="s">
        <v>638</v>
      </c>
      <c r="D971" s="171" t="s">
        <v>608</v>
      </c>
      <c r="E971" s="171" t="s">
        <v>180</v>
      </c>
      <c r="F971" s="173">
        <v>1.5049969999999999E-2</v>
      </c>
      <c r="G971" s="173">
        <v>2.5066400000000001E-3</v>
      </c>
      <c r="H971" s="58">
        <f t="shared" si="74"/>
        <v>5.0040412663964506</v>
      </c>
      <c r="I971" s="173">
        <v>1.2011732081199999E-2</v>
      </c>
      <c r="J971" s="173">
        <v>2.5916752697094991</v>
      </c>
      <c r="K971" s="58">
        <f t="shared" si="75"/>
        <v>-0.99536526345658016</v>
      </c>
      <c r="L971" s="58">
        <f t="shared" si="76"/>
        <v>0.79812332391360241</v>
      </c>
      <c r="M971" s="129"/>
      <c r="P971" s="129"/>
    </row>
    <row r="972" spans="1:16" x14ac:dyDescent="0.2">
      <c r="A972" s="171" t="s">
        <v>1960</v>
      </c>
      <c r="B972" s="171" t="s">
        <v>31</v>
      </c>
      <c r="C972" s="171" t="s">
        <v>1150</v>
      </c>
      <c r="D972" s="171" t="s">
        <v>179</v>
      </c>
      <c r="E972" s="171" t="s">
        <v>180</v>
      </c>
      <c r="F972" s="173">
        <v>3.45271953</v>
      </c>
      <c r="G972" s="173">
        <v>6.1180579499999999</v>
      </c>
      <c r="H972" s="58">
        <f t="shared" si="74"/>
        <v>-0.43565105819241212</v>
      </c>
      <c r="I972" s="173">
        <v>1.143135E-2</v>
      </c>
      <c r="J972" s="173">
        <v>25.16762232</v>
      </c>
      <c r="K972" s="58">
        <f t="shared" si="75"/>
        <v>-0.99954579141983879</v>
      </c>
      <c r="L972" s="58">
        <f t="shared" si="76"/>
        <v>3.3108249600569207E-3</v>
      </c>
    </row>
    <row r="973" spans="1:16" x14ac:dyDescent="0.2">
      <c r="A973" s="171" t="s">
        <v>1147</v>
      </c>
      <c r="B973" s="172" t="s">
        <v>999</v>
      </c>
      <c r="C973" s="171" t="s">
        <v>691</v>
      </c>
      <c r="D973" s="171" t="s">
        <v>178</v>
      </c>
      <c r="E973" s="171" t="s">
        <v>703</v>
      </c>
      <c r="F973" s="173">
        <v>1.5095239999999999E-2</v>
      </c>
      <c r="G973" s="173">
        <v>8.7359660000000006E-2</v>
      </c>
      <c r="H973" s="58">
        <f t="shared" si="74"/>
        <v>-0.82720582932671671</v>
      </c>
      <c r="I973" s="173">
        <v>1.1112510000000001E-2</v>
      </c>
      <c r="J973" s="173">
        <v>1.1358008700000002</v>
      </c>
      <c r="K973" s="58">
        <f t="shared" si="75"/>
        <v>-0.99021614589888451</v>
      </c>
      <c r="L973" s="58">
        <f t="shared" si="76"/>
        <v>0.73615987556342277</v>
      </c>
    </row>
    <row r="974" spans="1:16" x14ac:dyDescent="0.2">
      <c r="A974" s="171" t="s">
        <v>2777</v>
      </c>
      <c r="B974" s="172" t="s">
        <v>2784</v>
      </c>
      <c r="C974" s="172" t="s">
        <v>638</v>
      </c>
      <c r="D974" s="171" t="s">
        <v>608</v>
      </c>
      <c r="E974" s="171" t="s">
        <v>703</v>
      </c>
      <c r="F974" s="173">
        <v>0.15546997000000001</v>
      </c>
      <c r="G974" s="173">
        <v>7.9025000000000005E-4</v>
      </c>
      <c r="H974" s="58" t="str">
        <f t="shared" si="74"/>
        <v/>
      </c>
      <c r="I974" s="173">
        <v>1.094941E-2</v>
      </c>
      <c r="J974" s="173">
        <v>0</v>
      </c>
      <c r="K974" s="58" t="str">
        <f t="shared" si="75"/>
        <v/>
      </c>
      <c r="L974" s="58"/>
    </row>
    <row r="975" spans="1:16" x14ac:dyDescent="0.2">
      <c r="A975" s="171" t="s">
        <v>2398</v>
      </c>
      <c r="B975" s="171" t="s">
        <v>2393</v>
      </c>
      <c r="C975" s="171" t="s">
        <v>638</v>
      </c>
      <c r="D975" s="171" t="s">
        <v>608</v>
      </c>
      <c r="E975" s="171" t="s">
        <v>703</v>
      </c>
      <c r="F975" s="173">
        <v>4.9822499999999997E-3</v>
      </c>
      <c r="G975" s="173">
        <v>0.49863989000000003</v>
      </c>
      <c r="H975" s="58">
        <f t="shared" si="74"/>
        <v>-0.99000832043340936</v>
      </c>
      <c r="I975" s="173">
        <v>1.001807E-2</v>
      </c>
      <c r="J975" s="173">
        <v>5.52E-5</v>
      </c>
      <c r="K975" s="58" t="str">
        <f t="shared" si="75"/>
        <v/>
      </c>
      <c r="L975" s="58">
        <f t="shared" ref="L975:L983" si="77">IF(ISERROR(I975/F975),"",IF(I975/F975&gt;10000%,"",I975/F975))</f>
        <v>2.010752170204225</v>
      </c>
    </row>
    <row r="976" spans="1:16" x14ac:dyDescent="0.2">
      <c r="A976" s="171" t="s">
        <v>3127</v>
      </c>
      <c r="B976" s="172" t="s">
        <v>269</v>
      </c>
      <c r="C976" s="171" t="s">
        <v>639</v>
      </c>
      <c r="D976" s="171" t="s">
        <v>178</v>
      </c>
      <c r="E976" s="171" t="s">
        <v>703</v>
      </c>
      <c r="F976" s="173">
        <v>5.3463830000000004E-2</v>
      </c>
      <c r="G976" s="173">
        <v>0.59174245999999997</v>
      </c>
      <c r="H976" s="58">
        <f t="shared" si="74"/>
        <v>-0.90965017112343094</v>
      </c>
      <c r="I976" s="173">
        <v>9.7774000000000003E-3</v>
      </c>
      <c r="J976" s="173">
        <v>6.4399419999999999E-2</v>
      </c>
      <c r="K976" s="58">
        <f t="shared" si="75"/>
        <v>-0.84817565127139338</v>
      </c>
      <c r="L976" s="58">
        <f t="shared" si="77"/>
        <v>0.18287877991531845</v>
      </c>
    </row>
    <row r="977" spans="1:16" x14ac:dyDescent="0.2">
      <c r="A977" s="171" t="s">
        <v>1934</v>
      </c>
      <c r="B977" s="172" t="s">
        <v>1780</v>
      </c>
      <c r="C977" s="171" t="s">
        <v>2268</v>
      </c>
      <c r="D977" s="171" t="s">
        <v>179</v>
      </c>
      <c r="E977" s="171" t="s">
        <v>703</v>
      </c>
      <c r="F977" s="173">
        <v>2.0616224299999999</v>
      </c>
      <c r="G977" s="173">
        <v>0.48386139</v>
      </c>
      <c r="H977" s="58">
        <f t="shared" si="74"/>
        <v>3.260770693028431</v>
      </c>
      <c r="I977" s="173">
        <v>9.08401E-3</v>
      </c>
      <c r="J977" s="173">
        <v>1.004013E-2</v>
      </c>
      <c r="K977" s="58">
        <f t="shared" si="75"/>
        <v>-9.5229842641479712E-2</v>
      </c>
      <c r="L977" s="58">
        <f t="shared" si="77"/>
        <v>4.4062432906300892E-3</v>
      </c>
    </row>
    <row r="978" spans="1:16" x14ac:dyDescent="0.2">
      <c r="A978" s="171" t="s">
        <v>3070</v>
      </c>
      <c r="B978" s="172" t="s">
        <v>436</v>
      </c>
      <c r="C978" s="171" t="s">
        <v>639</v>
      </c>
      <c r="D978" s="171" t="s">
        <v>178</v>
      </c>
      <c r="E978" s="171" t="s">
        <v>703</v>
      </c>
      <c r="F978" s="173">
        <v>0.25079472000000003</v>
      </c>
      <c r="G978" s="173">
        <v>0.63362269999999998</v>
      </c>
      <c r="H978" s="58">
        <f t="shared" si="74"/>
        <v>-0.60418918072221839</v>
      </c>
      <c r="I978" s="173">
        <v>8.8827900000000015E-3</v>
      </c>
      <c r="J978" s="173">
        <v>3.2964559999999997E-2</v>
      </c>
      <c r="K978" s="58">
        <f t="shared" si="75"/>
        <v>-0.73053515654387613</v>
      </c>
      <c r="L978" s="58">
        <f t="shared" si="77"/>
        <v>3.5418568620583402E-2</v>
      </c>
    </row>
    <row r="979" spans="1:16" x14ac:dyDescent="0.2">
      <c r="A979" s="171" t="s">
        <v>3099</v>
      </c>
      <c r="B979" s="172" t="s">
        <v>652</v>
      </c>
      <c r="C979" s="171" t="s">
        <v>639</v>
      </c>
      <c r="D979" s="171" t="s">
        <v>178</v>
      </c>
      <c r="E979" s="171" t="s">
        <v>180</v>
      </c>
      <c r="F979" s="173">
        <v>0.14800004</v>
      </c>
      <c r="G979" s="173">
        <v>6.9307529999999992E-2</v>
      </c>
      <c r="H979" s="58">
        <f t="shared" si="74"/>
        <v>1.1354106833701909</v>
      </c>
      <c r="I979" s="173">
        <v>8.86581E-3</v>
      </c>
      <c r="J979" s="173">
        <v>0.21853489000000001</v>
      </c>
      <c r="K979" s="58">
        <f t="shared" si="75"/>
        <v>-0.9594306886191033</v>
      </c>
      <c r="L979" s="58">
        <f t="shared" si="77"/>
        <v>5.9904105431322859E-2</v>
      </c>
      <c r="M979" s="129"/>
      <c r="P979" s="129"/>
    </row>
    <row r="980" spans="1:16" x14ac:dyDescent="0.2">
      <c r="A980" s="171" t="s">
        <v>1677</v>
      </c>
      <c r="B980" s="172" t="s">
        <v>1431</v>
      </c>
      <c r="C980" s="171" t="s">
        <v>636</v>
      </c>
      <c r="D980" s="171" t="s">
        <v>178</v>
      </c>
      <c r="E980" s="171" t="s">
        <v>703</v>
      </c>
      <c r="F980" s="173">
        <v>0.63261979000000002</v>
      </c>
      <c r="G980" s="173">
        <v>1.3120664499999999</v>
      </c>
      <c r="H980" s="58">
        <f t="shared" si="74"/>
        <v>-0.51784470214904132</v>
      </c>
      <c r="I980" s="173">
        <v>8.7702300000000004E-3</v>
      </c>
      <c r="J980" s="173">
        <v>0.88566792999999999</v>
      </c>
      <c r="K980" s="58">
        <f t="shared" si="75"/>
        <v>-0.99009760915696698</v>
      </c>
      <c r="L980" s="58">
        <f t="shared" si="77"/>
        <v>1.386335068651583E-2</v>
      </c>
    </row>
    <row r="981" spans="1:16" x14ac:dyDescent="0.2">
      <c r="A981" s="171" t="s">
        <v>3068</v>
      </c>
      <c r="B981" s="172" t="s">
        <v>274</v>
      </c>
      <c r="C981" s="171" t="s">
        <v>639</v>
      </c>
      <c r="D981" s="171" t="s">
        <v>178</v>
      </c>
      <c r="E981" s="171" t="s">
        <v>703</v>
      </c>
      <c r="F981" s="173">
        <v>0.32214286999999997</v>
      </c>
      <c r="G981" s="173">
        <v>0.37130389000000003</v>
      </c>
      <c r="H981" s="58">
        <f t="shared" si="74"/>
        <v>-0.13240103678956894</v>
      </c>
      <c r="I981" s="173">
        <v>8.5575999999999985E-3</v>
      </c>
      <c r="J981" s="173">
        <v>2.0092560000000002E-2</v>
      </c>
      <c r="K981" s="58">
        <f t="shared" si="75"/>
        <v>-0.57409110635976712</v>
      </c>
      <c r="L981" s="58">
        <f t="shared" si="77"/>
        <v>2.6564610913164085E-2</v>
      </c>
      <c r="M981" s="129"/>
      <c r="P981" s="129"/>
    </row>
    <row r="982" spans="1:16" x14ac:dyDescent="0.2">
      <c r="A982" s="171" t="s">
        <v>3132</v>
      </c>
      <c r="B982" s="172" t="s">
        <v>438</v>
      </c>
      <c r="C982" s="171" t="s">
        <v>639</v>
      </c>
      <c r="D982" s="171" t="s">
        <v>178</v>
      </c>
      <c r="E982" s="171" t="s">
        <v>703</v>
      </c>
      <c r="F982" s="173">
        <v>0.10340352</v>
      </c>
      <c r="G982" s="173">
        <v>0.25478879999999998</v>
      </c>
      <c r="H982" s="58">
        <f t="shared" si="74"/>
        <v>-0.59415986887963679</v>
      </c>
      <c r="I982" s="173">
        <v>8.0516400000000005E-3</v>
      </c>
      <c r="J982" s="173">
        <v>0.52170201999999999</v>
      </c>
      <c r="K982" s="58">
        <f t="shared" si="75"/>
        <v>-0.98456659224742893</v>
      </c>
      <c r="L982" s="58">
        <f t="shared" si="77"/>
        <v>7.7866208036244805E-2</v>
      </c>
    </row>
    <row r="983" spans="1:16" x14ac:dyDescent="0.2">
      <c r="A983" s="171" t="s">
        <v>3125</v>
      </c>
      <c r="B983" s="172" t="s">
        <v>1188</v>
      </c>
      <c r="C983" s="171" t="s">
        <v>234</v>
      </c>
      <c r="D983" s="171" t="s">
        <v>608</v>
      </c>
      <c r="E983" s="171" t="s">
        <v>703</v>
      </c>
      <c r="F983" s="173">
        <v>0.13403552999999999</v>
      </c>
      <c r="G983" s="173">
        <v>4.4354029999999996E-2</v>
      </c>
      <c r="H983" s="58">
        <f t="shared" si="74"/>
        <v>2.0219470474272576</v>
      </c>
      <c r="I983" s="173">
        <v>7.5147E-3</v>
      </c>
      <c r="J983" s="173">
        <v>0</v>
      </c>
      <c r="K983" s="58" t="str">
        <f t="shared" si="75"/>
        <v/>
      </c>
      <c r="L983" s="58">
        <f t="shared" si="77"/>
        <v>5.6064985157293745E-2</v>
      </c>
    </row>
    <row r="984" spans="1:16" x14ac:dyDescent="0.2">
      <c r="A984" s="171" t="s">
        <v>3154</v>
      </c>
      <c r="B984" s="172" t="s">
        <v>2767</v>
      </c>
      <c r="C984" s="171" t="s">
        <v>2183</v>
      </c>
      <c r="D984" s="171" t="s">
        <v>178</v>
      </c>
      <c r="E984" s="171" t="s">
        <v>703</v>
      </c>
      <c r="F984" s="173">
        <v>1E-3</v>
      </c>
      <c r="G984" s="173">
        <v>0.55352206999999998</v>
      </c>
      <c r="H984" s="58"/>
      <c r="I984" s="173">
        <v>7.0489100000000002E-3</v>
      </c>
      <c r="J984" s="173">
        <v>0.54747316000000001</v>
      </c>
      <c r="K984" s="58"/>
      <c r="L984" s="58"/>
    </row>
    <row r="985" spans="1:16" x14ac:dyDescent="0.2">
      <c r="A985" s="171" t="s">
        <v>1895</v>
      </c>
      <c r="B985" s="172" t="s">
        <v>1887</v>
      </c>
      <c r="C985" s="171" t="s">
        <v>1893</v>
      </c>
      <c r="D985" s="171" t="s">
        <v>608</v>
      </c>
      <c r="E985" s="171" t="s">
        <v>703</v>
      </c>
      <c r="F985" s="173">
        <v>0.25843103000000001</v>
      </c>
      <c r="G985" s="173">
        <v>1.2392820000000001E-2</v>
      </c>
      <c r="H985" s="58">
        <f t="shared" ref="H985:H1005" si="78">IF(ISERROR(F985/G985-1),"",IF((F985/G985-1)&gt;10000%,"",F985/G985-1))</f>
        <v>19.853286822531111</v>
      </c>
      <c r="I985" s="173">
        <v>7.0210000000000003E-3</v>
      </c>
      <c r="J985" s="173">
        <v>0</v>
      </c>
      <c r="K985" s="58" t="str">
        <f t="shared" ref="K985:K1005" si="79">IF(ISERROR(I985/J985-1),"",IF((I985/J985-1)&gt;10000%,"",I985/J985-1))</f>
        <v/>
      </c>
      <c r="L985" s="58">
        <f t="shared" ref="L985:L1016" si="80">IF(ISERROR(I985/F985),"",IF(I985/F985&gt;10000%,"",I985/F985))</f>
        <v>2.7167790183709749E-2</v>
      </c>
    </row>
    <row r="986" spans="1:16" x14ac:dyDescent="0.2">
      <c r="A986" s="171" t="s">
        <v>1161</v>
      </c>
      <c r="B986" s="172" t="s">
        <v>473</v>
      </c>
      <c r="C986" s="171" t="s">
        <v>1150</v>
      </c>
      <c r="D986" s="171" t="s">
        <v>178</v>
      </c>
      <c r="E986" s="171" t="s">
        <v>703</v>
      </c>
      <c r="F986" s="173">
        <v>5.05571868</v>
      </c>
      <c r="G986" s="173">
        <v>0.94992093999999994</v>
      </c>
      <c r="H986" s="58">
        <f t="shared" si="78"/>
        <v>4.3222520602609311</v>
      </c>
      <c r="I986" s="173">
        <v>6.92934E-3</v>
      </c>
      <c r="J986" s="173">
        <v>2.7559259999999999E-2</v>
      </c>
      <c r="K986" s="58">
        <f t="shared" si="79"/>
        <v>-0.74856581780497733</v>
      </c>
      <c r="L986" s="58">
        <f t="shared" si="80"/>
        <v>1.370594457205835E-3</v>
      </c>
    </row>
    <row r="987" spans="1:16" x14ac:dyDescent="0.2">
      <c r="A987" s="171" t="s">
        <v>1452</v>
      </c>
      <c r="B987" s="172" t="s">
        <v>1453</v>
      </c>
      <c r="C987" s="171" t="s">
        <v>636</v>
      </c>
      <c r="D987" s="171" t="s">
        <v>178</v>
      </c>
      <c r="E987" s="171" t="s">
        <v>703</v>
      </c>
      <c r="F987" s="173">
        <v>0.58175918999999998</v>
      </c>
      <c r="G987" s="173">
        <v>0.46121998999999997</v>
      </c>
      <c r="H987" s="58">
        <f t="shared" si="78"/>
        <v>0.26134860286519679</v>
      </c>
      <c r="I987" s="173">
        <v>6.5404899999999995E-3</v>
      </c>
      <c r="J987" s="173">
        <v>17.936546058192</v>
      </c>
      <c r="K987" s="58">
        <f t="shared" si="79"/>
        <v>-0.99963535398739645</v>
      </c>
      <c r="L987" s="58">
        <f t="shared" si="80"/>
        <v>1.1242607100027075E-2</v>
      </c>
    </row>
    <row r="988" spans="1:16" x14ac:dyDescent="0.2">
      <c r="A988" s="171" t="s">
        <v>2291</v>
      </c>
      <c r="B988" s="172" t="s">
        <v>219</v>
      </c>
      <c r="C988" s="171" t="s">
        <v>234</v>
      </c>
      <c r="D988" s="171" t="s">
        <v>179</v>
      </c>
      <c r="E988" s="171" t="s">
        <v>180</v>
      </c>
      <c r="F988" s="173">
        <v>0.14753117000000002</v>
      </c>
      <c r="G988" s="173">
        <v>1.4997112800000001</v>
      </c>
      <c r="H988" s="58">
        <f t="shared" si="78"/>
        <v>-0.90162695182235342</v>
      </c>
      <c r="I988" s="173">
        <v>6.0964700000000005E-3</v>
      </c>
      <c r="J988" s="173">
        <v>18.628617370000001</v>
      </c>
      <c r="K988" s="58">
        <f t="shared" si="79"/>
        <v>-0.9996727363132264</v>
      </c>
      <c r="L988" s="58">
        <f t="shared" si="80"/>
        <v>4.1323267483068152E-2</v>
      </c>
    </row>
    <row r="989" spans="1:16" x14ac:dyDescent="0.2">
      <c r="A989" s="171" t="s">
        <v>1111</v>
      </c>
      <c r="B989" s="172" t="s">
        <v>1044</v>
      </c>
      <c r="C989" s="171" t="s">
        <v>2188</v>
      </c>
      <c r="D989" s="171" t="s">
        <v>608</v>
      </c>
      <c r="E989" s="171" t="s">
        <v>180</v>
      </c>
      <c r="F989" s="173">
        <v>5.0700800000000004E-2</v>
      </c>
      <c r="G989" s="173">
        <v>1.0927844600000001</v>
      </c>
      <c r="H989" s="58">
        <f t="shared" si="78"/>
        <v>-0.95360402544523737</v>
      </c>
      <c r="I989" s="173">
        <v>6.0678900000000003E-3</v>
      </c>
      <c r="J989" s="173">
        <v>0.61322604412898696</v>
      </c>
      <c r="K989" s="58">
        <f t="shared" si="79"/>
        <v>-0.99010497016867782</v>
      </c>
      <c r="L989" s="58">
        <f t="shared" si="80"/>
        <v>0.11968036007321382</v>
      </c>
    </row>
    <row r="990" spans="1:16" x14ac:dyDescent="0.2">
      <c r="A990" s="171" t="s">
        <v>1242</v>
      </c>
      <c r="B990" s="172" t="s">
        <v>226</v>
      </c>
      <c r="C990" s="171" t="s">
        <v>1239</v>
      </c>
      <c r="D990" s="171" t="s">
        <v>178</v>
      </c>
      <c r="E990" s="171" t="s">
        <v>703</v>
      </c>
      <c r="F990" s="173">
        <v>0.23971306000000001</v>
      </c>
      <c r="G990" s="173">
        <v>4.8624129999999995E-2</v>
      </c>
      <c r="H990" s="58">
        <f t="shared" si="78"/>
        <v>3.9299197744000773</v>
      </c>
      <c r="I990" s="173">
        <v>5.9717399999999997E-3</v>
      </c>
      <c r="J990" s="173">
        <v>3.8852100000000001E-2</v>
      </c>
      <c r="K990" s="58">
        <f t="shared" si="79"/>
        <v>-0.84629556703498654</v>
      </c>
      <c r="L990" s="58">
        <f t="shared" si="80"/>
        <v>2.4912034413143779E-2</v>
      </c>
    </row>
    <row r="991" spans="1:16" x14ac:dyDescent="0.2">
      <c r="A991" s="171" t="s">
        <v>1390</v>
      </c>
      <c r="B991" s="172" t="s">
        <v>299</v>
      </c>
      <c r="C991" s="171" t="s">
        <v>1150</v>
      </c>
      <c r="D991" s="171" t="s">
        <v>179</v>
      </c>
      <c r="E991" s="171" t="s">
        <v>180</v>
      </c>
      <c r="F991" s="173">
        <v>0.34245432000000003</v>
      </c>
      <c r="G991" s="173">
        <v>0.55741830000000003</v>
      </c>
      <c r="H991" s="58">
        <f t="shared" si="78"/>
        <v>-0.38564212907972339</v>
      </c>
      <c r="I991" s="173">
        <v>5.5274599999999997E-3</v>
      </c>
      <c r="J991" s="173">
        <v>0.16080745999999999</v>
      </c>
      <c r="K991" s="58">
        <f t="shared" si="79"/>
        <v>-0.9656268434312687</v>
      </c>
      <c r="L991" s="58">
        <f t="shared" si="80"/>
        <v>1.6140722067690662E-2</v>
      </c>
    </row>
    <row r="992" spans="1:16" x14ac:dyDescent="0.2">
      <c r="A992" s="171" t="s">
        <v>2953</v>
      </c>
      <c r="B992" s="171" t="s">
        <v>938</v>
      </c>
      <c r="C992" s="171" t="s">
        <v>2183</v>
      </c>
      <c r="D992" s="171" t="s">
        <v>179</v>
      </c>
      <c r="E992" s="171" t="s">
        <v>180</v>
      </c>
      <c r="F992" s="173">
        <v>5.5271999999999995E-3</v>
      </c>
      <c r="G992" s="173">
        <v>0.81759004000000002</v>
      </c>
      <c r="H992" s="58">
        <f t="shared" si="78"/>
        <v>-0.99323964367276296</v>
      </c>
      <c r="I992" s="173">
        <v>5.5271999999999995E-3</v>
      </c>
      <c r="J992" s="173">
        <v>0.87675754000000006</v>
      </c>
      <c r="K992" s="58">
        <f t="shared" si="79"/>
        <v>-0.99369586259845566</v>
      </c>
      <c r="L992" s="58">
        <f t="shared" si="80"/>
        <v>1</v>
      </c>
    </row>
    <row r="993" spans="1:18" x14ac:dyDescent="0.2">
      <c r="A993" s="171" t="s">
        <v>1670</v>
      </c>
      <c r="B993" s="172" t="s">
        <v>1671</v>
      </c>
      <c r="C993" s="171" t="s">
        <v>1672</v>
      </c>
      <c r="D993" s="171" t="s">
        <v>608</v>
      </c>
      <c r="E993" s="171" t="s">
        <v>180</v>
      </c>
      <c r="F993" s="173">
        <v>4.2817050000000002E-2</v>
      </c>
      <c r="G993" s="173">
        <v>7.7858320000000009E-2</v>
      </c>
      <c r="H993" s="58">
        <f t="shared" si="78"/>
        <v>-0.45006455315244409</v>
      </c>
      <c r="I993" s="173">
        <v>5.31081E-3</v>
      </c>
      <c r="J993" s="173">
        <v>2.4223999999999999E-3</v>
      </c>
      <c r="K993" s="58">
        <f t="shared" si="79"/>
        <v>1.1923753302509907</v>
      </c>
      <c r="L993" s="58">
        <f t="shared" si="80"/>
        <v>0.12403493468139444</v>
      </c>
      <c r="M993" s="129"/>
      <c r="P993" s="129"/>
    </row>
    <row r="994" spans="1:18" x14ac:dyDescent="0.2">
      <c r="A994" s="171" t="s">
        <v>1300</v>
      </c>
      <c r="B994" s="172" t="s">
        <v>667</v>
      </c>
      <c r="C994" s="171" t="s">
        <v>638</v>
      </c>
      <c r="D994" s="171" t="s">
        <v>608</v>
      </c>
      <c r="E994" s="171" t="s">
        <v>180</v>
      </c>
      <c r="F994" s="173">
        <v>1.7464319499999998</v>
      </c>
      <c r="G994" s="173">
        <v>3.3935045499999998</v>
      </c>
      <c r="H994" s="58">
        <f t="shared" si="78"/>
        <v>-0.48536036293217877</v>
      </c>
      <c r="I994" s="173">
        <v>4.3595200000000004E-3</v>
      </c>
      <c r="J994" s="173">
        <v>5.4980781900000002</v>
      </c>
      <c r="K994" s="58">
        <f t="shared" si="79"/>
        <v>-0.99920708293892047</v>
      </c>
      <c r="L994" s="58">
        <f t="shared" si="80"/>
        <v>2.4962438416223439E-3</v>
      </c>
      <c r="M994" s="129"/>
      <c r="P994" s="129"/>
    </row>
    <row r="995" spans="1:18" x14ac:dyDescent="0.2">
      <c r="A995" s="171" t="s">
        <v>3031</v>
      </c>
      <c r="B995" s="172" t="s">
        <v>445</v>
      </c>
      <c r="C995" s="171" t="s">
        <v>639</v>
      </c>
      <c r="D995" s="171" t="s">
        <v>178</v>
      </c>
      <c r="E995" s="171" t="s">
        <v>703</v>
      </c>
      <c r="F995" s="173">
        <v>9.9838460000000004E-2</v>
      </c>
      <c r="G995" s="173">
        <v>0.71485032999999998</v>
      </c>
      <c r="H995" s="58">
        <f t="shared" si="78"/>
        <v>-0.86033655464634107</v>
      </c>
      <c r="I995" s="173">
        <v>4.1719700000000005E-3</v>
      </c>
      <c r="J995" s="173">
        <v>1.7956581600000003</v>
      </c>
      <c r="K995" s="58">
        <f t="shared" si="79"/>
        <v>-0.99767663462181466</v>
      </c>
      <c r="L995" s="58">
        <f t="shared" si="80"/>
        <v>4.1787203047803423E-2</v>
      </c>
      <c r="M995" s="129"/>
      <c r="P995" s="129"/>
    </row>
    <row r="996" spans="1:18" x14ac:dyDescent="0.2">
      <c r="A996" s="171" t="s">
        <v>3028</v>
      </c>
      <c r="B996" s="172" t="s">
        <v>433</v>
      </c>
      <c r="C996" s="171" t="s">
        <v>639</v>
      </c>
      <c r="D996" s="171" t="s">
        <v>178</v>
      </c>
      <c r="E996" s="171" t="s">
        <v>703</v>
      </c>
      <c r="F996" s="173">
        <v>1.4155391499999999</v>
      </c>
      <c r="G996" s="173">
        <v>0.55244373999999996</v>
      </c>
      <c r="H996" s="58">
        <f t="shared" si="78"/>
        <v>1.5623227262924546</v>
      </c>
      <c r="I996" s="173">
        <v>3.7200900000000001E-3</v>
      </c>
      <c r="J996" s="173">
        <v>6.4669610000000002E-2</v>
      </c>
      <c r="K996" s="58">
        <f t="shared" si="79"/>
        <v>-0.94247545330797577</v>
      </c>
      <c r="L996" s="58">
        <f t="shared" si="80"/>
        <v>2.6280375219576236E-3</v>
      </c>
    </row>
    <row r="997" spans="1:18" x14ac:dyDescent="0.2">
      <c r="A997" s="171" t="s">
        <v>1945</v>
      </c>
      <c r="B997" s="172" t="s">
        <v>1649</v>
      </c>
      <c r="C997" s="171" t="s">
        <v>509</v>
      </c>
      <c r="D997" s="171" t="s">
        <v>178</v>
      </c>
      <c r="E997" s="171" t="s">
        <v>703</v>
      </c>
      <c r="F997" s="173">
        <v>0.48412509000000004</v>
      </c>
      <c r="G997" s="173">
        <v>1.53559186</v>
      </c>
      <c r="H997" s="58">
        <f t="shared" si="78"/>
        <v>-0.68473062236732618</v>
      </c>
      <c r="I997" s="173">
        <v>3.6991100000000002E-3</v>
      </c>
      <c r="J997" s="173">
        <v>2.8673162677597501</v>
      </c>
      <c r="K997" s="58">
        <f t="shared" si="79"/>
        <v>-0.99870990513268698</v>
      </c>
      <c r="L997" s="58">
        <f t="shared" si="80"/>
        <v>7.6408144845374571E-3</v>
      </c>
      <c r="M997" s="129"/>
      <c r="P997" s="129"/>
    </row>
    <row r="998" spans="1:18" ht="11.25" customHeight="1" x14ac:dyDescent="0.2">
      <c r="A998" s="171" t="s">
        <v>3050</v>
      </c>
      <c r="B998" s="172" t="s">
        <v>1128</v>
      </c>
      <c r="C998" s="171" t="s">
        <v>2183</v>
      </c>
      <c r="D998" s="171" t="s">
        <v>179</v>
      </c>
      <c r="E998" s="171" t="s">
        <v>180</v>
      </c>
      <c r="F998" s="173">
        <v>0.10424239</v>
      </c>
      <c r="G998" s="173">
        <v>9.3110529999999997E-2</v>
      </c>
      <c r="H998" s="58">
        <f t="shared" si="78"/>
        <v>0.1195553284896993</v>
      </c>
      <c r="I998" s="173">
        <v>3.5734299999999998E-3</v>
      </c>
      <c r="J998" s="173">
        <v>1.1213709999999998E-2</v>
      </c>
      <c r="K998" s="58">
        <f t="shared" si="79"/>
        <v>-0.68133383153300731</v>
      </c>
      <c r="L998" s="58">
        <f t="shared" si="80"/>
        <v>3.4280008353607394E-2</v>
      </c>
    </row>
    <row r="999" spans="1:18" x14ac:dyDescent="0.2">
      <c r="A999" s="171" t="s">
        <v>1428</v>
      </c>
      <c r="B999" s="172" t="s">
        <v>61</v>
      </c>
      <c r="C999" s="171" t="s">
        <v>636</v>
      </c>
      <c r="D999" s="171" t="s">
        <v>178</v>
      </c>
      <c r="E999" s="171" t="s">
        <v>703</v>
      </c>
      <c r="F999" s="173">
        <v>1.164609E-2</v>
      </c>
      <c r="G999" s="173">
        <v>0.67608330000000005</v>
      </c>
      <c r="H999" s="58">
        <f t="shared" si="78"/>
        <v>-0.98277417886227925</v>
      </c>
      <c r="I999" s="173">
        <v>3.2596599999999997E-3</v>
      </c>
      <c r="J999" s="173">
        <v>5.3724592199999996</v>
      </c>
      <c r="K999" s="58">
        <f t="shared" si="79"/>
        <v>-0.99939326482221302</v>
      </c>
      <c r="L999" s="58">
        <f t="shared" si="80"/>
        <v>0.27989307999508845</v>
      </c>
      <c r="M999" s="129"/>
      <c r="P999" s="129"/>
    </row>
    <row r="1000" spans="1:18" x14ac:dyDescent="0.2">
      <c r="A1000" s="171" t="s">
        <v>1258</v>
      </c>
      <c r="B1000" s="172" t="s">
        <v>407</v>
      </c>
      <c r="C1000" s="171" t="s">
        <v>1239</v>
      </c>
      <c r="D1000" s="171" t="s">
        <v>178</v>
      </c>
      <c r="E1000" s="171" t="s">
        <v>703</v>
      </c>
      <c r="F1000" s="173">
        <v>9.7070009999999998E-2</v>
      </c>
      <c r="G1000" s="173">
        <v>0.20617492000000001</v>
      </c>
      <c r="H1000" s="58">
        <f t="shared" si="78"/>
        <v>-0.52918613961387739</v>
      </c>
      <c r="I1000" s="173">
        <v>3.0713058379389507E-3</v>
      </c>
      <c r="J1000" s="173">
        <v>8.0597765510441358E-2</v>
      </c>
      <c r="K1000" s="58">
        <f t="shared" si="79"/>
        <v>-0.96189341207553614</v>
      </c>
      <c r="L1000" s="58">
        <f t="shared" si="80"/>
        <v>3.1640110451610658E-2</v>
      </c>
      <c r="M1000" s="129"/>
      <c r="P1000" s="129"/>
    </row>
    <row r="1001" spans="1:18" s="129" customFormat="1" x14ac:dyDescent="0.2">
      <c r="A1001" s="171" t="s">
        <v>1983</v>
      </c>
      <c r="B1001" s="184" t="s">
        <v>2450</v>
      </c>
      <c r="C1001" s="171" t="s">
        <v>1879</v>
      </c>
      <c r="D1001" s="171" t="s">
        <v>608</v>
      </c>
      <c r="E1001" s="171" t="s">
        <v>2390</v>
      </c>
      <c r="F1001" s="173">
        <v>4.1050000000000001E-3</v>
      </c>
      <c r="G1001" s="173">
        <v>0</v>
      </c>
      <c r="H1001" s="58" t="str">
        <f t="shared" si="78"/>
        <v/>
      </c>
      <c r="I1001" s="173">
        <v>2.6970000000000002E-3</v>
      </c>
      <c r="J1001" s="173">
        <v>0</v>
      </c>
      <c r="K1001" s="58" t="str">
        <f t="shared" si="79"/>
        <v/>
      </c>
      <c r="L1001" s="58">
        <f t="shared" si="80"/>
        <v>0.65700365408038974</v>
      </c>
      <c r="N1001" s="5"/>
      <c r="O1001" s="5"/>
      <c r="Q1001" s="5"/>
      <c r="R1001" s="5"/>
    </row>
    <row r="1002" spans="1:18" s="129" customFormat="1" x14ac:dyDescent="0.2">
      <c r="A1002" s="171" t="s">
        <v>3155</v>
      </c>
      <c r="B1002" s="171" t="s">
        <v>2419</v>
      </c>
      <c r="C1002" s="171" t="s">
        <v>2183</v>
      </c>
      <c r="D1002" s="171" t="s">
        <v>179</v>
      </c>
      <c r="E1002" s="171" t="s">
        <v>703</v>
      </c>
      <c r="F1002" s="173">
        <v>6.0603999999999996E-3</v>
      </c>
      <c r="G1002" s="173">
        <v>5.0028599999999996E-3</v>
      </c>
      <c r="H1002" s="58">
        <f t="shared" si="78"/>
        <v>0.21138708658647265</v>
      </c>
      <c r="I1002" s="173">
        <v>2.496E-3</v>
      </c>
      <c r="J1002" s="173">
        <v>5.0028599999999996E-3</v>
      </c>
      <c r="K1002" s="58">
        <f t="shared" si="79"/>
        <v>-0.50108537916311868</v>
      </c>
      <c r="L1002" s="58">
        <f t="shared" si="80"/>
        <v>0.41185400303610326</v>
      </c>
      <c r="M1002" s="5"/>
      <c r="N1002" s="5"/>
      <c r="O1002" s="5"/>
      <c r="P1002" s="5"/>
      <c r="Q1002" s="5"/>
      <c r="R1002" s="5"/>
    </row>
    <row r="1003" spans="1:18" s="129" customFormat="1" x14ac:dyDescent="0.2">
      <c r="A1003" s="171" t="s">
        <v>2385</v>
      </c>
      <c r="B1003" s="172" t="s">
        <v>2386</v>
      </c>
      <c r="C1003" s="171" t="s">
        <v>2268</v>
      </c>
      <c r="D1003" s="171" t="s">
        <v>178</v>
      </c>
      <c r="E1003" s="171" t="s">
        <v>703</v>
      </c>
      <c r="F1003" s="173">
        <v>0.18523341000000001</v>
      </c>
      <c r="G1003" s="173">
        <v>0.46705759999999996</v>
      </c>
      <c r="H1003" s="58">
        <f t="shared" si="78"/>
        <v>-0.6034034988403999</v>
      </c>
      <c r="I1003" s="173">
        <v>2.32409E-3</v>
      </c>
      <c r="J1003" s="173">
        <v>0</v>
      </c>
      <c r="K1003" s="58" t="str">
        <f t="shared" si="79"/>
        <v/>
      </c>
      <c r="L1003" s="58">
        <f t="shared" si="80"/>
        <v>1.2546818632772565E-2</v>
      </c>
      <c r="M1003" s="5"/>
      <c r="N1003" s="5"/>
      <c r="O1003" s="5"/>
      <c r="P1003" s="5"/>
      <c r="Q1003" s="5"/>
      <c r="R1003" s="5"/>
    </row>
    <row r="1004" spans="1:18" s="129" customFormat="1" x14ac:dyDescent="0.2">
      <c r="A1004" s="171" t="s">
        <v>3133</v>
      </c>
      <c r="B1004" s="172" t="s">
        <v>173</v>
      </c>
      <c r="C1004" s="171" t="s">
        <v>639</v>
      </c>
      <c r="D1004" s="171" t="s">
        <v>178</v>
      </c>
      <c r="E1004" s="171" t="s">
        <v>180</v>
      </c>
      <c r="F1004" s="173">
        <v>4.30525E-3</v>
      </c>
      <c r="G1004" s="173">
        <v>7.7285399999999999E-3</v>
      </c>
      <c r="H1004" s="58">
        <f t="shared" si="78"/>
        <v>-0.44294135761735076</v>
      </c>
      <c r="I1004" s="173">
        <v>2.25435E-3</v>
      </c>
      <c r="J1004" s="173">
        <v>1.7581700000000001E-3</v>
      </c>
      <c r="K1004" s="58">
        <f t="shared" si="79"/>
        <v>0.28221389285450216</v>
      </c>
      <c r="L1004" s="58">
        <f t="shared" si="80"/>
        <v>0.52362812844782536</v>
      </c>
      <c r="M1004" s="5"/>
      <c r="N1004" s="5"/>
      <c r="O1004" s="5"/>
      <c r="P1004" s="5"/>
      <c r="Q1004" s="5"/>
      <c r="R1004" s="5"/>
    </row>
    <row r="1005" spans="1:18" s="129" customFormat="1" x14ac:dyDescent="0.2">
      <c r="A1005" s="171" t="s">
        <v>1282</v>
      </c>
      <c r="B1005" s="172" t="s">
        <v>616</v>
      </c>
      <c r="C1005" s="171" t="s">
        <v>1239</v>
      </c>
      <c r="D1005" s="171" t="s">
        <v>178</v>
      </c>
      <c r="E1005" s="171" t="s">
        <v>703</v>
      </c>
      <c r="F1005" s="173">
        <v>6.3703709999999997E-2</v>
      </c>
      <c r="G1005" s="173">
        <v>8.9003260000000001E-2</v>
      </c>
      <c r="H1005" s="58">
        <f t="shared" si="78"/>
        <v>-0.28425419473399072</v>
      </c>
      <c r="I1005" s="173">
        <v>2.1069499999999998E-3</v>
      </c>
      <c r="J1005" s="173">
        <v>1.82876E-3</v>
      </c>
      <c r="K1005" s="58">
        <f t="shared" si="79"/>
        <v>0.15211946892976647</v>
      </c>
      <c r="L1005" s="58">
        <f t="shared" si="80"/>
        <v>3.3074211847316272E-2</v>
      </c>
      <c r="M1005" s="5"/>
      <c r="N1005" s="5"/>
      <c r="O1005" s="5"/>
      <c r="P1005" s="5"/>
      <c r="Q1005" s="5"/>
      <c r="R1005" s="5"/>
    </row>
    <row r="1006" spans="1:18" s="129" customFormat="1" x14ac:dyDescent="0.2">
      <c r="A1006" s="171" t="s">
        <v>2678</v>
      </c>
      <c r="B1006" s="172" t="s">
        <v>2679</v>
      </c>
      <c r="C1006" s="172" t="s">
        <v>2181</v>
      </c>
      <c r="D1006" s="171" t="s">
        <v>178</v>
      </c>
      <c r="E1006" s="171" t="s">
        <v>703</v>
      </c>
      <c r="F1006" s="173">
        <v>0.47158396000000002</v>
      </c>
      <c r="G1006" s="173">
        <v>3.5162395000000002</v>
      </c>
      <c r="H1006" s="58"/>
      <c r="I1006" s="173">
        <v>2.0787199999999996E-3</v>
      </c>
      <c r="J1006" s="173">
        <v>17.14835690682763</v>
      </c>
      <c r="K1006" s="58"/>
      <c r="L1006" s="58">
        <f t="shared" si="80"/>
        <v>4.4079531458194625E-3</v>
      </c>
      <c r="N1006" s="5"/>
      <c r="O1006" s="5"/>
      <c r="Q1006" s="5"/>
      <c r="R1006" s="5"/>
    </row>
    <row r="1007" spans="1:18" s="129" customFormat="1" x14ac:dyDescent="0.2">
      <c r="A1007" s="171" t="s">
        <v>2292</v>
      </c>
      <c r="B1007" s="172" t="s">
        <v>231</v>
      </c>
      <c r="C1007" s="171" t="s">
        <v>234</v>
      </c>
      <c r="D1007" s="171" t="s">
        <v>179</v>
      </c>
      <c r="E1007" s="171" t="s">
        <v>180</v>
      </c>
      <c r="F1007" s="173">
        <v>1.16113697</v>
      </c>
      <c r="G1007" s="173">
        <v>0.25114941000000002</v>
      </c>
      <c r="H1007" s="58">
        <f t="shared" ref="H1007:H1038" si="81">IF(ISERROR(F1007/G1007-1),"",IF((F1007/G1007-1)&gt;10000%,"",F1007/G1007-1))</f>
        <v>3.6232916493811391</v>
      </c>
      <c r="I1007" s="173">
        <v>1.7426800000000001E-3</v>
      </c>
      <c r="J1007" s="173">
        <v>0</v>
      </c>
      <c r="K1007" s="58" t="str">
        <f t="shared" ref="K1007:K1038" si="82">IF(ISERROR(I1007/J1007-1),"",IF((I1007/J1007-1)&gt;10000%,"",I1007/J1007-1))</f>
        <v/>
      </c>
      <c r="L1007" s="58">
        <f t="shared" si="80"/>
        <v>1.5008393023606854E-3</v>
      </c>
      <c r="M1007" s="5"/>
      <c r="N1007" s="5"/>
      <c r="O1007" s="5"/>
      <c r="P1007" s="5"/>
      <c r="Q1007" s="5"/>
      <c r="R1007" s="5"/>
    </row>
    <row r="1008" spans="1:18" s="129" customFormat="1" x14ac:dyDescent="0.2">
      <c r="A1008" s="171" t="s">
        <v>2851</v>
      </c>
      <c r="B1008" s="172" t="s">
        <v>307</v>
      </c>
      <c r="C1008" s="171" t="s">
        <v>2181</v>
      </c>
      <c r="D1008" s="171" t="s">
        <v>178</v>
      </c>
      <c r="E1008" s="171" t="s">
        <v>180</v>
      </c>
      <c r="F1008" s="173">
        <v>4.0625894100000002</v>
      </c>
      <c r="G1008" s="173">
        <v>5.1729165500000001</v>
      </c>
      <c r="H1008" s="58">
        <f t="shared" si="81"/>
        <v>-0.21464238389849921</v>
      </c>
      <c r="I1008" s="173">
        <v>1.72178E-3</v>
      </c>
      <c r="J1008" s="173">
        <v>2.9367580899999997</v>
      </c>
      <c r="K1008" s="58">
        <f t="shared" si="82"/>
        <v>-0.99941371405228685</v>
      </c>
      <c r="L1008" s="58">
        <f t="shared" si="80"/>
        <v>4.2381344168373634E-4</v>
      </c>
      <c r="N1008" s="5"/>
      <c r="O1008" s="5"/>
      <c r="Q1008" s="5"/>
      <c r="R1008" s="5"/>
    </row>
    <row r="1009" spans="1:18" s="129" customFormat="1" x14ac:dyDescent="0.2">
      <c r="A1009" s="171" t="s">
        <v>3079</v>
      </c>
      <c r="B1009" s="172" t="s">
        <v>41</v>
      </c>
      <c r="C1009" s="171" t="s">
        <v>1986</v>
      </c>
      <c r="D1009" s="171" t="s">
        <v>178</v>
      </c>
      <c r="E1009" s="171" t="s">
        <v>703</v>
      </c>
      <c r="F1009" s="173">
        <v>0.83636482999999995</v>
      </c>
      <c r="G1009" s="173">
        <v>0.15635932</v>
      </c>
      <c r="H1009" s="58">
        <f t="shared" si="81"/>
        <v>4.3489925000952931</v>
      </c>
      <c r="I1009" s="173">
        <v>1.6653E-3</v>
      </c>
      <c r="J1009" s="173">
        <v>1.6107299999999998E-2</v>
      </c>
      <c r="K1009" s="58">
        <f t="shared" si="82"/>
        <v>-0.89661209513698759</v>
      </c>
      <c r="L1009" s="58">
        <f t="shared" si="80"/>
        <v>1.9911167235475459E-3</v>
      </c>
      <c r="N1009" s="5"/>
      <c r="O1009" s="5"/>
      <c r="Q1009" s="5"/>
      <c r="R1009" s="5"/>
    </row>
    <row r="1010" spans="1:18" s="129" customFormat="1" x14ac:dyDescent="0.2">
      <c r="A1010" s="171" t="s">
        <v>3030</v>
      </c>
      <c r="B1010" s="172" t="s">
        <v>1502</v>
      </c>
      <c r="C1010" s="171" t="s">
        <v>2181</v>
      </c>
      <c r="D1010" s="171" t="s">
        <v>178</v>
      </c>
      <c r="E1010" s="171" t="s">
        <v>180</v>
      </c>
      <c r="F1010" s="173">
        <v>0.98305430000000005</v>
      </c>
      <c r="G1010" s="173">
        <v>0.73949898999999997</v>
      </c>
      <c r="H1010" s="58">
        <f t="shared" si="81"/>
        <v>0.32935178180567903</v>
      </c>
      <c r="I1010" s="173">
        <v>1.6585199999999999E-3</v>
      </c>
      <c r="J1010" s="173">
        <v>2.5523259999999999E-2</v>
      </c>
      <c r="K1010" s="58">
        <f t="shared" si="82"/>
        <v>-0.93501927261642903</v>
      </c>
      <c r="L1010" s="58">
        <f t="shared" si="80"/>
        <v>1.6871092471697645E-3</v>
      </c>
      <c r="N1010" s="5"/>
      <c r="O1010" s="5"/>
      <c r="Q1010" s="5"/>
      <c r="R1010" s="5"/>
    </row>
    <row r="1011" spans="1:18" s="129" customFormat="1" x14ac:dyDescent="0.2">
      <c r="A1011" s="171" t="s">
        <v>1367</v>
      </c>
      <c r="B1011" s="172" t="s">
        <v>322</v>
      </c>
      <c r="C1011" s="171" t="s">
        <v>2238</v>
      </c>
      <c r="D1011" s="171" t="s">
        <v>179</v>
      </c>
      <c r="E1011" s="171" t="s">
        <v>703</v>
      </c>
      <c r="F1011" s="173">
        <v>0.98488377999999999</v>
      </c>
      <c r="G1011" s="173">
        <v>8.9719919999999995E-2</v>
      </c>
      <c r="H1011" s="58">
        <f t="shared" si="81"/>
        <v>9.9773145138783015</v>
      </c>
      <c r="I1011" s="173">
        <v>1.6372400000000001E-3</v>
      </c>
      <c r="J1011" s="173">
        <v>0</v>
      </c>
      <c r="K1011" s="58" t="str">
        <f t="shared" si="82"/>
        <v/>
      </c>
      <c r="L1011" s="58">
        <f t="shared" si="80"/>
        <v>1.6623687314659605E-3</v>
      </c>
      <c r="M1011" s="5"/>
      <c r="N1011" s="5"/>
      <c r="O1011" s="5"/>
      <c r="P1011" s="5"/>
      <c r="Q1011" s="5"/>
      <c r="R1011" s="5"/>
    </row>
    <row r="1012" spans="1:18" s="129" customFormat="1" x14ac:dyDescent="0.2">
      <c r="A1012" s="171" t="s">
        <v>3102</v>
      </c>
      <c r="B1012" s="172" t="s">
        <v>278</v>
      </c>
      <c r="C1012" s="171" t="s">
        <v>639</v>
      </c>
      <c r="D1012" s="171" t="s">
        <v>178</v>
      </c>
      <c r="E1012" s="171" t="s">
        <v>703</v>
      </c>
      <c r="F1012" s="173">
        <v>3.524472E-2</v>
      </c>
      <c r="G1012" s="173">
        <v>0.13216433</v>
      </c>
      <c r="H1012" s="58">
        <f t="shared" si="81"/>
        <v>-0.73332653371753187</v>
      </c>
      <c r="I1012" s="173">
        <v>1.62319E-3</v>
      </c>
      <c r="J1012" s="173">
        <v>2.40443075</v>
      </c>
      <c r="K1012" s="58">
        <f t="shared" si="82"/>
        <v>-0.99932491713475213</v>
      </c>
      <c r="L1012" s="58">
        <f t="shared" si="80"/>
        <v>4.6054841689762323E-2</v>
      </c>
      <c r="M1012" s="5"/>
      <c r="N1012" s="5"/>
      <c r="O1012" s="5"/>
      <c r="P1012" s="5"/>
      <c r="Q1012" s="5"/>
      <c r="R1012" s="5"/>
    </row>
    <row r="1013" spans="1:18" s="129" customFormat="1" x14ac:dyDescent="0.2">
      <c r="A1013" s="171" t="s">
        <v>2137</v>
      </c>
      <c r="B1013" s="171" t="s">
        <v>2138</v>
      </c>
      <c r="C1013" s="171" t="s">
        <v>636</v>
      </c>
      <c r="D1013" s="171" t="s">
        <v>178</v>
      </c>
      <c r="E1013" s="171" t="s">
        <v>703</v>
      </c>
      <c r="F1013" s="173">
        <v>8.0862000000000002E-4</v>
      </c>
      <c r="G1013" s="173">
        <v>6.0091370000000005E-2</v>
      </c>
      <c r="H1013" s="58">
        <f t="shared" si="81"/>
        <v>-0.9865434920189039</v>
      </c>
      <c r="I1013" s="173">
        <v>1.61703E-3</v>
      </c>
      <c r="J1013" s="173">
        <v>4.9953999999999997E-3</v>
      </c>
      <c r="K1013" s="58">
        <f t="shared" si="82"/>
        <v>-0.67629619249709738</v>
      </c>
      <c r="L1013" s="58">
        <f t="shared" si="80"/>
        <v>1.9997402982859687</v>
      </c>
      <c r="M1013" s="5"/>
      <c r="N1013" s="5"/>
      <c r="O1013" s="5"/>
      <c r="P1013" s="5"/>
      <c r="Q1013" s="5"/>
      <c r="R1013" s="5"/>
    </row>
    <row r="1014" spans="1:18" s="129" customFormat="1" x14ac:dyDescent="0.2">
      <c r="A1014" s="171" t="s">
        <v>1254</v>
      </c>
      <c r="B1014" s="172" t="s">
        <v>480</v>
      </c>
      <c r="C1014" s="171" t="s">
        <v>1239</v>
      </c>
      <c r="D1014" s="171" t="s">
        <v>178</v>
      </c>
      <c r="E1014" s="171" t="s">
        <v>703</v>
      </c>
      <c r="F1014" s="173">
        <v>0.16108151000000001</v>
      </c>
      <c r="G1014" s="173">
        <v>1.981045E-2</v>
      </c>
      <c r="H1014" s="58">
        <f t="shared" si="81"/>
        <v>7.1311383638433252</v>
      </c>
      <c r="I1014" s="173">
        <v>1.56813E-3</v>
      </c>
      <c r="J1014" s="173">
        <v>8.9969000000000008E-4</v>
      </c>
      <c r="K1014" s="58">
        <f t="shared" si="82"/>
        <v>0.74296702197423548</v>
      </c>
      <c r="L1014" s="58">
        <f t="shared" si="80"/>
        <v>9.7350093129869465E-3</v>
      </c>
      <c r="N1014" s="5"/>
      <c r="O1014" s="5"/>
      <c r="Q1014" s="5"/>
      <c r="R1014" s="5"/>
    </row>
    <row r="1015" spans="1:18" s="129" customFormat="1" x14ac:dyDescent="0.2">
      <c r="A1015" s="171" t="s">
        <v>1109</v>
      </c>
      <c r="B1015" s="172" t="s">
        <v>693</v>
      </c>
      <c r="C1015" s="171" t="s">
        <v>2188</v>
      </c>
      <c r="D1015" s="171" t="s">
        <v>608</v>
      </c>
      <c r="E1015" s="171" t="s">
        <v>180</v>
      </c>
      <c r="F1015" s="173">
        <v>6.955103E-2</v>
      </c>
      <c r="G1015" s="173">
        <v>0.28685322999999996</v>
      </c>
      <c r="H1015" s="58">
        <f t="shared" si="81"/>
        <v>-0.75753792279068977</v>
      </c>
      <c r="I1015" s="173">
        <v>1.4457599999999999E-3</v>
      </c>
      <c r="J1015" s="173">
        <v>0.77083798999999997</v>
      </c>
      <c r="K1015" s="58">
        <f t="shared" si="82"/>
        <v>-0.99812443078992508</v>
      </c>
      <c r="L1015" s="58">
        <f t="shared" si="80"/>
        <v>2.0787039386763934E-2</v>
      </c>
      <c r="M1015" s="5"/>
      <c r="N1015" s="5"/>
      <c r="O1015" s="5"/>
      <c r="P1015" s="5"/>
      <c r="Q1015" s="5"/>
      <c r="R1015" s="5"/>
    </row>
    <row r="1016" spans="1:18" s="129" customFormat="1" x14ac:dyDescent="0.2">
      <c r="A1016" s="171" t="s">
        <v>1204</v>
      </c>
      <c r="B1016" s="172" t="s">
        <v>1205</v>
      </c>
      <c r="C1016" s="171" t="s">
        <v>234</v>
      </c>
      <c r="D1016" s="171" t="s">
        <v>179</v>
      </c>
      <c r="E1016" s="171" t="s">
        <v>180</v>
      </c>
      <c r="F1016" s="173">
        <v>0.21110424</v>
      </c>
      <c r="G1016" s="173">
        <v>0.29350539000000003</v>
      </c>
      <c r="H1016" s="58">
        <f t="shared" si="81"/>
        <v>-0.28074833651266173</v>
      </c>
      <c r="I1016" s="173">
        <v>1.2886E-3</v>
      </c>
      <c r="J1016" s="173">
        <v>9.4886000000000005E-4</v>
      </c>
      <c r="K1016" s="58">
        <f t="shared" si="82"/>
        <v>0.35805071348776418</v>
      </c>
      <c r="L1016" s="58">
        <f t="shared" si="80"/>
        <v>6.1040934090191654E-3</v>
      </c>
      <c r="N1016" s="5"/>
      <c r="O1016" s="5"/>
      <c r="Q1016" s="5"/>
      <c r="R1016" s="5"/>
    </row>
    <row r="1017" spans="1:18" s="129" customFormat="1" x14ac:dyDescent="0.2">
      <c r="A1017" s="171" t="s">
        <v>2311</v>
      </c>
      <c r="B1017" s="172" t="s">
        <v>224</v>
      </c>
      <c r="C1017" s="171" t="s">
        <v>234</v>
      </c>
      <c r="D1017" s="171" t="s">
        <v>179</v>
      </c>
      <c r="E1017" s="171" t="s">
        <v>180</v>
      </c>
      <c r="F1017" s="173">
        <v>0.65613170999999992</v>
      </c>
      <c r="G1017" s="173">
        <v>0.34072504999999997</v>
      </c>
      <c r="H1017" s="58">
        <f t="shared" si="81"/>
        <v>0.92569260757317373</v>
      </c>
      <c r="I1017" s="173">
        <v>1.2683099999999999E-3</v>
      </c>
      <c r="J1017" s="173">
        <v>0.24583601000000002</v>
      </c>
      <c r="K1017" s="58">
        <f t="shared" si="82"/>
        <v>-0.99484082905510873</v>
      </c>
      <c r="L1017" s="58">
        <f t="shared" ref="L1017:L1048" si="83">IF(ISERROR(I1017/F1017),"",IF(I1017/F1017&gt;10000%,"",I1017/F1017))</f>
        <v>1.9330112851884572E-3</v>
      </c>
      <c r="M1017" s="5"/>
      <c r="N1017" s="5"/>
      <c r="O1017" s="5"/>
      <c r="P1017" s="5"/>
      <c r="Q1017" s="5"/>
      <c r="R1017" s="5"/>
    </row>
    <row r="1018" spans="1:18" s="129" customFormat="1" x14ac:dyDescent="0.2">
      <c r="A1018" s="171" t="s">
        <v>1964</v>
      </c>
      <c r="B1018" s="172" t="s">
        <v>317</v>
      </c>
      <c r="C1018" s="171" t="s">
        <v>1239</v>
      </c>
      <c r="D1018" s="171" t="s">
        <v>178</v>
      </c>
      <c r="E1018" s="171" t="s">
        <v>703</v>
      </c>
      <c r="F1018" s="173">
        <v>0.31550734999999996</v>
      </c>
      <c r="G1018" s="173">
        <v>0.31708877000000002</v>
      </c>
      <c r="H1018" s="58">
        <f t="shared" si="81"/>
        <v>-4.9873100204717025E-3</v>
      </c>
      <c r="I1018" s="173">
        <v>1.1936400000000002E-3</v>
      </c>
      <c r="J1018" s="173">
        <v>1.5589E-3</v>
      </c>
      <c r="K1018" s="58">
        <f t="shared" si="82"/>
        <v>-0.23430624158060165</v>
      </c>
      <c r="L1018" s="58">
        <f t="shared" si="83"/>
        <v>3.7832399150130743E-3</v>
      </c>
      <c r="N1018" s="5"/>
      <c r="O1018" s="5"/>
      <c r="Q1018" s="5"/>
      <c r="R1018" s="5"/>
    </row>
    <row r="1019" spans="1:18" s="129" customFormat="1" x14ac:dyDescent="0.2">
      <c r="A1019" s="171" t="s">
        <v>1190</v>
      </c>
      <c r="B1019" s="172" t="s">
        <v>1191</v>
      </c>
      <c r="C1019" s="171" t="s">
        <v>234</v>
      </c>
      <c r="D1019" s="171" t="s">
        <v>179</v>
      </c>
      <c r="E1019" s="171" t="s">
        <v>180</v>
      </c>
      <c r="F1019" s="173">
        <v>3.8762610000000003E-2</v>
      </c>
      <c r="G1019" s="173">
        <v>0.52541625999999997</v>
      </c>
      <c r="H1019" s="58">
        <f t="shared" si="81"/>
        <v>-0.92622495162216711</v>
      </c>
      <c r="I1019" s="173">
        <v>1.16657E-3</v>
      </c>
      <c r="J1019" s="173">
        <v>1.12801E-3</v>
      </c>
      <c r="K1019" s="58">
        <f t="shared" si="82"/>
        <v>3.4184094112640784E-2</v>
      </c>
      <c r="L1019" s="58">
        <f t="shared" si="83"/>
        <v>3.0095238684907953E-2</v>
      </c>
      <c r="N1019" s="5"/>
      <c r="O1019" s="5"/>
      <c r="Q1019" s="5"/>
      <c r="R1019" s="5"/>
    </row>
    <row r="1020" spans="1:18" s="129" customFormat="1" x14ac:dyDescent="0.2">
      <c r="A1020" s="171" t="s">
        <v>1416</v>
      </c>
      <c r="B1020" s="172" t="s">
        <v>166</v>
      </c>
      <c r="C1020" s="171" t="s">
        <v>636</v>
      </c>
      <c r="D1020" s="171" t="s">
        <v>178</v>
      </c>
      <c r="E1020" s="171" t="s">
        <v>703</v>
      </c>
      <c r="F1020" s="173">
        <v>1.07689944</v>
      </c>
      <c r="G1020" s="173">
        <v>1.0706609199999999</v>
      </c>
      <c r="H1020" s="58">
        <f t="shared" si="81"/>
        <v>5.82679341653769E-3</v>
      </c>
      <c r="I1020" s="173">
        <v>1.09822E-3</v>
      </c>
      <c r="J1020" s="173">
        <v>0</v>
      </c>
      <c r="K1020" s="58" t="str">
        <f t="shared" si="82"/>
        <v/>
      </c>
      <c r="L1020" s="58">
        <f t="shared" si="83"/>
        <v>1.0197980973970977E-3</v>
      </c>
      <c r="M1020" s="5"/>
      <c r="N1020" s="5"/>
      <c r="O1020" s="5"/>
      <c r="P1020" s="5"/>
      <c r="Q1020" s="5"/>
      <c r="R1020" s="5"/>
    </row>
    <row r="1021" spans="1:18" s="129" customFormat="1" x14ac:dyDescent="0.2">
      <c r="A1021" s="171" t="s">
        <v>1963</v>
      </c>
      <c r="B1021" s="171" t="s">
        <v>318</v>
      </c>
      <c r="C1021" s="171" t="s">
        <v>1239</v>
      </c>
      <c r="D1021" s="171" t="s">
        <v>178</v>
      </c>
      <c r="E1021" s="171" t="s">
        <v>703</v>
      </c>
      <c r="F1021" s="173">
        <v>1.197846E-2</v>
      </c>
      <c r="G1021" s="173">
        <v>2.1435220000000001E-2</v>
      </c>
      <c r="H1021" s="58">
        <f t="shared" si="81"/>
        <v>-0.44117858365811036</v>
      </c>
      <c r="I1021" s="173">
        <v>1.01658E-3</v>
      </c>
      <c r="J1021" s="173">
        <v>5.6355999999999995E-4</v>
      </c>
      <c r="K1021" s="58">
        <f t="shared" si="82"/>
        <v>0.80385407055149427</v>
      </c>
      <c r="L1021" s="58">
        <f t="shared" si="83"/>
        <v>8.4867336869681079E-2</v>
      </c>
      <c r="M1021" s="5"/>
      <c r="N1021" s="5"/>
      <c r="O1021" s="5"/>
      <c r="P1021" s="5"/>
      <c r="Q1021" s="5"/>
      <c r="R1021" s="5"/>
    </row>
    <row r="1022" spans="1:18" s="129" customFormat="1" x14ac:dyDescent="0.2">
      <c r="A1022" s="171" t="s">
        <v>1240</v>
      </c>
      <c r="B1022" s="172" t="s">
        <v>640</v>
      </c>
      <c r="C1022" s="171" t="s">
        <v>1239</v>
      </c>
      <c r="D1022" s="171" t="s">
        <v>178</v>
      </c>
      <c r="E1022" s="171" t="s">
        <v>703</v>
      </c>
      <c r="F1022" s="173">
        <v>1.0204150400000001</v>
      </c>
      <c r="G1022" s="173">
        <v>2.2542783799999997</v>
      </c>
      <c r="H1022" s="58">
        <f t="shared" si="81"/>
        <v>-0.54734293286350899</v>
      </c>
      <c r="I1022" s="173">
        <v>9.8003000000000001E-4</v>
      </c>
      <c r="J1022" s="173">
        <v>5.0988481800000001</v>
      </c>
      <c r="K1022" s="58">
        <f t="shared" si="82"/>
        <v>-0.99980779384570728</v>
      </c>
      <c r="L1022" s="58">
        <f t="shared" si="83"/>
        <v>9.6042292751780686E-4</v>
      </c>
      <c r="N1022" s="5"/>
      <c r="O1022" s="5"/>
      <c r="Q1022" s="5"/>
      <c r="R1022" s="5"/>
    </row>
    <row r="1023" spans="1:18" s="129" customFormat="1" x14ac:dyDescent="0.2">
      <c r="A1023" s="171" t="s">
        <v>2147</v>
      </c>
      <c r="B1023" s="171" t="s">
        <v>2148</v>
      </c>
      <c r="C1023" s="171" t="s">
        <v>639</v>
      </c>
      <c r="D1023" s="171" t="s">
        <v>179</v>
      </c>
      <c r="E1023" s="171" t="s">
        <v>703</v>
      </c>
      <c r="F1023" s="173">
        <v>0.14304320000000001</v>
      </c>
      <c r="G1023" s="173">
        <v>3.9163719999999999E-2</v>
      </c>
      <c r="H1023" s="58">
        <f t="shared" si="81"/>
        <v>2.6524415964571295</v>
      </c>
      <c r="I1023" s="173">
        <v>8.4615999999999999E-4</v>
      </c>
      <c r="J1023" s="173">
        <v>0.19833926000000002</v>
      </c>
      <c r="K1023" s="58">
        <f t="shared" si="82"/>
        <v>-0.9957337745436784</v>
      </c>
      <c r="L1023" s="58">
        <f t="shared" si="83"/>
        <v>5.9154157625109054E-3</v>
      </c>
      <c r="N1023" s="5"/>
      <c r="O1023" s="5"/>
      <c r="Q1023" s="5"/>
      <c r="R1023" s="5"/>
    </row>
    <row r="1024" spans="1:18" s="129" customFormat="1" x14ac:dyDescent="0.2">
      <c r="A1024" s="171" t="s">
        <v>1165</v>
      </c>
      <c r="B1024" s="172" t="s">
        <v>235</v>
      </c>
      <c r="C1024" s="171" t="s">
        <v>1150</v>
      </c>
      <c r="D1024" s="171" t="s">
        <v>179</v>
      </c>
      <c r="E1024" s="171" t="s">
        <v>180</v>
      </c>
      <c r="F1024" s="173">
        <v>0.15135283999999999</v>
      </c>
      <c r="G1024" s="173">
        <v>0.28818371999999998</v>
      </c>
      <c r="H1024" s="58">
        <f t="shared" si="81"/>
        <v>-0.47480433662248511</v>
      </c>
      <c r="I1024" s="173">
        <v>8.2854000000000001E-4</v>
      </c>
      <c r="J1024" s="173">
        <v>0.26813069</v>
      </c>
      <c r="K1024" s="58">
        <f t="shared" si="82"/>
        <v>-0.9969099397014195</v>
      </c>
      <c r="L1024" s="58">
        <f t="shared" si="83"/>
        <v>5.4742282999116505E-3</v>
      </c>
      <c r="M1024" s="5"/>
      <c r="N1024" s="5"/>
      <c r="O1024" s="5"/>
      <c r="P1024" s="5"/>
      <c r="Q1024" s="5"/>
      <c r="R1024" s="5"/>
    </row>
    <row r="1025" spans="1:18" s="129" customFormat="1" x14ac:dyDescent="0.2">
      <c r="A1025" s="171" t="s">
        <v>3160</v>
      </c>
      <c r="B1025" s="172" t="s">
        <v>1811</v>
      </c>
      <c r="C1025" s="171" t="s">
        <v>2183</v>
      </c>
      <c r="D1025" s="171" t="s">
        <v>179</v>
      </c>
      <c r="E1025" s="171" t="s">
        <v>180</v>
      </c>
      <c r="F1025" s="173">
        <v>2.5225E-3</v>
      </c>
      <c r="G1025" s="173">
        <v>0</v>
      </c>
      <c r="H1025" s="58" t="str">
        <f t="shared" si="81"/>
        <v/>
      </c>
      <c r="I1025" s="173">
        <v>8.1550000000000004E-4</v>
      </c>
      <c r="J1025" s="173">
        <v>0</v>
      </c>
      <c r="K1025" s="58" t="str">
        <f t="shared" si="82"/>
        <v/>
      </c>
      <c r="L1025" s="58">
        <f t="shared" si="83"/>
        <v>0.32329038652130826</v>
      </c>
      <c r="N1025" s="5"/>
      <c r="O1025" s="5"/>
      <c r="Q1025" s="5"/>
      <c r="R1025" s="5"/>
    </row>
    <row r="1026" spans="1:18" s="129" customFormat="1" x14ac:dyDescent="0.2">
      <c r="A1026" s="171" t="s">
        <v>1977</v>
      </c>
      <c r="B1026" s="172" t="s">
        <v>316</v>
      </c>
      <c r="C1026" s="171" t="s">
        <v>1239</v>
      </c>
      <c r="D1026" s="171" t="s">
        <v>178</v>
      </c>
      <c r="E1026" s="171" t="s">
        <v>703</v>
      </c>
      <c r="F1026" s="173">
        <v>3.9639999999999999E-4</v>
      </c>
      <c r="G1026" s="173">
        <v>1.7529500000000001E-3</v>
      </c>
      <c r="H1026" s="58">
        <f t="shared" si="81"/>
        <v>-0.77386691006588892</v>
      </c>
      <c r="I1026" s="173">
        <v>7.8737000000000002E-4</v>
      </c>
      <c r="J1026" s="173">
        <v>0.87745587000000003</v>
      </c>
      <c r="K1026" s="58">
        <f t="shared" si="82"/>
        <v>-0.99910266712330498</v>
      </c>
      <c r="L1026" s="58">
        <f t="shared" si="83"/>
        <v>1.9863017154389506</v>
      </c>
      <c r="M1026" s="5"/>
      <c r="N1026" s="5"/>
      <c r="O1026" s="5"/>
      <c r="P1026" s="5"/>
      <c r="Q1026" s="5"/>
      <c r="R1026" s="5"/>
    </row>
    <row r="1027" spans="1:18" s="129" customFormat="1" x14ac:dyDescent="0.2">
      <c r="A1027" s="171" t="s">
        <v>3113</v>
      </c>
      <c r="B1027" s="172" t="s">
        <v>1625</v>
      </c>
      <c r="C1027" s="171" t="s">
        <v>639</v>
      </c>
      <c r="D1027" s="171" t="s">
        <v>179</v>
      </c>
      <c r="E1027" s="171" t="s">
        <v>703</v>
      </c>
      <c r="F1027" s="173">
        <v>8.8203530000000002E-2</v>
      </c>
      <c r="G1027" s="173">
        <v>5.4600910000000002E-2</v>
      </c>
      <c r="H1027" s="58">
        <f t="shared" si="81"/>
        <v>0.6154223436935391</v>
      </c>
      <c r="I1027" s="173">
        <v>6.9944000000000007E-4</v>
      </c>
      <c r="J1027" s="173">
        <v>21.631876819999999</v>
      </c>
      <c r="K1027" s="58">
        <f t="shared" si="82"/>
        <v>-0.99996766623599886</v>
      </c>
      <c r="L1027" s="58">
        <f t="shared" si="83"/>
        <v>7.9298413566894661E-3</v>
      </c>
      <c r="M1027" s="5"/>
      <c r="N1027" s="5"/>
      <c r="O1027" s="5"/>
      <c r="P1027" s="5"/>
      <c r="Q1027" s="5"/>
      <c r="R1027" s="5"/>
    </row>
    <row r="1028" spans="1:18" s="129" customFormat="1" x14ac:dyDescent="0.2">
      <c r="A1028" s="171" t="s">
        <v>1600</v>
      </c>
      <c r="B1028" s="172" t="s">
        <v>1601</v>
      </c>
      <c r="C1028" s="171" t="s">
        <v>2238</v>
      </c>
      <c r="D1028" s="171" t="s">
        <v>179</v>
      </c>
      <c r="E1028" s="171" t="s">
        <v>180</v>
      </c>
      <c r="F1028" s="173">
        <v>0.17478578</v>
      </c>
      <c r="G1028" s="173">
        <v>0.13927059999999999</v>
      </c>
      <c r="H1028" s="58">
        <f t="shared" si="81"/>
        <v>0.25500845117347093</v>
      </c>
      <c r="I1028" s="173">
        <v>6.7650000000000002E-4</v>
      </c>
      <c r="J1028" s="173">
        <v>3.4706970000000004E-2</v>
      </c>
      <c r="K1028" s="58">
        <f t="shared" si="82"/>
        <v>-0.9805082379706439</v>
      </c>
      <c r="L1028" s="58">
        <f t="shared" si="83"/>
        <v>3.8704521614973484E-3</v>
      </c>
      <c r="M1028" s="5"/>
      <c r="N1028" s="5"/>
      <c r="O1028" s="5"/>
      <c r="P1028" s="5"/>
      <c r="Q1028" s="5"/>
      <c r="R1028" s="5"/>
    </row>
    <row r="1029" spans="1:18" s="129" customFormat="1" x14ac:dyDescent="0.2">
      <c r="A1029" s="171" t="s">
        <v>3083</v>
      </c>
      <c r="B1029" s="172" t="s">
        <v>1640</v>
      </c>
      <c r="C1029" s="171" t="s">
        <v>691</v>
      </c>
      <c r="D1029" s="171" t="s">
        <v>178</v>
      </c>
      <c r="E1029" s="171" t="s">
        <v>703</v>
      </c>
      <c r="F1029" s="173">
        <v>0.15380413000000001</v>
      </c>
      <c r="G1029" s="173">
        <v>0.28538361000000001</v>
      </c>
      <c r="H1029" s="58">
        <f t="shared" si="81"/>
        <v>-0.46106179678643766</v>
      </c>
      <c r="I1029" s="173">
        <v>6.2880999999999994E-4</v>
      </c>
      <c r="J1029" s="173">
        <v>6.2962000000000001E-4</v>
      </c>
      <c r="K1029" s="58">
        <f t="shared" si="82"/>
        <v>-1.2864902639688758E-3</v>
      </c>
      <c r="L1029" s="58">
        <f t="shared" si="83"/>
        <v>4.0883817619201766E-3</v>
      </c>
      <c r="N1029" s="5"/>
      <c r="O1029" s="5"/>
      <c r="Q1029" s="5"/>
      <c r="R1029" s="5"/>
    </row>
    <row r="1030" spans="1:18" s="129" customFormat="1" x14ac:dyDescent="0.2">
      <c r="A1030" s="171" t="s">
        <v>2296</v>
      </c>
      <c r="B1030" s="172" t="s">
        <v>223</v>
      </c>
      <c r="C1030" s="171" t="s">
        <v>234</v>
      </c>
      <c r="D1030" s="171" t="s">
        <v>179</v>
      </c>
      <c r="E1030" s="171" t="s">
        <v>180</v>
      </c>
      <c r="F1030" s="173">
        <v>4.509502E-2</v>
      </c>
      <c r="G1030" s="173">
        <v>0.35031181</v>
      </c>
      <c r="H1030" s="58">
        <f t="shared" si="81"/>
        <v>-0.87127176785732685</v>
      </c>
      <c r="I1030" s="173">
        <v>5.0910000000000007E-4</v>
      </c>
      <c r="J1030" s="173">
        <v>5.8896400000000007E-3</v>
      </c>
      <c r="K1030" s="58">
        <f t="shared" si="82"/>
        <v>-0.91356008177070247</v>
      </c>
      <c r="L1030" s="58">
        <f t="shared" si="83"/>
        <v>1.1289494937578476E-2</v>
      </c>
      <c r="M1030" s="5"/>
      <c r="N1030" s="5"/>
      <c r="O1030" s="5"/>
      <c r="P1030" s="5"/>
      <c r="Q1030" s="5"/>
      <c r="R1030" s="5"/>
    </row>
    <row r="1031" spans="1:18" s="129" customFormat="1" x14ac:dyDescent="0.2">
      <c r="A1031" s="171" t="s">
        <v>2833</v>
      </c>
      <c r="B1031" s="172" t="s">
        <v>790</v>
      </c>
      <c r="C1031" s="171" t="s">
        <v>509</v>
      </c>
      <c r="D1031" s="171" t="s">
        <v>608</v>
      </c>
      <c r="E1031" s="171" t="s">
        <v>180</v>
      </c>
      <c r="F1031" s="173">
        <v>0.63248592000000003</v>
      </c>
      <c r="G1031" s="173">
        <v>0.26395389000000002</v>
      </c>
      <c r="H1031" s="58">
        <f t="shared" si="81"/>
        <v>1.3961985178547662</v>
      </c>
      <c r="I1031" s="173">
        <v>3.8948999999999999E-4</v>
      </c>
      <c r="J1031" s="173">
        <v>6.0022633899999995</v>
      </c>
      <c r="K1031" s="58">
        <f t="shared" si="82"/>
        <v>-0.99993510947875952</v>
      </c>
      <c r="L1031" s="58">
        <f t="shared" si="83"/>
        <v>6.1580817482861905E-4</v>
      </c>
      <c r="N1031" s="5"/>
      <c r="O1031" s="5"/>
      <c r="Q1031" s="5"/>
      <c r="R1031" s="5"/>
    </row>
    <row r="1032" spans="1:18" s="129" customFormat="1" x14ac:dyDescent="0.2">
      <c r="A1032" s="171" t="s">
        <v>2946</v>
      </c>
      <c r="B1032" s="172" t="s">
        <v>1929</v>
      </c>
      <c r="C1032" s="171" t="s">
        <v>509</v>
      </c>
      <c r="D1032" s="171" t="s">
        <v>608</v>
      </c>
      <c r="E1032" s="171" t="s">
        <v>180</v>
      </c>
      <c r="F1032" s="173">
        <v>0.68134181000000005</v>
      </c>
      <c r="G1032" s="173">
        <v>0.28860269</v>
      </c>
      <c r="H1032" s="58">
        <f t="shared" si="81"/>
        <v>1.3608297275399619</v>
      </c>
      <c r="I1032" s="173">
        <v>3.6424999999999999E-4</v>
      </c>
      <c r="J1032" s="173">
        <v>1.8761E-4</v>
      </c>
      <c r="K1032" s="58">
        <f t="shared" si="82"/>
        <v>0.94152763711955645</v>
      </c>
      <c r="L1032" s="58">
        <f t="shared" si="83"/>
        <v>5.3460685173569486E-4</v>
      </c>
      <c r="N1032" s="5"/>
      <c r="O1032" s="5"/>
      <c r="Q1032" s="5"/>
      <c r="R1032" s="5"/>
    </row>
    <row r="1033" spans="1:18" s="129" customFormat="1" x14ac:dyDescent="0.2">
      <c r="A1033" s="171" t="s">
        <v>1847</v>
      </c>
      <c r="B1033" s="172" t="s">
        <v>1841</v>
      </c>
      <c r="C1033" s="171" t="s">
        <v>1672</v>
      </c>
      <c r="D1033" s="171" t="s">
        <v>608</v>
      </c>
      <c r="E1033" s="171" t="s">
        <v>180</v>
      </c>
      <c r="F1033" s="173">
        <v>0.14307955</v>
      </c>
      <c r="G1033" s="173">
        <v>0.14788754999999998</v>
      </c>
      <c r="H1033" s="58">
        <f t="shared" si="81"/>
        <v>-3.2511188399564239E-2</v>
      </c>
      <c r="I1033" s="173">
        <v>3.2866000000000004E-4</v>
      </c>
      <c r="J1033" s="173">
        <v>3.7699000000000001E-4</v>
      </c>
      <c r="K1033" s="58">
        <f t="shared" si="82"/>
        <v>-0.12819968699434992</v>
      </c>
      <c r="L1033" s="58">
        <f t="shared" si="83"/>
        <v>2.2970438472863525E-3</v>
      </c>
      <c r="M1033" s="5"/>
      <c r="N1033" s="5"/>
      <c r="O1033" s="5"/>
      <c r="P1033" s="5"/>
      <c r="Q1033" s="5"/>
      <c r="R1033" s="5"/>
    </row>
    <row r="1034" spans="1:18" s="129" customFormat="1" x14ac:dyDescent="0.2">
      <c r="A1034" s="171" t="s">
        <v>1478</v>
      </c>
      <c r="B1034" s="172" t="s">
        <v>1476</v>
      </c>
      <c r="C1034" s="171" t="s">
        <v>1239</v>
      </c>
      <c r="D1034" s="171" t="s">
        <v>178</v>
      </c>
      <c r="E1034" s="171" t="s">
        <v>703</v>
      </c>
      <c r="F1034" s="173">
        <v>4.5325709999999998E-2</v>
      </c>
      <c r="G1034" s="173">
        <v>3.6779970000000002E-2</v>
      </c>
      <c r="H1034" s="58">
        <f t="shared" si="81"/>
        <v>0.23234766096872828</v>
      </c>
      <c r="I1034" s="173">
        <v>3.2399000000000002E-4</v>
      </c>
      <c r="J1034" s="173">
        <v>3.2176999999999998E-4</v>
      </c>
      <c r="K1034" s="58">
        <f t="shared" si="82"/>
        <v>6.8993380364859025E-3</v>
      </c>
      <c r="L1034" s="58">
        <f t="shared" si="83"/>
        <v>7.1480402623588252E-3</v>
      </c>
      <c r="N1034" s="5"/>
      <c r="O1034" s="5"/>
      <c r="Q1034" s="5"/>
      <c r="R1034" s="5"/>
    </row>
    <row r="1035" spans="1:18" s="129" customFormat="1" x14ac:dyDescent="0.2">
      <c r="A1035" s="171" t="s">
        <v>1445</v>
      </c>
      <c r="B1035" s="171" t="s">
        <v>1439</v>
      </c>
      <c r="C1035" s="171" t="s">
        <v>637</v>
      </c>
      <c r="D1035" s="171" t="s">
        <v>608</v>
      </c>
      <c r="E1035" s="171" t="s">
        <v>703</v>
      </c>
      <c r="F1035" s="173">
        <v>9.6811670000000002E-2</v>
      </c>
      <c r="G1035" s="173">
        <v>8.4713049999999998E-2</v>
      </c>
      <c r="H1035" s="58">
        <f t="shared" si="81"/>
        <v>0.14281884550255253</v>
      </c>
      <c r="I1035" s="173">
        <v>2.8076000000000002E-4</v>
      </c>
      <c r="J1035" s="173">
        <v>1.7575500000000001E-2</v>
      </c>
      <c r="K1035" s="58">
        <f t="shared" si="82"/>
        <v>-0.98402549002873319</v>
      </c>
      <c r="L1035" s="58">
        <f t="shared" si="83"/>
        <v>2.9000635977046983E-3</v>
      </c>
      <c r="M1035" s="5"/>
      <c r="N1035" s="5"/>
      <c r="O1035" s="5"/>
      <c r="P1035" s="5"/>
      <c r="Q1035" s="5"/>
      <c r="R1035" s="5"/>
    </row>
    <row r="1036" spans="1:18" s="129" customFormat="1" x14ac:dyDescent="0.2">
      <c r="A1036" s="171" t="s">
        <v>3076</v>
      </c>
      <c r="B1036" s="172" t="s">
        <v>293</v>
      </c>
      <c r="C1036" s="171" t="s">
        <v>509</v>
      </c>
      <c r="D1036" s="171" t="s">
        <v>608</v>
      </c>
      <c r="E1036" s="171" t="s">
        <v>180</v>
      </c>
      <c r="F1036" s="173">
        <v>0.81705697999999993</v>
      </c>
      <c r="G1036" s="173">
        <v>3.2975999999999998E-2</v>
      </c>
      <c r="H1036" s="58">
        <f t="shared" si="81"/>
        <v>23.777322295002424</v>
      </c>
      <c r="I1036" s="173">
        <v>2.5829999999999999E-4</v>
      </c>
      <c r="J1036" s="173">
        <v>3.4121800000000001E-2</v>
      </c>
      <c r="K1036" s="58">
        <f t="shared" si="82"/>
        <v>-0.99243005937553119</v>
      </c>
      <c r="L1036" s="58">
        <f t="shared" si="83"/>
        <v>3.1613462258164664E-4</v>
      </c>
      <c r="M1036" s="5"/>
      <c r="N1036" s="5"/>
      <c r="O1036" s="5"/>
      <c r="P1036" s="5"/>
      <c r="Q1036" s="5"/>
      <c r="R1036" s="5"/>
    </row>
    <row r="1037" spans="1:18" s="129" customFormat="1" x14ac:dyDescent="0.2">
      <c r="A1037" s="171" t="s">
        <v>1976</v>
      </c>
      <c r="B1037" s="171" t="s">
        <v>679</v>
      </c>
      <c r="C1037" s="171" t="s">
        <v>1239</v>
      </c>
      <c r="D1037" s="171" t="s">
        <v>178</v>
      </c>
      <c r="E1037" s="171" t="s">
        <v>703</v>
      </c>
      <c r="F1037" s="173">
        <v>4.0330999999999999E-4</v>
      </c>
      <c r="G1037" s="173">
        <v>4.0241000000000002E-4</v>
      </c>
      <c r="H1037" s="58">
        <f t="shared" si="81"/>
        <v>2.2365249372529039E-3</v>
      </c>
      <c r="I1037" s="173">
        <v>2.0196E-4</v>
      </c>
      <c r="J1037" s="173">
        <v>2.0127E-4</v>
      </c>
      <c r="K1037" s="58">
        <f t="shared" si="82"/>
        <v>3.4282307348336705E-3</v>
      </c>
      <c r="L1037" s="58">
        <f t="shared" si="83"/>
        <v>0.50075624209665026</v>
      </c>
      <c r="N1037" s="5"/>
      <c r="O1037" s="5"/>
      <c r="Q1037" s="5"/>
      <c r="R1037" s="5"/>
    </row>
    <row r="1038" spans="1:18" s="129" customFormat="1" x14ac:dyDescent="0.2">
      <c r="A1038" s="171" t="s">
        <v>1951</v>
      </c>
      <c r="B1038" s="172" t="s">
        <v>320</v>
      </c>
      <c r="C1038" s="171" t="s">
        <v>1239</v>
      </c>
      <c r="D1038" s="171" t="s">
        <v>178</v>
      </c>
      <c r="E1038" s="171" t="s">
        <v>703</v>
      </c>
      <c r="F1038" s="173">
        <v>3.9992550000000002E-2</v>
      </c>
      <c r="G1038" s="173">
        <v>3.6823750000000002E-2</v>
      </c>
      <c r="H1038" s="58">
        <f t="shared" si="81"/>
        <v>8.6053158627244608E-2</v>
      </c>
      <c r="I1038" s="173">
        <v>1.9127E-4</v>
      </c>
      <c r="J1038" s="173">
        <v>1.8709E-4</v>
      </c>
      <c r="K1038" s="58">
        <f t="shared" si="82"/>
        <v>2.2342188251643691E-2</v>
      </c>
      <c r="L1038" s="58">
        <f t="shared" si="83"/>
        <v>4.7826407668428239E-3</v>
      </c>
      <c r="N1038" s="5"/>
      <c r="O1038" s="5"/>
      <c r="Q1038" s="5"/>
      <c r="R1038" s="5"/>
    </row>
    <row r="1039" spans="1:18" s="129" customFormat="1" x14ac:dyDescent="0.2">
      <c r="A1039" s="171" t="s">
        <v>3078</v>
      </c>
      <c r="B1039" s="172" t="s">
        <v>502</v>
      </c>
      <c r="C1039" s="171" t="s">
        <v>639</v>
      </c>
      <c r="D1039" s="171" t="s">
        <v>178</v>
      </c>
      <c r="E1039" s="171" t="s">
        <v>703</v>
      </c>
      <c r="F1039" s="173">
        <v>0.18133770999999999</v>
      </c>
      <c r="G1039" s="173">
        <v>0.10641326</v>
      </c>
      <c r="H1039" s="58">
        <f t="shared" ref="H1039:H1058" si="84">IF(ISERROR(F1039/G1039-1),"",IF((F1039/G1039-1)&gt;10000%,"",F1039/G1039-1))</f>
        <v>0.70408941517250767</v>
      </c>
      <c r="I1039" s="173">
        <v>1.8908000000000003E-4</v>
      </c>
      <c r="J1039" s="173">
        <v>6.5237299999999993E-3</v>
      </c>
      <c r="K1039" s="58">
        <f t="shared" ref="K1039:K1058" si="85">IF(ISERROR(I1039/J1039-1),"",IF((I1039/J1039-1)&gt;10000%,"",I1039/J1039-1))</f>
        <v>-0.97101658100503851</v>
      </c>
      <c r="L1039" s="58">
        <f t="shared" si="83"/>
        <v>1.0426954217079285E-3</v>
      </c>
      <c r="N1039" s="5"/>
      <c r="O1039" s="5"/>
      <c r="Q1039" s="5"/>
      <c r="R1039" s="5"/>
    </row>
    <row r="1040" spans="1:18" s="129" customFormat="1" x14ac:dyDescent="0.2">
      <c r="A1040" s="171" t="s">
        <v>1974</v>
      </c>
      <c r="B1040" s="171" t="s">
        <v>319</v>
      </c>
      <c r="C1040" s="171" t="s">
        <v>1239</v>
      </c>
      <c r="D1040" s="171" t="s">
        <v>178</v>
      </c>
      <c r="E1040" s="171" t="s">
        <v>703</v>
      </c>
      <c r="F1040" s="173">
        <v>4.8650859999999997E-2</v>
      </c>
      <c r="G1040" s="173">
        <v>2.3660650000000002E-2</v>
      </c>
      <c r="H1040" s="58">
        <f t="shared" si="84"/>
        <v>1.0561928772032889</v>
      </c>
      <c r="I1040" s="173">
        <v>1.4401E-4</v>
      </c>
      <c r="J1040" s="173">
        <v>1.4334999999999999E-4</v>
      </c>
      <c r="K1040" s="58">
        <f t="shared" si="85"/>
        <v>4.604115800488362E-3</v>
      </c>
      <c r="L1040" s="58">
        <f t="shared" si="83"/>
        <v>2.9600710038835904E-3</v>
      </c>
      <c r="N1040" s="5"/>
      <c r="O1040" s="5"/>
      <c r="Q1040" s="5"/>
      <c r="R1040" s="5"/>
    </row>
    <row r="1041" spans="1:18" s="129" customFormat="1" x14ac:dyDescent="0.2">
      <c r="A1041" s="171" t="s">
        <v>1969</v>
      </c>
      <c r="B1041" s="172" t="s">
        <v>183</v>
      </c>
      <c r="C1041" s="171" t="s">
        <v>1239</v>
      </c>
      <c r="D1041" s="171" t="s">
        <v>178</v>
      </c>
      <c r="E1041" s="171" t="s">
        <v>703</v>
      </c>
      <c r="F1041" s="173">
        <v>0.52954670999999998</v>
      </c>
      <c r="G1041" s="173">
        <v>0.15041780999999999</v>
      </c>
      <c r="H1041" s="58">
        <f t="shared" si="84"/>
        <v>2.520505384302564</v>
      </c>
      <c r="I1041" s="173">
        <v>1.031E-4</v>
      </c>
      <c r="J1041" s="173">
        <v>2.0625999999999999E-4</v>
      </c>
      <c r="K1041" s="58">
        <f t="shared" si="85"/>
        <v>-0.5001454474934548</v>
      </c>
      <c r="L1041" s="58">
        <f t="shared" si="83"/>
        <v>1.9469481738447586E-4</v>
      </c>
      <c r="N1041" s="5"/>
      <c r="O1041" s="5"/>
      <c r="Q1041" s="5"/>
      <c r="R1041" s="5"/>
    </row>
    <row r="1042" spans="1:18" s="129" customFormat="1" x14ac:dyDescent="0.2">
      <c r="A1042" s="171" t="s">
        <v>2317</v>
      </c>
      <c r="B1042" s="172" t="s">
        <v>1991</v>
      </c>
      <c r="C1042" s="171" t="s">
        <v>2188</v>
      </c>
      <c r="D1042" s="171" t="s">
        <v>608</v>
      </c>
      <c r="E1042" s="171" t="s">
        <v>180</v>
      </c>
      <c r="F1042" s="173">
        <v>3.0634427000000004</v>
      </c>
      <c r="G1042" s="173">
        <v>0.14992</v>
      </c>
      <c r="H1042" s="58">
        <f t="shared" si="84"/>
        <v>19.433849386339386</v>
      </c>
      <c r="I1042" s="173">
        <v>9.7529999999999996E-5</v>
      </c>
      <c r="J1042" s="173">
        <v>0</v>
      </c>
      <c r="K1042" s="58" t="str">
        <f t="shared" si="85"/>
        <v/>
      </c>
      <c r="L1042" s="58">
        <f t="shared" si="83"/>
        <v>3.1836730616831837E-5</v>
      </c>
      <c r="N1042" s="5"/>
      <c r="O1042" s="5"/>
      <c r="Q1042" s="5"/>
      <c r="R1042" s="5"/>
    </row>
    <row r="1043" spans="1:18" s="129" customFormat="1" x14ac:dyDescent="0.2">
      <c r="A1043" s="171" t="s">
        <v>1843</v>
      </c>
      <c r="B1043" s="172" t="s">
        <v>1835</v>
      </c>
      <c r="C1043" s="171" t="s">
        <v>1239</v>
      </c>
      <c r="D1043" s="171" t="s">
        <v>178</v>
      </c>
      <c r="E1043" s="171" t="s">
        <v>703</v>
      </c>
      <c r="F1043" s="173">
        <v>1.3325209999999999E-2</v>
      </c>
      <c r="G1043" s="173">
        <v>1.4669049999999999E-2</v>
      </c>
      <c r="H1043" s="58">
        <f t="shared" si="84"/>
        <v>-9.1610567828182554E-2</v>
      </c>
      <c r="I1043" s="173">
        <v>8.7459999999999993E-5</v>
      </c>
      <c r="J1043" s="173">
        <v>1.3717718994363399</v>
      </c>
      <c r="K1043" s="58">
        <f t="shared" si="85"/>
        <v>-0.99993624304446249</v>
      </c>
      <c r="L1043" s="58">
        <f t="shared" si="83"/>
        <v>6.5634988116509982E-3</v>
      </c>
      <c r="N1043" s="5"/>
      <c r="O1043" s="5"/>
      <c r="Q1043" s="5"/>
      <c r="R1043" s="5"/>
    </row>
    <row r="1044" spans="1:18" s="129" customFormat="1" x14ac:dyDescent="0.2">
      <c r="A1044" s="171" t="s">
        <v>1118</v>
      </c>
      <c r="B1044" s="172" t="s">
        <v>613</v>
      </c>
      <c r="C1044" s="171" t="s">
        <v>2188</v>
      </c>
      <c r="D1044" s="171" t="s">
        <v>608</v>
      </c>
      <c r="E1044" s="171" t="s">
        <v>703</v>
      </c>
      <c r="F1044" s="173">
        <v>5.4821999999999998E-4</v>
      </c>
      <c r="G1044" s="173">
        <v>2.2056999999999998E-4</v>
      </c>
      <c r="H1044" s="58">
        <f t="shared" si="84"/>
        <v>1.4854694654758127</v>
      </c>
      <c r="I1044" s="173">
        <v>4.7880000000000002E-5</v>
      </c>
      <c r="J1044" s="173">
        <v>0</v>
      </c>
      <c r="K1044" s="58" t="str">
        <f t="shared" si="85"/>
        <v/>
      </c>
      <c r="L1044" s="58">
        <f t="shared" si="83"/>
        <v>8.7337200394002418E-2</v>
      </c>
      <c r="M1044" s="5"/>
      <c r="N1044" s="5"/>
      <c r="O1044" s="5"/>
      <c r="P1044" s="5"/>
      <c r="Q1044" s="5"/>
      <c r="R1044" s="5"/>
    </row>
    <row r="1045" spans="1:18" s="129" customFormat="1" x14ac:dyDescent="0.2">
      <c r="A1045" s="171" t="s">
        <v>1447</v>
      </c>
      <c r="B1045" s="171" t="s">
        <v>1441</v>
      </c>
      <c r="C1045" s="171" t="s">
        <v>2181</v>
      </c>
      <c r="D1045" s="171" t="s">
        <v>179</v>
      </c>
      <c r="E1045" s="171" t="s">
        <v>703</v>
      </c>
      <c r="F1045" s="173">
        <v>2.35394389</v>
      </c>
      <c r="G1045" s="173">
        <v>0.15012910000000002</v>
      </c>
      <c r="H1045" s="58">
        <f t="shared" si="84"/>
        <v>14.679464474242501</v>
      </c>
      <c r="I1045" s="173">
        <v>0</v>
      </c>
      <c r="J1045" s="173">
        <v>14.34581032</v>
      </c>
      <c r="K1045" s="58">
        <f t="shared" si="85"/>
        <v>-1</v>
      </c>
      <c r="L1045" s="58">
        <f t="shared" si="83"/>
        <v>0</v>
      </c>
      <c r="N1045" s="5"/>
      <c r="O1045" s="5"/>
      <c r="Q1045" s="5"/>
      <c r="R1045" s="5"/>
    </row>
    <row r="1046" spans="1:18" s="129" customFormat="1" x14ac:dyDescent="0.2">
      <c r="A1046" s="171" t="s">
        <v>2397</v>
      </c>
      <c r="B1046" s="171" t="s">
        <v>2392</v>
      </c>
      <c r="C1046" s="171" t="s">
        <v>2181</v>
      </c>
      <c r="D1046" s="171" t="s">
        <v>178</v>
      </c>
      <c r="E1046" s="171" t="s">
        <v>703</v>
      </c>
      <c r="F1046" s="173">
        <v>0.32018762000000001</v>
      </c>
      <c r="G1046" s="173">
        <v>0.14833898000000001</v>
      </c>
      <c r="H1046" s="58">
        <f t="shared" si="84"/>
        <v>1.1584860567330311</v>
      </c>
      <c r="I1046" s="173">
        <v>0</v>
      </c>
      <c r="J1046" s="173">
        <v>13.796104300000001</v>
      </c>
      <c r="K1046" s="58">
        <f t="shared" si="85"/>
        <v>-1</v>
      </c>
      <c r="L1046" s="58">
        <f t="shared" si="83"/>
        <v>0</v>
      </c>
      <c r="M1046" s="5"/>
      <c r="N1046" s="5"/>
      <c r="O1046" s="5"/>
      <c r="P1046" s="5"/>
      <c r="Q1046" s="5"/>
      <c r="R1046" s="5"/>
    </row>
    <row r="1047" spans="1:18" s="129" customFormat="1" x14ac:dyDescent="0.2">
      <c r="A1047" s="171" t="s">
        <v>1979</v>
      </c>
      <c r="B1047" s="172" t="s">
        <v>1777</v>
      </c>
      <c r="C1047" s="171" t="s">
        <v>509</v>
      </c>
      <c r="D1047" s="171" t="s">
        <v>608</v>
      </c>
      <c r="E1047" s="171" t="s">
        <v>180</v>
      </c>
      <c r="F1047" s="173">
        <v>7.4720969999999998E-2</v>
      </c>
      <c r="G1047" s="173">
        <v>1.2633729999999999E-2</v>
      </c>
      <c r="H1047" s="58">
        <f t="shared" si="84"/>
        <v>4.9144029514640568</v>
      </c>
      <c r="I1047" s="173">
        <v>0</v>
      </c>
      <c r="J1047" s="173">
        <v>4.4728098190513803</v>
      </c>
      <c r="K1047" s="58">
        <f t="shared" si="85"/>
        <v>-1</v>
      </c>
      <c r="L1047" s="58">
        <f t="shared" si="83"/>
        <v>0</v>
      </c>
      <c r="N1047" s="5"/>
      <c r="O1047" s="5"/>
      <c r="Q1047" s="5"/>
      <c r="R1047" s="5"/>
    </row>
    <row r="1048" spans="1:18" s="129" customFormat="1" x14ac:dyDescent="0.2">
      <c r="A1048" s="171" t="s">
        <v>1959</v>
      </c>
      <c r="B1048" s="145" t="s">
        <v>1069</v>
      </c>
      <c r="C1048" s="171" t="s">
        <v>2188</v>
      </c>
      <c r="D1048" s="171" t="s">
        <v>179</v>
      </c>
      <c r="E1048" s="171" t="s">
        <v>180</v>
      </c>
      <c r="F1048" s="173">
        <v>0.25593710000000003</v>
      </c>
      <c r="G1048" s="173">
        <v>1.4611940400000001</v>
      </c>
      <c r="H1048" s="58">
        <f t="shared" si="84"/>
        <v>-0.82484386536369936</v>
      </c>
      <c r="I1048" s="173">
        <v>0</v>
      </c>
      <c r="J1048" s="173">
        <v>1.56240810560652</v>
      </c>
      <c r="K1048" s="58">
        <f t="shared" si="85"/>
        <v>-1</v>
      </c>
      <c r="L1048" s="58">
        <f t="shared" si="83"/>
        <v>0</v>
      </c>
      <c r="M1048" s="5"/>
      <c r="N1048" s="5"/>
      <c r="O1048" s="5"/>
      <c r="P1048" s="5"/>
      <c r="Q1048" s="5"/>
      <c r="R1048" s="5"/>
    </row>
    <row r="1049" spans="1:18" s="129" customFormat="1" x14ac:dyDescent="0.2">
      <c r="A1049" s="171" t="s">
        <v>1962</v>
      </c>
      <c r="B1049" s="150" t="s">
        <v>475</v>
      </c>
      <c r="C1049" s="171" t="s">
        <v>1239</v>
      </c>
      <c r="D1049" s="171" t="s">
        <v>178</v>
      </c>
      <c r="E1049" s="171" t="s">
        <v>703</v>
      </c>
      <c r="F1049" s="173">
        <v>1.7004099999999998E-2</v>
      </c>
      <c r="G1049" s="173">
        <v>1.8924860000000002E-2</v>
      </c>
      <c r="H1049" s="58">
        <f t="shared" si="84"/>
        <v>-0.101494013694157</v>
      </c>
      <c r="I1049" s="173">
        <v>0</v>
      </c>
      <c r="J1049" s="173">
        <v>1.49871902</v>
      </c>
      <c r="K1049" s="58">
        <f t="shared" si="85"/>
        <v>-1</v>
      </c>
      <c r="L1049" s="58">
        <f t="shared" ref="L1049:L1058" si="86">IF(ISERROR(I1049/F1049),"",IF(I1049/F1049&gt;10000%,"",I1049/F1049))</f>
        <v>0</v>
      </c>
      <c r="M1049" s="5"/>
      <c r="N1049" s="5"/>
      <c r="O1049" s="5"/>
      <c r="P1049" s="5"/>
      <c r="Q1049" s="5"/>
      <c r="R1049" s="5"/>
    </row>
    <row r="1050" spans="1:18" s="129" customFormat="1" x14ac:dyDescent="0.2">
      <c r="A1050" s="171" t="s">
        <v>3114</v>
      </c>
      <c r="B1050" s="145" t="s">
        <v>276</v>
      </c>
      <c r="C1050" s="171" t="s">
        <v>639</v>
      </c>
      <c r="D1050" s="171" t="s">
        <v>178</v>
      </c>
      <c r="E1050" s="171" t="s">
        <v>703</v>
      </c>
      <c r="F1050" s="173">
        <v>0.45169825000000002</v>
      </c>
      <c r="G1050" s="173">
        <v>0.25807323999999998</v>
      </c>
      <c r="H1050" s="58">
        <f t="shared" si="84"/>
        <v>0.75027155082022468</v>
      </c>
      <c r="I1050" s="173">
        <v>0</v>
      </c>
      <c r="J1050" s="173">
        <v>1.2123977500000001</v>
      </c>
      <c r="K1050" s="58">
        <f t="shared" si="85"/>
        <v>-1</v>
      </c>
      <c r="L1050" s="58">
        <f t="shared" si="86"/>
        <v>0</v>
      </c>
      <c r="N1050" s="5"/>
      <c r="O1050" s="5"/>
      <c r="Q1050" s="5"/>
      <c r="R1050" s="5"/>
    </row>
    <row r="1051" spans="1:18" s="129" customFormat="1" x14ac:dyDescent="0.2">
      <c r="A1051" s="171" t="s">
        <v>1101</v>
      </c>
      <c r="B1051" s="145" t="s">
        <v>1070</v>
      </c>
      <c r="C1051" s="171" t="s">
        <v>2188</v>
      </c>
      <c r="D1051" s="171" t="s">
        <v>179</v>
      </c>
      <c r="E1051" s="171" t="s">
        <v>180</v>
      </c>
      <c r="F1051" s="173">
        <v>0.26372093000000002</v>
      </c>
      <c r="G1051" s="173">
        <v>0.17315179999999999</v>
      </c>
      <c r="H1051" s="58">
        <f t="shared" si="84"/>
        <v>0.52306201841390054</v>
      </c>
      <c r="I1051" s="173">
        <v>0</v>
      </c>
      <c r="J1051" s="173">
        <v>1.1065004209313949</v>
      </c>
      <c r="K1051" s="58">
        <f t="shared" si="85"/>
        <v>-1</v>
      </c>
      <c r="L1051" s="58">
        <f t="shared" si="86"/>
        <v>0</v>
      </c>
      <c r="N1051" s="5"/>
      <c r="O1051" s="5"/>
      <c r="Q1051" s="5"/>
      <c r="R1051" s="5"/>
    </row>
    <row r="1052" spans="1:18" s="129" customFormat="1" x14ac:dyDescent="0.2">
      <c r="A1052" s="171" t="s">
        <v>1726</v>
      </c>
      <c r="B1052" s="145" t="s">
        <v>1727</v>
      </c>
      <c r="C1052" s="171" t="s">
        <v>1672</v>
      </c>
      <c r="D1052" s="171" t="s">
        <v>179</v>
      </c>
      <c r="E1052" s="171" t="s">
        <v>180</v>
      </c>
      <c r="F1052" s="173">
        <v>1.13399988</v>
      </c>
      <c r="G1052" s="173">
        <v>9.314652000000001E-2</v>
      </c>
      <c r="H1052" s="58">
        <f t="shared" si="84"/>
        <v>11.174366578590375</v>
      </c>
      <c r="I1052" s="173">
        <v>0</v>
      </c>
      <c r="J1052" s="173">
        <v>0.77874159999999992</v>
      </c>
      <c r="K1052" s="58">
        <f t="shared" si="85"/>
        <v>-1</v>
      </c>
      <c r="L1052" s="58">
        <f t="shared" si="86"/>
        <v>0</v>
      </c>
      <c r="N1052" s="5"/>
      <c r="O1052" s="5"/>
      <c r="Q1052" s="5"/>
      <c r="R1052" s="5"/>
    </row>
    <row r="1053" spans="1:18" s="129" customFormat="1" x14ac:dyDescent="0.2">
      <c r="A1053" s="171" t="s">
        <v>3158</v>
      </c>
      <c r="B1053" s="150" t="s">
        <v>1930</v>
      </c>
      <c r="C1053" s="171" t="s">
        <v>691</v>
      </c>
      <c r="D1053" s="171" t="s">
        <v>179</v>
      </c>
      <c r="E1053" s="171" t="s">
        <v>703</v>
      </c>
      <c r="F1053" s="173">
        <v>0</v>
      </c>
      <c r="G1053" s="173">
        <v>8.9955090000000001E-2</v>
      </c>
      <c r="H1053" s="58">
        <f t="shared" si="84"/>
        <v>-1</v>
      </c>
      <c r="I1053" s="173">
        <v>0</v>
      </c>
      <c r="J1053" s="173">
        <v>0.55813999999999997</v>
      </c>
      <c r="K1053" s="58">
        <f t="shared" si="85"/>
        <v>-1</v>
      </c>
      <c r="L1053" s="58" t="str">
        <f t="shared" si="86"/>
        <v/>
      </c>
      <c r="M1053" s="5"/>
      <c r="N1053" s="5"/>
      <c r="O1053" s="5"/>
      <c r="P1053" s="5"/>
      <c r="Q1053" s="5"/>
      <c r="R1053" s="5"/>
    </row>
    <row r="1054" spans="1:18" s="129" customFormat="1" x14ac:dyDescent="0.2">
      <c r="A1054" s="171" t="s">
        <v>1146</v>
      </c>
      <c r="B1054" s="145" t="s">
        <v>1089</v>
      </c>
      <c r="C1054" s="171" t="s">
        <v>691</v>
      </c>
      <c r="D1054" s="171" t="s">
        <v>179</v>
      </c>
      <c r="E1054" s="171" t="s">
        <v>703</v>
      </c>
      <c r="F1054" s="173">
        <v>0.42697763</v>
      </c>
      <c r="G1054" s="173">
        <v>0.10382514</v>
      </c>
      <c r="H1054" s="58">
        <f t="shared" si="84"/>
        <v>3.1124686179089185</v>
      </c>
      <c r="I1054" s="173">
        <v>0</v>
      </c>
      <c r="J1054" s="173">
        <v>0.45321171999999998</v>
      </c>
      <c r="K1054" s="58">
        <f t="shared" si="85"/>
        <v>-1</v>
      </c>
      <c r="L1054" s="58">
        <f t="shared" si="86"/>
        <v>0</v>
      </c>
      <c r="N1054" s="5"/>
      <c r="O1054" s="5"/>
      <c r="Q1054" s="5"/>
      <c r="R1054" s="5"/>
    </row>
    <row r="1055" spans="1:18" x14ac:dyDescent="0.2">
      <c r="A1055" s="171" t="s">
        <v>2674</v>
      </c>
      <c r="B1055" s="172" t="s">
        <v>2675</v>
      </c>
      <c r="C1055" s="172" t="s">
        <v>2268</v>
      </c>
      <c r="D1055" s="171" t="s">
        <v>178</v>
      </c>
      <c r="E1055" s="171" t="s">
        <v>703</v>
      </c>
      <c r="F1055" s="173">
        <v>7.1484240000000004E-2</v>
      </c>
      <c r="G1055" s="173">
        <v>0.14698</v>
      </c>
      <c r="H1055" s="58">
        <f t="shared" si="84"/>
        <v>-0.51364648251462786</v>
      </c>
      <c r="I1055" s="173">
        <v>0</v>
      </c>
      <c r="J1055" s="173">
        <v>0.40353</v>
      </c>
      <c r="K1055" s="58">
        <f t="shared" si="85"/>
        <v>-1</v>
      </c>
      <c r="L1055" s="58">
        <f t="shared" si="86"/>
        <v>0</v>
      </c>
    </row>
    <row r="1056" spans="1:18" s="129" customFormat="1" x14ac:dyDescent="0.2">
      <c r="A1056" s="171" t="s">
        <v>1572</v>
      </c>
      <c r="B1056" s="137" t="s">
        <v>57</v>
      </c>
      <c r="C1056" s="171" t="s">
        <v>636</v>
      </c>
      <c r="D1056" s="171" t="s">
        <v>179</v>
      </c>
      <c r="E1056" s="171" t="s">
        <v>703</v>
      </c>
      <c r="F1056" s="173">
        <v>0.64923922000000001</v>
      </c>
      <c r="G1056" s="173">
        <v>1.1026310700000002</v>
      </c>
      <c r="H1056" s="58">
        <f t="shared" si="84"/>
        <v>-0.41119088907951784</v>
      </c>
      <c r="I1056" s="173">
        <v>0</v>
      </c>
      <c r="J1056" s="173">
        <v>0.37905995000000003</v>
      </c>
      <c r="K1056" s="58">
        <f t="shared" si="85"/>
        <v>-1</v>
      </c>
      <c r="L1056" s="58">
        <f t="shared" si="86"/>
        <v>0</v>
      </c>
      <c r="N1056" s="5"/>
      <c r="O1056" s="5"/>
      <c r="Q1056" s="5"/>
      <c r="R1056" s="5"/>
    </row>
    <row r="1057" spans="1:18" s="129" customFormat="1" x14ac:dyDescent="0.2">
      <c r="A1057" s="171" t="s">
        <v>2321</v>
      </c>
      <c r="B1057" s="145" t="s">
        <v>1989</v>
      </c>
      <c r="C1057" s="171" t="s">
        <v>2188</v>
      </c>
      <c r="D1057" s="171" t="s">
        <v>608</v>
      </c>
      <c r="E1057" s="171" t="s">
        <v>180</v>
      </c>
      <c r="F1057" s="173">
        <v>0.25091999999999998</v>
      </c>
      <c r="G1057" s="173">
        <v>0</v>
      </c>
      <c r="H1057" s="58" t="str">
        <f t="shared" si="84"/>
        <v/>
      </c>
      <c r="I1057" s="173">
        <v>0</v>
      </c>
      <c r="J1057" s="173">
        <v>0.26043352097809802</v>
      </c>
      <c r="K1057" s="58">
        <f t="shared" si="85"/>
        <v>-1</v>
      </c>
      <c r="L1057" s="58">
        <f t="shared" si="86"/>
        <v>0</v>
      </c>
      <c r="N1057" s="5"/>
      <c r="O1057" s="5"/>
      <c r="Q1057" s="5"/>
      <c r="R1057" s="5"/>
    </row>
    <row r="1058" spans="1:18" s="129" customFormat="1" x14ac:dyDescent="0.2">
      <c r="A1058" s="171" t="s">
        <v>1382</v>
      </c>
      <c r="B1058" s="145" t="s">
        <v>66</v>
      </c>
      <c r="C1058" s="171" t="s">
        <v>2238</v>
      </c>
      <c r="D1058" s="171" t="s">
        <v>179</v>
      </c>
      <c r="E1058" s="171" t="s">
        <v>180</v>
      </c>
      <c r="F1058" s="173">
        <v>0.19396351000000001</v>
      </c>
      <c r="G1058" s="173">
        <v>0.22816029000000002</v>
      </c>
      <c r="H1058" s="58">
        <f t="shared" si="84"/>
        <v>-0.1498805072521604</v>
      </c>
      <c r="I1058" s="173">
        <v>0</v>
      </c>
      <c r="J1058" s="173">
        <v>0.18773776</v>
      </c>
      <c r="K1058" s="58">
        <f t="shared" si="85"/>
        <v>-1</v>
      </c>
      <c r="L1058" s="58">
        <f t="shared" si="86"/>
        <v>0</v>
      </c>
      <c r="N1058" s="5"/>
      <c r="O1058" s="5"/>
      <c r="Q1058" s="5"/>
      <c r="R1058" s="5"/>
    </row>
    <row r="1059" spans="1:18" s="129" customFormat="1" x14ac:dyDescent="0.2">
      <c r="A1059" s="171" t="s">
        <v>2670</v>
      </c>
      <c r="B1059" s="145" t="s">
        <v>2671</v>
      </c>
      <c r="C1059" s="172" t="s">
        <v>2023</v>
      </c>
      <c r="D1059" s="171" t="s">
        <v>179</v>
      </c>
      <c r="E1059" s="171" t="s">
        <v>703</v>
      </c>
      <c r="F1059" s="173">
        <v>0</v>
      </c>
      <c r="G1059" s="173">
        <v>0.17874999999999999</v>
      </c>
      <c r="H1059" s="58"/>
      <c r="I1059" s="173">
        <v>0</v>
      </c>
      <c r="J1059" s="173">
        <v>0.17876788000000002</v>
      </c>
      <c r="K1059" s="58"/>
      <c r="L1059" s="58"/>
      <c r="M1059" s="5"/>
      <c r="N1059" s="5"/>
      <c r="O1059" s="5"/>
      <c r="P1059" s="5"/>
      <c r="Q1059" s="5"/>
      <c r="R1059" s="5"/>
    </row>
    <row r="1060" spans="1:18" s="129" customFormat="1" x14ac:dyDescent="0.2">
      <c r="A1060" s="171" t="s">
        <v>2239</v>
      </c>
      <c r="B1060" s="145" t="s">
        <v>1235</v>
      </c>
      <c r="C1060" s="171" t="s">
        <v>509</v>
      </c>
      <c r="D1060" s="171" t="s">
        <v>178</v>
      </c>
      <c r="E1060" s="171" t="s">
        <v>180</v>
      </c>
      <c r="F1060" s="173">
        <v>1.8811000000000001E-2</v>
      </c>
      <c r="G1060" s="173">
        <v>0.50103750000000002</v>
      </c>
      <c r="H1060" s="58">
        <f t="shared" ref="H1060:H1089" si="87">IF(ISERROR(F1060/G1060-1),"",IF((F1060/G1060-1)&gt;10000%,"",F1060/G1060-1))</f>
        <v>-0.96245590399920167</v>
      </c>
      <c r="I1060" s="173">
        <v>0</v>
      </c>
      <c r="J1060" s="173">
        <v>0.1668934</v>
      </c>
      <c r="K1060" s="58">
        <f t="shared" ref="K1060:K1089" si="88">IF(ISERROR(I1060/J1060-1),"",IF((I1060/J1060-1)&gt;10000%,"",I1060/J1060-1))</f>
        <v>-1</v>
      </c>
      <c r="L1060" s="58">
        <f t="shared" ref="L1060:L1089" si="89">IF(ISERROR(I1060/F1060),"",IF(I1060/F1060&gt;10000%,"",I1060/F1060))</f>
        <v>0</v>
      </c>
      <c r="N1060" s="5"/>
      <c r="O1060" s="5"/>
      <c r="Q1060" s="5"/>
      <c r="R1060" s="5"/>
    </row>
    <row r="1061" spans="1:18" s="129" customFormat="1" x14ac:dyDescent="0.2">
      <c r="A1061" s="171" t="s">
        <v>3138</v>
      </c>
      <c r="B1061" s="145" t="s">
        <v>1172</v>
      </c>
      <c r="C1061" s="171" t="s">
        <v>2183</v>
      </c>
      <c r="D1061" s="171" t="s">
        <v>179</v>
      </c>
      <c r="E1061" s="171" t="s">
        <v>180</v>
      </c>
      <c r="F1061" s="173">
        <v>0.15894117999999999</v>
      </c>
      <c r="G1061" s="173">
        <v>0.1402157</v>
      </c>
      <c r="H1061" s="58">
        <f t="shared" si="87"/>
        <v>0.13354766976879184</v>
      </c>
      <c r="I1061" s="173">
        <v>0</v>
      </c>
      <c r="J1061" s="173">
        <v>0.13664804097299998</v>
      </c>
      <c r="K1061" s="58">
        <f t="shared" si="88"/>
        <v>-1</v>
      </c>
      <c r="L1061" s="58">
        <f t="shared" si="89"/>
        <v>0</v>
      </c>
      <c r="N1061" s="5"/>
      <c r="O1061" s="5"/>
      <c r="Q1061" s="5"/>
      <c r="R1061" s="5"/>
    </row>
    <row r="1062" spans="1:18" s="129" customFormat="1" x14ac:dyDescent="0.2">
      <c r="A1062" s="171" t="s">
        <v>3157</v>
      </c>
      <c r="B1062" s="150" t="s">
        <v>1810</v>
      </c>
      <c r="C1062" s="171" t="s">
        <v>2183</v>
      </c>
      <c r="D1062" s="171" t="s">
        <v>179</v>
      </c>
      <c r="E1062" s="171" t="s">
        <v>180</v>
      </c>
      <c r="F1062" s="173">
        <v>0</v>
      </c>
      <c r="G1062" s="173">
        <v>4.7910000000000001E-3</v>
      </c>
      <c r="H1062" s="58">
        <f t="shared" si="87"/>
        <v>-1</v>
      </c>
      <c r="I1062" s="173">
        <v>0</v>
      </c>
      <c r="J1062" s="173">
        <v>0.10295709</v>
      </c>
      <c r="K1062" s="58">
        <f t="shared" si="88"/>
        <v>-1</v>
      </c>
      <c r="L1062" s="58" t="str">
        <f t="shared" si="89"/>
        <v/>
      </c>
      <c r="M1062" s="5"/>
      <c r="N1062" s="5"/>
      <c r="O1062" s="5"/>
      <c r="P1062" s="5"/>
      <c r="Q1062" s="5"/>
      <c r="R1062" s="5"/>
    </row>
    <row r="1063" spans="1:18" s="129" customFormat="1" x14ac:dyDescent="0.2">
      <c r="A1063" s="171" t="s">
        <v>2425</v>
      </c>
      <c r="B1063" s="150" t="s">
        <v>2436</v>
      </c>
      <c r="C1063" s="171" t="s">
        <v>1672</v>
      </c>
      <c r="D1063" s="171" t="s">
        <v>179</v>
      </c>
      <c r="E1063" s="171" t="s">
        <v>703</v>
      </c>
      <c r="F1063" s="173">
        <v>0.20283722000000001</v>
      </c>
      <c r="G1063" s="173">
        <v>3.0524490000000001E-2</v>
      </c>
      <c r="H1063" s="58">
        <f t="shared" si="87"/>
        <v>5.6450649953529117</v>
      </c>
      <c r="I1063" s="173">
        <v>0</v>
      </c>
      <c r="J1063" s="173">
        <v>6.0236680000000001E-2</v>
      </c>
      <c r="K1063" s="58">
        <f t="shared" si="88"/>
        <v>-1</v>
      </c>
      <c r="L1063" s="58">
        <f t="shared" si="89"/>
        <v>0</v>
      </c>
      <c r="N1063" s="5"/>
      <c r="O1063" s="5"/>
      <c r="Q1063" s="5"/>
      <c r="R1063" s="5"/>
    </row>
    <row r="1064" spans="1:18" s="129" customFormat="1" x14ac:dyDescent="0.2">
      <c r="A1064" s="171" t="s">
        <v>2426</v>
      </c>
      <c r="B1064" s="150" t="s">
        <v>2437</v>
      </c>
      <c r="C1064" s="171" t="s">
        <v>1672</v>
      </c>
      <c r="D1064" s="171" t="s">
        <v>608</v>
      </c>
      <c r="E1064" s="171" t="s">
        <v>703</v>
      </c>
      <c r="F1064" s="173">
        <v>4.4492000000000002E-4</v>
      </c>
      <c r="G1064" s="173">
        <v>3.0094720000000002E-2</v>
      </c>
      <c r="H1064" s="58">
        <f t="shared" si="87"/>
        <v>-0.98521601131361247</v>
      </c>
      <c r="I1064" s="173">
        <v>0</v>
      </c>
      <c r="J1064" s="173">
        <v>6.019712E-2</v>
      </c>
      <c r="K1064" s="58">
        <f t="shared" si="88"/>
        <v>-1</v>
      </c>
      <c r="L1064" s="58">
        <f t="shared" si="89"/>
        <v>0</v>
      </c>
      <c r="N1064" s="5"/>
      <c r="O1064" s="5"/>
      <c r="Q1064" s="5"/>
      <c r="R1064" s="5"/>
    </row>
    <row r="1065" spans="1:18" s="129" customFormat="1" x14ac:dyDescent="0.2">
      <c r="A1065" s="171" t="s">
        <v>1412</v>
      </c>
      <c r="B1065" s="145" t="s">
        <v>164</v>
      </c>
      <c r="C1065" s="171" t="s">
        <v>636</v>
      </c>
      <c r="D1065" s="171" t="s">
        <v>178</v>
      </c>
      <c r="E1065" s="171" t="s">
        <v>703</v>
      </c>
      <c r="F1065" s="173">
        <v>0.1910336</v>
      </c>
      <c r="G1065" s="173">
        <v>0.13905167999999998</v>
      </c>
      <c r="H1065" s="58">
        <f t="shared" si="87"/>
        <v>0.37383165740967694</v>
      </c>
      <c r="I1065" s="173">
        <v>0</v>
      </c>
      <c r="J1065" s="173">
        <v>4.413893E-2</v>
      </c>
      <c r="K1065" s="58">
        <f t="shared" si="88"/>
        <v>-1</v>
      </c>
      <c r="L1065" s="58">
        <f t="shared" si="89"/>
        <v>0</v>
      </c>
      <c r="M1065" s="5"/>
      <c r="N1065" s="5"/>
      <c r="O1065" s="5"/>
      <c r="P1065" s="5"/>
      <c r="Q1065" s="5"/>
      <c r="R1065" s="5"/>
    </row>
    <row r="1066" spans="1:18" s="129" customFormat="1" x14ac:dyDescent="0.2">
      <c r="A1066" s="171" t="s">
        <v>1577</v>
      </c>
      <c r="B1066" s="145" t="s">
        <v>682</v>
      </c>
      <c r="C1066" s="171" t="s">
        <v>636</v>
      </c>
      <c r="D1066" s="171" t="s">
        <v>178</v>
      </c>
      <c r="E1066" s="171" t="s">
        <v>703</v>
      </c>
      <c r="F1066" s="173">
        <v>0.43518142999999998</v>
      </c>
      <c r="G1066" s="173">
        <v>2.2459601199999999</v>
      </c>
      <c r="H1066" s="58">
        <f t="shared" si="87"/>
        <v>-0.80623813124517985</v>
      </c>
      <c r="I1066" s="173">
        <v>0</v>
      </c>
      <c r="J1066" s="173">
        <v>3.997502E-2</v>
      </c>
      <c r="K1066" s="58">
        <f t="shared" si="88"/>
        <v>-1</v>
      </c>
      <c r="L1066" s="58">
        <f t="shared" si="89"/>
        <v>0</v>
      </c>
      <c r="N1066" s="5"/>
      <c r="O1066" s="5"/>
      <c r="Q1066" s="5"/>
      <c r="R1066" s="5"/>
    </row>
    <row r="1067" spans="1:18" s="129" customFormat="1" x14ac:dyDescent="0.2">
      <c r="A1067" s="171" t="s">
        <v>2015</v>
      </c>
      <c r="B1067" s="145" t="s">
        <v>2016</v>
      </c>
      <c r="C1067" s="171" t="s">
        <v>2023</v>
      </c>
      <c r="D1067" s="171" t="s">
        <v>179</v>
      </c>
      <c r="E1067" s="171" t="s">
        <v>703</v>
      </c>
      <c r="F1067" s="173">
        <v>0</v>
      </c>
      <c r="G1067" s="173">
        <v>1.8123900000000002E-2</v>
      </c>
      <c r="H1067" s="58">
        <f t="shared" si="87"/>
        <v>-1</v>
      </c>
      <c r="I1067" s="173">
        <v>0</v>
      </c>
      <c r="J1067" s="173">
        <v>3.5748730000000006E-2</v>
      </c>
      <c r="K1067" s="58">
        <f t="shared" si="88"/>
        <v>-1</v>
      </c>
      <c r="L1067" s="58" t="str">
        <f t="shared" si="89"/>
        <v/>
      </c>
      <c r="M1067" s="5"/>
      <c r="N1067" s="5"/>
      <c r="O1067" s="5"/>
      <c r="P1067" s="5"/>
      <c r="Q1067" s="5"/>
      <c r="R1067" s="5"/>
    </row>
    <row r="1068" spans="1:18" s="129" customFormat="1" x14ac:dyDescent="0.2">
      <c r="A1068" s="171" t="s">
        <v>3159</v>
      </c>
      <c r="B1068" s="145" t="s">
        <v>1923</v>
      </c>
      <c r="C1068" s="171" t="s">
        <v>2183</v>
      </c>
      <c r="D1068" s="171" t="s">
        <v>179</v>
      </c>
      <c r="E1068" s="171" t="s">
        <v>703</v>
      </c>
      <c r="F1068" s="173">
        <v>0</v>
      </c>
      <c r="G1068" s="173">
        <v>3.9856919999999997E-2</v>
      </c>
      <c r="H1068" s="58">
        <f t="shared" si="87"/>
        <v>-1</v>
      </c>
      <c r="I1068" s="173">
        <v>0</v>
      </c>
      <c r="J1068" s="173">
        <v>3.1331919999999999E-2</v>
      </c>
      <c r="K1068" s="58">
        <f t="shared" si="88"/>
        <v>-1</v>
      </c>
      <c r="L1068" s="58" t="str">
        <f t="shared" si="89"/>
        <v/>
      </c>
      <c r="M1068" s="5"/>
      <c r="N1068" s="5"/>
      <c r="O1068" s="5"/>
      <c r="P1068" s="5"/>
      <c r="Q1068" s="5"/>
      <c r="R1068" s="5"/>
    </row>
    <row r="1069" spans="1:18" s="129" customFormat="1" x14ac:dyDescent="0.2">
      <c r="A1069" s="171" t="s">
        <v>2141</v>
      </c>
      <c r="B1069" s="150" t="s">
        <v>2142</v>
      </c>
      <c r="C1069" s="171" t="s">
        <v>1672</v>
      </c>
      <c r="D1069" s="171" t="s">
        <v>179</v>
      </c>
      <c r="E1069" s="171" t="s">
        <v>703</v>
      </c>
      <c r="F1069" s="173">
        <v>0.29391703000000002</v>
      </c>
      <c r="G1069" s="173">
        <v>7.2014649999999999E-2</v>
      </c>
      <c r="H1069" s="58">
        <f t="shared" si="87"/>
        <v>3.0813505307600613</v>
      </c>
      <c r="I1069" s="173">
        <v>0</v>
      </c>
      <c r="J1069" s="173">
        <v>3.0289590000000005E-2</v>
      </c>
      <c r="K1069" s="58">
        <f t="shared" si="88"/>
        <v>-1</v>
      </c>
      <c r="L1069" s="58">
        <f t="shared" si="89"/>
        <v>0</v>
      </c>
      <c r="M1069" s="5"/>
      <c r="N1069" s="5"/>
      <c r="O1069" s="5"/>
      <c r="P1069" s="5"/>
      <c r="Q1069" s="5"/>
      <c r="R1069" s="5"/>
    </row>
    <row r="1070" spans="1:18" s="129" customFormat="1" x14ac:dyDescent="0.2">
      <c r="A1070" s="171" t="s">
        <v>3111</v>
      </c>
      <c r="B1070" s="145" t="s">
        <v>900</v>
      </c>
      <c r="C1070" s="171" t="s">
        <v>639</v>
      </c>
      <c r="D1070" s="171" t="s">
        <v>178</v>
      </c>
      <c r="E1070" s="171" t="s">
        <v>703</v>
      </c>
      <c r="F1070" s="173">
        <v>4.595817E-2</v>
      </c>
      <c r="G1070" s="173">
        <v>9.7519049999999996E-2</v>
      </c>
      <c r="H1070" s="58">
        <f t="shared" si="87"/>
        <v>-0.52872623348976422</v>
      </c>
      <c r="I1070" s="173">
        <v>0</v>
      </c>
      <c r="J1070" s="173">
        <v>2.6895919999999997E-2</v>
      </c>
      <c r="K1070" s="58">
        <f t="shared" si="88"/>
        <v>-1</v>
      </c>
      <c r="L1070" s="58">
        <f t="shared" si="89"/>
        <v>0</v>
      </c>
      <c r="N1070" s="5"/>
      <c r="O1070" s="5"/>
      <c r="Q1070" s="5"/>
      <c r="R1070" s="5"/>
    </row>
    <row r="1071" spans="1:18" s="129" customFormat="1" x14ac:dyDescent="0.2">
      <c r="A1071" s="171" t="s">
        <v>1152</v>
      </c>
      <c r="B1071" s="145" t="s">
        <v>216</v>
      </c>
      <c r="C1071" s="171" t="s">
        <v>1150</v>
      </c>
      <c r="D1071" s="171" t="s">
        <v>179</v>
      </c>
      <c r="E1071" s="171" t="s">
        <v>180</v>
      </c>
      <c r="F1071" s="173">
        <v>2.3645430000000002E-2</v>
      </c>
      <c r="G1071" s="173">
        <v>4.3557970000000001E-2</v>
      </c>
      <c r="H1071" s="58">
        <f t="shared" si="87"/>
        <v>-0.45715032174364412</v>
      </c>
      <c r="I1071" s="173">
        <v>0</v>
      </c>
      <c r="J1071" s="173">
        <v>2.4352499999999999E-2</v>
      </c>
      <c r="K1071" s="58">
        <f t="shared" si="88"/>
        <v>-1</v>
      </c>
      <c r="L1071" s="58">
        <f t="shared" si="89"/>
        <v>0</v>
      </c>
      <c r="N1071" s="5"/>
      <c r="O1071" s="5"/>
      <c r="Q1071" s="5"/>
      <c r="R1071" s="5"/>
    </row>
    <row r="1072" spans="1:18" s="129" customFormat="1" x14ac:dyDescent="0.2">
      <c r="A1072" s="171" t="s">
        <v>1417</v>
      </c>
      <c r="B1072" s="145" t="s">
        <v>167</v>
      </c>
      <c r="C1072" s="171" t="s">
        <v>636</v>
      </c>
      <c r="D1072" s="171" t="s">
        <v>178</v>
      </c>
      <c r="E1072" s="171" t="s">
        <v>703</v>
      </c>
      <c r="F1072" s="173">
        <v>1.03246214</v>
      </c>
      <c r="G1072" s="173">
        <v>0.28497341999999998</v>
      </c>
      <c r="H1072" s="58">
        <f t="shared" si="87"/>
        <v>2.6230120689852412</v>
      </c>
      <c r="I1072" s="173">
        <v>0</v>
      </c>
      <c r="J1072" s="173">
        <v>2.3067150000000002E-2</v>
      </c>
      <c r="K1072" s="58">
        <f t="shared" si="88"/>
        <v>-1</v>
      </c>
      <c r="L1072" s="58">
        <f t="shared" si="89"/>
        <v>0</v>
      </c>
      <c r="M1072" s="5"/>
      <c r="N1072" s="5"/>
      <c r="O1072" s="5"/>
      <c r="P1072" s="5"/>
      <c r="Q1072" s="5"/>
      <c r="R1072" s="5"/>
    </row>
    <row r="1073" spans="1:18" s="129" customFormat="1" x14ac:dyDescent="0.2">
      <c r="A1073" s="171" t="s">
        <v>3088</v>
      </c>
      <c r="B1073" s="145" t="s">
        <v>1886</v>
      </c>
      <c r="C1073" s="171" t="s">
        <v>636</v>
      </c>
      <c r="D1073" s="171" t="s">
        <v>178</v>
      </c>
      <c r="E1073" s="171" t="s">
        <v>703</v>
      </c>
      <c r="F1073" s="173">
        <v>6.1383349999999996E-2</v>
      </c>
      <c r="G1073" s="173">
        <v>0.20792857000000001</v>
      </c>
      <c r="H1073" s="58">
        <f t="shared" si="87"/>
        <v>-0.70478636004662565</v>
      </c>
      <c r="I1073" s="173">
        <v>0</v>
      </c>
      <c r="J1073" s="173">
        <v>1.7021580000000001E-2</v>
      </c>
      <c r="K1073" s="58">
        <f t="shared" si="88"/>
        <v>-1</v>
      </c>
      <c r="L1073" s="58">
        <f t="shared" si="89"/>
        <v>0</v>
      </c>
      <c r="M1073" s="5"/>
      <c r="N1073" s="5"/>
      <c r="O1073" s="5"/>
      <c r="P1073" s="5"/>
      <c r="Q1073" s="5"/>
      <c r="R1073" s="5"/>
    </row>
    <row r="1074" spans="1:18" s="129" customFormat="1" x14ac:dyDescent="0.2">
      <c r="A1074" s="171" t="s">
        <v>2428</v>
      </c>
      <c r="B1074" s="150" t="s">
        <v>2440</v>
      </c>
      <c r="C1074" s="171" t="s">
        <v>2238</v>
      </c>
      <c r="D1074" s="171" t="s">
        <v>608</v>
      </c>
      <c r="E1074" s="171" t="s">
        <v>2390</v>
      </c>
      <c r="F1074" s="173">
        <v>0.28461415000000001</v>
      </c>
      <c r="G1074" s="173">
        <v>0.54234289000000002</v>
      </c>
      <c r="H1074" s="58">
        <f t="shared" si="87"/>
        <v>-0.47521364205585881</v>
      </c>
      <c r="I1074" s="173">
        <v>0</v>
      </c>
      <c r="J1074" s="173">
        <v>6.7621834200000007E-3</v>
      </c>
      <c r="K1074" s="58">
        <f t="shared" si="88"/>
        <v>-1</v>
      </c>
      <c r="L1074" s="58">
        <f t="shared" si="89"/>
        <v>0</v>
      </c>
      <c r="N1074" s="5"/>
      <c r="O1074" s="5"/>
      <c r="Q1074" s="5"/>
      <c r="R1074" s="5"/>
    </row>
    <row r="1075" spans="1:18" s="129" customFormat="1" x14ac:dyDescent="0.2">
      <c r="A1075" s="171" t="s">
        <v>1406</v>
      </c>
      <c r="B1075" s="145" t="s">
        <v>687</v>
      </c>
      <c r="C1075" s="171" t="s">
        <v>636</v>
      </c>
      <c r="D1075" s="171" t="s">
        <v>178</v>
      </c>
      <c r="E1075" s="171" t="s">
        <v>703</v>
      </c>
      <c r="F1075" s="173">
        <v>0.68064842000000003</v>
      </c>
      <c r="G1075" s="173">
        <v>0.40245499000000001</v>
      </c>
      <c r="H1075" s="58">
        <f t="shared" si="87"/>
        <v>0.69124110002959593</v>
      </c>
      <c r="I1075" s="173">
        <v>0</v>
      </c>
      <c r="J1075" s="173">
        <v>6.70281E-3</v>
      </c>
      <c r="K1075" s="58">
        <f t="shared" si="88"/>
        <v>-1</v>
      </c>
      <c r="L1075" s="58">
        <f t="shared" si="89"/>
        <v>0</v>
      </c>
      <c r="N1075" s="5"/>
      <c r="O1075" s="5"/>
      <c r="Q1075" s="5"/>
      <c r="R1075" s="5"/>
    </row>
    <row r="1076" spans="1:18" s="129" customFormat="1" x14ac:dyDescent="0.2">
      <c r="A1076" s="171" t="s">
        <v>2135</v>
      </c>
      <c r="B1076" s="150" t="s">
        <v>2136</v>
      </c>
      <c r="C1076" s="171" t="s">
        <v>636</v>
      </c>
      <c r="D1076" s="171" t="s">
        <v>178</v>
      </c>
      <c r="E1076" s="171" t="s">
        <v>703</v>
      </c>
      <c r="F1076" s="173">
        <v>3.0676499999999999E-3</v>
      </c>
      <c r="G1076" s="173">
        <v>0.49019628000000004</v>
      </c>
      <c r="H1076" s="58">
        <f t="shared" si="87"/>
        <v>-0.99374199657329099</v>
      </c>
      <c r="I1076" s="173">
        <v>0</v>
      </c>
      <c r="J1076" s="173">
        <v>5.8241600000000001E-3</v>
      </c>
      <c r="K1076" s="58">
        <f t="shared" si="88"/>
        <v>-1</v>
      </c>
      <c r="L1076" s="58">
        <f t="shared" si="89"/>
        <v>0</v>
      </c>
      <c r="M1076" s="5"/>
      <c r="N1076" s="5"/>
      <c r="O1076" s="5"/>
      <c r="P1076" s="5"/>
      <c r="Q1076" s="5"/>
      <c r="R1076" s="5"/>
    </row>
    <row r="1077" spans="1:18" s="129" customFormat="1" x14ac:dyDescent="0.2">
      <c r="A1077" s="171" t="s">
        <v>1419</v>
      </c>
      <c r="B1077" s="145" t="s">
        <v>169</v>
      </c>
      <c r="C1077" s="171" t="s">
        <v>636</v>
      </c>
      <c r="D1077" s="171" t="s">
        <v>178</v>
      </c>
      <c r="E1077" s="171" t="s">
        <v>703</v>
      </c>
      <c r="F1077" s="173">
        <v>3.49736592</v>
      </c>
      <c r="G1077" s="173">
        <v>1.8460312800000001</v>
      </c>
      <c r="H1077" s="58">
        <f t="shared" si="87"/>
        <v>0.89453231800059196</v>
      </c>
      <c r="I1077" s="173">
        <v>0</v>
      </c>
      <c r="J1077" s="173">
        <v>5.7726899999999996E-3</v>
      </c>
      <c r="K1077" s="58">
        <f t="shared" si="88"/>
        <v>-1</v>
      </c>
      <c r="L1077" s="58">
        <f t="shared" si="89"/>
        <v>0</v>
      </c>
      <c r="N1077" s="5"/>
      <c r="O1077" s="5"/>
      <c r="Q1077" s="5"/>
      <c r="R1077" s="5"/>
    </row>
    <row r="1078" spans="1:18" s="129" customFormat="1" x14ac:dyDescent="0.2">
      <c r="A1078" s="171" t="s">
        <v>2109</v>
      </c>
      <c r="B1078" s="145" t="s">
        <v>2116</v>
      </c>
      <c r="C1078" s="171" t="s">
        <v>1672</v>
      </c>
      <c r="D1078" s="171" t="s">
        <v>608</v>
      </c>
      <c r="E1078" s="171" t="s">
        <v>703</v>
      </c>
      <c r="F1078" s="173">
        <v>6.4170089999999999E-2</v>
      </c>
      <c r="G1078" s="173">
        <v>6.1475189999999999E-2</v>
      </c>
      <c r="H1078" s="58">
        <f t="shared" si="87"/>
        <v>4.3837196761815633E-2</v>
      </c>
      <c r="I1078" s="173">
        <v>0</v>
      </c>
      <c r="J1078" s="173">
        <v>5.0106899999999999E-3</v>
      </c>
      <c r="K1078" s="58">
        <f t="shared" si="88"/>
        <v>-1</v>
      </c>
      <c r="L1078" s="58">
        <f t="shared" si="89"/>
        <v>0</v>
      </c>
      <c r="M1078" s="5"/>
      <c r="N1078" s="5"/>
      <c r="O1078" s="5"/>
      <c r="P1078" s="5"/>
      <c r="Q1078" s="5"/>
      <c r="R1078" s="5"/>
    </row>
    <row r="1079" spans="1:18" s="129" customFormat="1" x14ac:dyDescent="0.2">
      <c r="A1079" s="171" t="s">
        <v>2316</v>
      </c>
      <c r="B1079" s="145" t="s">
        <v>1880</v>
      </c>
      <c r="C1079" s="171" t="s">
        <v>1672</v>
      </c>
      <c r="D1079" s="171" t="s">
        <v>179</v>
      </c>
      <c r="E1079" s="171" t="s">
        <v>703</v>
      </c>
      <c r="F1079" s="173">
        <v>1.3960195</v>
      </c>
      <c r="G1079" s="173">
        <v>0.12688373</v>
      </c>
      <c r="H1079" s="58">
        <f t="shared" si="87"/>
        <v>10.002352311048863</v>
      </c>
      <c r="I1079" s="173">
        <v>0</v>
      </c>
      <c r="J1079" s="173">
        <v>4.9500000000000004E-3</v>
      </c>
      <c r="K1079" s="58">
        <f t="shared" si="88"/>
        <v>-1</v>
      </c>
      <c r="L1079" s="58">
        <f t="shared" si="89"/>
        <v>0</v>
      </c>
      <c r="N1079" s="5"/>
      <c r="O1079" s="5"/>
      <c r="Q1079" s="5"/>
      <c r="R1079" s="5"/>
    </row>
    <row r="1080" spans="1:18" s="129" customFormat="1" x14ac:dyDescent="0.2">
      <c r="A1080" s="171" t="s">
        <v>3128</v>
      </c>
      <c r="B1080" s="145" t="s">
        <v>2377</v>
      </c>
      <c r="C1080" s="172" t="s">
        <v>2268</v>
      </c>
      <c r="D1080" s="171" t="s">
        <v>178</v>
      </c>
      <c r="E1080" s="171" t="s">
        <v>703</v>
      </c>
      <c r="F1080" s="173">
        <v>0.1747108</v>
      </c>
      <c r="G1080" s="173">
        <v>2.9820759999999998E-2</v>
      </c>
      <c r="H1080" s="58">
        <f t="shared" si="87"/>
        <v>4.8586970955803945</v>
      </c>
      <c r="I1080" s="173">
        <v>0</v>
      </c>
      <c r="J1080" s="173">
        <v>4.2786400000000002E-3</v>
      </c>
      <c r="K1080" s="58">
        <f t="shared" si="88"/>
        <v>-1</v>
      </c>
      <c r="L1080" s="58">
        <f t="shared" si="89"/>
        <v>0</v>
      </c>
      <c r="M1080" s="5"/>
      <c r="N1080" s="5"/>
      <c r="O1080" s="5"/>
      <c r="P1080" s="5"/>
      <c r="Q1080" s="5"/>
      <c r="R1080" s="5"/>
    </row>
    <row r="1081" spans="1:18" s="129" customFormat="1" x14ac:dyDescent="0.2">
      <c r="A1081" s="171" t="s">
        <v>1381</v>
      </c>
      <c r="B1081" s="145" t="s">
        <v>65</v>
      </c>
      <c r="C1081" s="171" t="s">
        <v>2238</v>
      </c>
      <c r="D1081" s="171" t="s">
        <v>179</v>
      </c>
      <c r="E1081" s="171" t="s">
        <v>180</v>
      </c>
      <c r="F1081" s="173">
        <v>4.1849190000000001E-2</v>
      </c>
      <c r="G1081" s="173">
        <v>0.14612691</v>
      </c>
      <c r="H1081" s="58">
        <f t="shared" si="87"/>
        <v>-0.71361065528587442</v>
      </c>
      <c r="I1081" s="173">
        <v>0</v>
      </c>
      <c r="J1081" s="173">
        <v>4.1151599999999997E-3</v>
      </c>
      <c r="K1081" s="58">
        <f t="shared" si="88"/>
        <v>-1</v>
      </c>
      <c r="L1081" s="58">
        <f t="shared" si="89"/>
        <v>0</v>
      </c>
      <c r="M1081" s="5"/>
      <c r="N1081" s="5"/>
      <c r="O1081" s="5"/>
      <c r="P1081" s="5"/>
      <c r="Q1081" s="5"/>
      <c r="R1081" s="5"/>
    </row>
    <row r="1082" spans="1:18" s="129" customFormat="1" x14ac:dyDescent="0.2">
      <c r="A1082" s="171" t="s">
        <v>2485</v>
      </c>
      <c r="B1082" s="150" t="s">
        <v>2486</v>
      </c>
      <c r="C1082" s="171" t="s">
        <v>2268</v>
      </c>
      <c r="D1082" s="171" t="s">
        <v>179</v>
      </c>
      <c r="E1082" s="171" t="s">
        <v>703</v>
      </c>
      <c r="F1082" s="173">
        <v>0.21722422</v>
      </c>
      <c r="G1082" s="173">
        <v>0.27010856999999999</v>
      </c>
      <c r="H1082" s="58">
        <f t="shared" si="87"/>
        <v>-0.19578923393656111</v>
      </c>
      <c r="I1082" s="173">
        <v>0</v>
      </c>
      <c r="J1082" s="173">
        <v>2.8440500000000003E-3</v>
      </c>
      <c r="K1082" s="58">
        <f t="shared" si="88"/>
        <v>-1</v>
      </c>
      <c r="L1082" s="58">
        <f t="shared" si="89"/>
        <v>0</v>
      </c>
      <c r="N1082" s="5"/>
      <c r="O1082" s="5"/>
      <c r="Q1082" s="5"/>
      <c r="R1082" s="5"/>
    </row>
    <row r="1083" spans="1:18" s="129" customFormat="1" x14ac:dyDescent="0.2">
      <c r="A1083" s="171" t="s">
        <v>3163</v>
      </c>
      <c r="B1083" s="145" t="s">
        <v>1925</v>
      </c>
      <c r="C1083" s="171" t="s">
        <v>2183</v>
      </c>
      <c r="D1083" s="171" t="s">
        <v>179</v>
      </c>
      <c r="E1083" s="171" t="s">
        <v>703</v>
      </c>
      <c r="F1083" s="173">
        <v>0</v>
      </c>
      <c r="G1083" s="173">
        <v>5.8446000000000008E-4</v>
      </c>
      <c r="H1083" s="58">
        <f t="shared" si="87"/>
        <v>-1</v>
      </c>
      <c r="I1083" s="173">
        <v>0</v>
      </c>
      <c r="J1083" s="173">
        <v>1.7533800000000001E-3</v>
      </c>
      <c r="K1083" s="58">
        <f t="shared" si="88"/>
        <v>-1</v>
      </c>
      <c r="L1083" s="58" t="str">
        <f t="shared" si="89"/>
        <v/>
      </c>
      <c r="N1083" s="5"/>
      <c r="O1083" s="5"/>
      <c r="Q1083" s="5"/>
      <c r="R1083" s="5"/>
    </row>
    <row r="1084" spans="1:18" s="129" customFormat="1" x14ac:dyDescent="0.2">
      <c r="A1084" s="171" t="s">
        <v>1575</v>
      </c>
      <c r="B1084" s="145" t="s">
        <v>168</v>
      </c>
      <c r="C1084" s="171" t="s">
        <v>636</v>
      </c>
      <c r="D1084" s="171" t="s">
        <v>178</v>
      </c>
      <c r="E1084" s="171" t="s">
        <v>703</v>
      </c>
      <c r="F1084" s="173">
        <v>0.73857576999999996</v>
      </c>
      <c r="G1084" s="173">
        <v>0.16318589</v>
      </c>
      <c r="H1084" s="58">
        <f t="shared" si="87"/>
        <v>3.5259781345066044</v>
      </c>
      <c r="I1084" s="173">
        <v>0</v>
      </c>
      <c r="J1084" s="173">
        <v>4.0036E-4</v>
      </c>
      <c r="K1084" s="58">
        <f t="shared" si="88"/>
        <v>-1</v>
      </c>
      <c r="L1084" s="58">
        <f t="shared" si="89"/>
        <v>0</v>
      </c>
      <c r="N1084" s="5"/>
      <c r="O1084" s="5"/>
      <c r="Q1084" s="5"/>
      <c r="R1084" s="5"/>
    </row>
    <row r="1085" spans="1:18" s="129" customFormat="1" x14ac:dyDescent="0.2">
      <c r="A1085" s="171" t="s">
        <v>1664</v>
      </c>
      <c r="B1085" s="145" t="s">
        <v>1665</v>
      </c>
      <c r="C1085" s="171" t="s">
        <v>1672</v>
      </c>
      <c r="D1085" s="171" t="s">
        <v>179</v>
      </c>
      <c r="E1085" s="171" t="s">
        <v>180</v>
      </c>
      <c r="F1085" s="173">
        <v>0.43798577</v>
      </c>
      <c r="G1085" s="173">
        <v>0.34361445000000002</v>
      </c>
      <c r="H1085" s="58">
        <f t="shared" si="87"/>
        <v>0.27464304833513253</v>
      </c>
      <c r="I1085" s="173">
        <v>0</v>
      </c>
      <c r="J1085" s="173">
        <v>6.4879999999999989E-5</v>
      </c>
      <c r="K1085" s="58">
        <f t="shared" si="88"/>
        <v>-1</v>
      </c>
      <c r="L1085" s="58">
        <f t="shared" si="89"/>
        <v>0</v>
      </c>
      <c r="N1085" s="5"/>
      <c r="O1085" s="5"/>
      <c r="Q1085" s="5"/>
      <c r="R1085" s="5"/>
    </row>
    <row r="1086" spans="1:18" s="129" customFormat="1" x14ac:dyDescent="0.2">
      <c r="A1086" s="171" t="s">
        <v>3053</v>
      </c>
      <c r="B1086" s="145" t="s">
        <v>1237</v>
      </c>
      <c r="C1086" s="171" t="s">
        <v>509</v>
      </c>
      <c r="D1086" s="171" t="s">
        <v>608</v>
      </c>
      <c r="E1086" s="171" t="s">
        <v>180</v>
      </c>
      <c r="F1086" s="173">
        <v>0.31906531999999999</v>
      </c>
      <c r="G1086" s="173">
        <v>5.0765999999999999E-2</v>
      </c>
      <c r="H1086" s="58">
        <f t="shared" si="87"/>
        <v>5.2850198952054521</v>
      </c>
      <c r="I1086" s="173">
        <v>0</v>
      </c>
      <c r="J1086" s="173">
        <v>0</v>
      </c>
      <c r="K1086" s="58" t="str">
        <f t="shared" si="88"/>
        <v/>
      </c>
      <c r="L1086" s="58">
        <f t="shared" si="89"/>
        <v>0</v>
      </c>
      <c r="M1086" s="5"/>
      <c r="N1086" s="5"/>
      <c r="O1086" s="5"/>
      <c r="P1086" s="5"/>
      <c r="Q1086" s="5"/>
      <c r="R1086" s="5"/>
    </row>
    <row r="1087" spans="1:18" s="129" customFormat="1" x14ac:dyDescent="0.2">
      <c r="A1087" s="171" t="s">
        <v>1981</v>
      </c>
      <c r="B1087" s="145" t="s">
        <v>606</v>
      </c>
      <c r="C1087" s="171" t="s">
        <v>1150</v>
      </c>
      <c r="D1087" s="171" t="s">
        <v>179</v>
      </c>
      <c r="E1087" s="171" t="s">
        <v>180</v>
      </c>
      <c r="F1087" s="173">
        <v>6.7449559999999992E-2</v>
      </c>
      <c r="G1087" s="173">
        <v>4.8852989999999999E-2</v>
      </c>
      <c r="H1087" s="58">
        <f t="shared" si="87"/>
        <v>0.38066390613962398</v>
      </c>
      <c r="I1087" s="173">
        <v>0</v>
      </c>
      <c r="J1087" s="173">
        <v>0</v>
      </c>
      <c r="K1087" s="58" t="str">
        <f t="shared" si="88"/>
        <v/>
      </c>
      <c r="L1087" s="58">
        <f t="shared" si="89"/>
        <v>0</v>
      </c>
      <c r="M1087" s="5"/>
      <c r="N1087" s="5"/>
      <c r="O1087" s="5"/>
      <c r="P1087" s="5"/>
      <c r="Q1087" s="5"/>
      <c r="R1087" s="5"/>
    </row>
    <row r="1088" spans="1:18" s="129" customFormat="1" x14ac:dyDescent="0.2">
      <c r="A1088" s="171" t="s">
        <v>2017</v>
      </c>
      <c r="B1088" s="145" t="s">
        <v>2018</v>
      </c>
      <c r="C1088" s="171" t="s">
        <v>1733</v>
      </c>
      <c r="D1088" s="171" t="s">
        <v>178</v>
      </c>
      <c r="E1088" s="171" t="s">
        <v>180</v>
      </c>
      <c r="F1088" s="173">
        <v>0.25058999999999998</v>
      </c>
      <c r="G1088" s="173">
        <v>3.0731999999999999E-3</v>
      </c>
      <c r="H1088" s="58">
        <f t="shared" si="87"/>
        <v>80.540413900819985</v>
      </c>
      <c r="I1088" s="173">
        <v>0</v>
      </c>
      <c r="J1088" s="173">
        <v>0</v>
      </c>
      <c r="K1088" s="58" t="str">
        <f t="shared" si="88"/>
        <v/>
      </c>
      <c r="L1088" s="58">
        <f t="shared" si="89"/>
        <v>0</v>
      </c>
      <c r="M1088" s="5"/>
      <c r="N1088" s="5"/>
      <c r="O1088" s="5"/>
      <c r="P1088" s="5"/>
      <c r="Q1088" s="5"/>
      <c r="R1088" s="5"/>
    </row>
    <row r="1089" spans="1:18" s="129" customFormat="1" x14ac:dyDescent="0.2">
      <c r="A1089" s="171" t="s">
        <v>1413</v>
      </c>
      <c r="B1089" s="145" t="s">
        <v>385</v>
      </c>
      <c r="C1089" s="171" t="s">
        <v>636</v>
      </c>
      <c r="D1089" s="171" t="s">
        <v>178</v>
      </c>
      <c r="E1089" s="171" t="s">
        <v>703</v>
      </c>
      <c r="F1089" s="173">
        <v>2.4558104900000002</v>
      </c>
      <c r="G1089" s="173">
        <v>0.39964726</v>
      </c>
      <c r="H1089" s="58">
        <f t="shared" si="87"/>
        <v>5.1449451448760097</v>
      </c>
      <c r="I1089" s="173">
        <v>0</v>
      </c>
      <c r="J1089" s="173">
        <v>0</v>
      </c>
      <c r="K1089" s="58" t="str">
        <f t="shared" si="88"/>
        <v/>
      </c>
      <c r="L1089" s="58">
        <f t="shared" si="89"/>
        <v>0</v>
      </c>
      <c r="N1089" s="5"/>
      <c r="O1089" s="5"/>
      <c r="Q1089" s="5"/>
      <c r="R1089" s="5"/>
    </row>
    <row r="1090" spans="1:18" s="129" customFormat="1" x14ac:dyDescent="0.2">
      <c r="A1090" s="171" t="s">
        <v>2759</v>
      </c>
      <c r="B1090" s="145" t="s">
        <v>2764</v>
      </c>
      <c r="C1090" s="171" t="s">
        <v>1986</v>
      </c>
      <c r="D1090" s="171" t="s">
        <v>179</v>
      </c>
      <c r="E1090" s="171" t="s">
        <v>703</v>
      </c>
      <c r="F1090" s="173">
        <v>0.41128100000000001</v>
      </c>
      <c r="G1090" s="173">
        <v>0.14042573999999999</v>
      </c>
      <c r="H1090" s="58"/>
      <c r="I1090" s="173">
        <v>0</v>
      </c>
      <c r="J1090" s="173">
        <v>0</v>
      </c>
      <c r="K1090" s="58"/>
      <c r="L1090" s="58"/>
      <c r="N1090" s="5"/>
      <c r="O1090" s="5"/>
      <c r="Q1090" s="5"/>
      <c r="R1090" s="5"/>
    </row>
    <row r="1091" spans="1:18" s="129" customFormat="1" x14ac:dyDescent="0.2">
      <c r="A1091" s="171" t="s">
        <v>3000</v>
      </c>
      <c r="B1091" s="145" t="s">
        <v>2010</v>
      </c>
      <c r="C1091" s="171" t="s">
        <v>509</v>
      </c>
      <c r="D1091" s="171" t="s">
        <v>179</v>
      </c>
      <c r="E1091" s="171" t="s">
        <v>180</v>
      </c>
      <c r="F1091" s="173">
        <v>0.40853255999999999</v>
      </c>
      <c r="G1091" s="173">
        <v>0.60040214000000003</v>
      </c>
      <c r="H1091" s="58">
        <f t="shared" ref="H1091:H1119" si="90">IF(ISERROR(F1091/G1091-1),"",IF((F1091/G1091-1)&gt;10000%,"",F1091/G1091-1))</f>
        <v>-0.31956844790726435</v>
      </c>
      <c r="I1091" s="173">
        <v>0</v>
      </c>
      <c r="J1091" s="173">
        <v>0</v>
      </c>
      <c r="K1091" s="58" t="str">
        <f t="shared" ref="K1091:K1119" si="91">IF(ISERROR(I1091/J1091-1),"",IF((I1091/J1091-1)&gt;10000%,"",I1091/J1091-1))</f>
        <v/>
      </c>
      <c r="L1091" s="58">
        <f t="shared" ref="L1091:L1122" si="92">IF(ISERROR(I1091/F1091),"",IF(I1091/F1091&gt;10000%,"",I1091/F1091))</f>
        <v>0</v>
      </c>
      <c r="M1091" s="5"/>
      <c r="N1091" s="5"/>
      <c r="O1091" s="5"/>
      <c r="P1091" s="5"/>
      <c r="Q1091" s="5"/>
      <c r="R1091" s="5"/>
    </row>
    <row r="1092" spans="1:18" s="129" customFormat="1" x14ac:dyDescent="0.2">
      <c r="A1092" s="171" t="s">
        <v>1423</v>
      </c>
      <c r="B1092" s="145" t="s">
        <v>54</v>
      </c>
      <c r="C1092" s="171" t="s">
        <v>636</v>
      </c>
      <c r="D1092" s="171" t="s">
        <v>178</v>
      </c>
      <c r="E1092" s="171" t="s">
        <v>703</v>
      </c>
      <c r="F1092" s="173">
        <v>1.89698279</v>
      </c>
      <c r="G1092" s="173">
        <v>7.2789313600000005</v>
      </c>
      <c r="H1092" s="58">
        <f t="shared" si="90"/>
        <v>-0.73938718526396441</v>
      </c>
      <c r="I1092" s="173">
        <v>0</v>
      </c>
      <c r="J1092" s="173">
        <v>0</v>
      </c>
      <c r="K1092" s="58" t="str">
        <f t="shared" si="91"/>
        <v/>
      </c>
      <c r="L1092" s="58">
        <f t="shared" si="92"/>
        <v>0</v>
      </c>
      <c r="N1092" s="5"/>
      <c r="O1092" s="5"/>
      <c r="Q1092" s="5"/>
      <c r="R1092" s="5"/>
    </row>
    <row r="1093" spans="1:18" s="129" customFormat="1" x14ac:dyDescent="0.2">
      <c r="A1093" s="171" t="s">
        <v>3109</v>
      </c>
      <c r="B1093" s="145" t="s">
        <v>901</v>
      </c>
      <c r="C1093" s="171" t="s">
        <v>639</v>
      </c>
      <c r="D1093" s="171" t="s">
        <v>178</v>
      </c>
      <c r="E1093" s="171" t="s">
        <v>703</v>
      </c>
      <c r="F1093" s="173">
        <v>0.16021357</v>
      </c>
      <c r="G1093" s="173">
        <v>5.1725010000000002E-2</v>
      </c>
      <c r="H1093" s="58">
        <f t="shared" si="90"/>
        <v>2.0974101309985245</v>
      </c>
      <c r="I1093" s="173">
        <v>0</v>
      </c>
      <c r="J1093" s="173">
        <v>0</v>
      </c>
      <c r="K1093" s="58" t="str">
        <f t="shared" si="91"/>
        <v/>
      </c>
      <c r="L1093" s="58">
        <f t="shared" si="92"/>
        <v>0</v>
      </c>
      <c r="M1093" s="5"/>
      <c r="N1093" s="5"/>
      <c r="O1093" s="5"/>
      <c r="P1093" s="5"/>
      <c r="Q1093" s="5"/>
      <c r="R1093" s="5"/>
    </row>
    <row r="1094" spans="1:18" s="129" customFormat="1" x14ac:dyDescent="0.2">
      <c r="A1094" s="171" t="s">
        <v>2621</v>
      </c>
      <c r="B1094" s="172" t="s">
        <v>2622</v>
      </c>
      <c r="C1094" s="172" t="s">
        <v>1672</v>
      </c>
      <c r="D1094" s="171" t="s">
        <v>179</v>
      </c>
      <c r="E1094" s="171" t="s">
        <v>2390</v>
      </c>
      <c r="F1094" s="173">
        <v>1.0492329999999999E-2</v>
      </c>
      <c r="G1094" s="173">
        <v>5.1353949999999995E-2</v>
      </c>
      <c r="H1094" s="58">
        <f t="shared" si="90"/>
        <v>-0.7956860183101786</v>
      </c>
      <c r="I1094" s="173">
        <v>0</v>
      </c>
      <c r="J1094" s="173">
        <v>0</v>
      </c>
      <c r="K1094" s="58" t="str">
        <f t="shared" si="91"/>
        <v/>
      </c>
      <c r="L1094" s="58">
        <f t="shared" si="92"/>
        <v>0</v>
      </c>
      <c r="M1094" s="5"/>
      <c r="N1094" s="5"/>
      <c r="O1094" s="5"/>
      <c r="P1094" s="5"/>
      <c r="Q1094" s="5"/>
      <c r="R1094" s="5"/>
    </row>
    <row r="1095" spans="1:18" s="129" customFormat="1" x14ac:dyDescent="0.2">
      <c r="A1095" s="171" t="s">
        <v>2429</v>
      </c>
      <c r="B1095" s="171" t="s">
        <v>2444</v>
      </c>
      <c r="C1095" s="171" t="s">
        <v>639</v>
      </c>
      <c r="D1095" s="171" t="s">
        <v>179</v>
      </c>
      <c r="E1095" s="171" t="s">
        <v>2390</v>
      </c>
      <c r="F1095" s="173">
        <v>0.10881544</v>
      </c>
      <c r="G1095" s="173">
        <v>3.6851230000000006E-2</v>
      </c>
      <c r="H1095" s="58">
        <f t="shared" si="90"/>
        <v>1.9528306110813665</v>
      </c>
      <c r="I1095" s="173">
        <v>0</v>
      </c>
      <c r="J1095" s="173">
        <v>0</v>
      </c>
      <c r="K1095" s="58" t="str">
        <f t="shared" si="91"/>
        <v/>
      </c>
      <c r="L1095" s="58">
        <f t="shared" si="92"/>
        <v>0</v>
      </c>
      <c r="N1095" s="5"/>
      <c r="O1095" s="5"/>
      <c r="Q1095" s="5"/>
      <c r="R1095" s="5"/>
    </row>
    <row r="1096" spans="1:18" s="129" customFormat="1" x14ac:dyDescent="0.2">
      <c r="A1096" s="171" t="s">
        <v>1504</v>
      </c>
      <c r="B1096" s="172" t="s">
        <v>1505</v>
      </c>
      <c r="C1096" s="171" t="s">
        <v>2238</v>
      </c>
      <c r="D1096" s="171" t="s">
        <v>608</v>
      </c>
      <c r="E1096" s="171" t="s">
        <v>180</v>
      </c>
      <c r="F1096" s="173">
        <v>7.8634609999999994E-2</v>
      </c>
      <c r="G1096" s="173">
        <v>1.487523E-2</v>
      </c>
      <c r="H1096" s="58">
        <f t="shared" si="90"/>
        <v>4.2862785987174652</v>
      </c>
      <c r="I1096" s="173">
        <v>0</v>
      </c>
      <c r="J1096" s="173">
        <v>0</v>
      </c>
      <c r="K1096" s="58" t="str">
        <f t="shared" si="91"/>
        <v/>
      </c>
      <c r="L1096" s="58">
        <f t="shared" si="92"/>
        <v>0</v>
      </c>
      <c r="N1096" s="5"/>
      <c r="O1096" s="5"/>
      <c r="Q1096" s="5"/>
      <c r="R1096" s="5"/>
    </row>
    <row r="1097" spans="1:18" s="129" customFormat="1" x14ac:dyDescent="0.2">
      <c r="A1097" s="171" t="s">
        <v>1422</v>
      </c>
      <c r="B1097" s="172" t="s">
        <v>172</v>
      </c>
      <c r="C1097" s="171" t="s">
        <v>636</v>
      </c>
      <c r="D1097" s="171" t="s">
        <v>178</v>
      </c>
      <c r="E1097" s="171" t="s">
        <v>703</v>
      </c>
      <c r="F1097" s="173">
        <v>0</v>
      </c>
      <c r="G1097" s="173">
        <v>0.51276169000000005</v>
      </c>
      <c r="H1097" s="58">
        <f t="shared" si="90"/>
        <v>-1</v>
      </c>
      <c r="I1097" s="173">
        <v>0</v>
      </c>
      <c r="J1097" s="173">
        <v>0</v>
      </c>
      <c r="K1097" s="58" t="str">
        <f t="shared" si="91"/>
        <v/>
      </c>
      <c r="L1097" s="58" t="str">
        <f t="shared" si="92"/>
        <v/>
      </c>
      <c r="N1097" s="5"/>
      <c r="O1097" s="5"/>
      <c r="Q1097" s="5"/>
      <c r="R1097" s="5"/>
    </row>
    <row r="1098" spans="1:18" s="129" customFormat="1" x14ac:dyDescent="0.2">
      <c r="A1098" s="171" t="s">
        <v>1405</v>
      </c>
      <c r="B1098" s="172" t="s">
        <v>264</v>
      </c>
      <c r="C1098" s="171" t="s">
        <v>636</v>
      </c>
      <c r="D1098" s="171" t="s">
        <v>178</v>
      </c>
      <c r="E1098" s="171" t="s">
        <v>703</v>
      </c>
      <c r="F1098" s="173">
        <v>0.93318070999999991</v>
      </c>
      <c r="G1098" s="173">
        <v>0.25769023000000002</v>
      </c>
      <c r="H1098" s="58">
        <f t="shared" si="90"/>
        <v>2.6213274752403297</v>
      </c>
      <c r="I1098" s="173">
        <v>0</v>
      </c>
      <c r="J1098" s="173">
        <v>0</v>
      </c>
      <c r="K1098" s="58" t="str">
        <f t="shared" si="91"/>
        <v/>
      </c>
      <c r="L1098" s="58">
        <f t="shared" si="92"/>
        <v>0</v>
      </c>
      <c r="N1098" s="5"/>
      <c r="O1098" s="5"/>
      <c r="Q1098" s="5"/>
      <c r="R1098" s="5"/>
    </row>
    <row r="1099" spans="1:18" s="129" customFormat="1" x14ac:dyDescent="0.2">
      <c r="A1099" s="171" t="s">
        <v>3166</v>
      </c>
      <c r="B1099" s="172" t="s">
        <v>1003</v>
      </c>
      <c r="C1099" s="171" t="s">
        <v>639</v>
      </c>
      <c r="D1099" s="171" t="s">
        <v>179</v>
      </c>
      <c r="E1099" s="171" t="s">
        <v>703</v>
      </c>
      <c r="F1099" s="173">
        <v>6.3605059999999991E-2</v>
      </c>
      <c r="G1099" s="173">
        <v>0.10821582</v>
      </c>
      <c r="H1099" s="58">
        <f t="shared" si="90"/>
        <v>-0.41223880205315644</v>
      </c>
      <c r="I1099" s="173">
        <v>0</v>
      </c>
      <c r="J1099" s="173">
        <v>0</v>
      </c>
      <c r="K1099" s="58" t="str">
        <f t="shared" si="91"/>
        <v/>
      </c>
      <c r="L1099" s="58">
        <f t="shared" si="92"/>
        <v>0</v>
      </c>
      <c r="M1099" s="5"/>
      <c r="N1099" s="5"/>
      <c r="O1099" s="5"/>
      <c r="P1099" s="5"/>
      <c r="Q1099" s="5"/>
      <c r="R1099" s="5"/>
    </row>
    <row r="1100" spans="1:18" s="129" customFormat="1" x14ac:dyDescent="0.2">
      <c r="A1100" s="171" t="s">
        <v>2107</v>
      </c>
      <c r="B1100" s="172" t="s">
        <v>2114</v>
      </c>
      <c r="C1100" s="171" t="s">
        <v>637</v>
      </c>
      <c r="D1100" s="171" t="s">
        <v>608</v>
      </c>
      <c r="E1100" s="171" t="s">
        <v>703</v>
      </c>
      <c r="F1100" s="173">
        <v>4.8950000000000003E-4</v>
      </c>
      <c r="G1100" s="173">
        <v>4.8924999999999999E-4</v>
      </c>
      <c r="H1100" s="58">
        <f t="shared" si="90"/>
        <v>5.1098620337253209E-4</v>
      </c>
      <c r="I1100" s="173">
        <v>0</v>
      </c>
      <c r="J1100" s="173">
        <v>0</v>
      </c>
      <c r="K1100" s="58" t="str">
        <f t="shared" si="91"/>
        <v/>
      </c>
      <c r="L1100" s="58">
        <f t="shared" si="92"/>
        <v>0</v>
      </c>
      <c r="N1100" s="5"/>
      <c r="O1100" s="5"/>
      <c r="Q1100" s="5"/>
      <c r="R1100" s="5"/>
    </row>
    <row r="1101" spans="1:18" s="129" customFormat="1" x14ac:dyDescent="0.2">
      <c r="A1101" s="171" t="s">
        <v>1982</v>
      </c>
      <c r="B1101" s="172" t="s">
        <v>678</v>
      </c>
      <c r="C1101" s="171" t="s">
        <v>1239</v>
      </c>
      <c r="D1101" s="171" t="s">
        <v>178</v>
      </c>
      <c r="E1101" s="171" t="s">
        <v>703</v>
      </c>
      <c r="F1101" s="173">
        <v>4.6339999999999999E-4</v>
      </c>
      <c r="G1101" s="173">
        <v>4.3852700000000001E-3</v>
      </c>
      <c r="H1101" s="58">
        <f t="shared" si="90"/>
        <v>-0.8943280573374045</v>
      </c>
      <c r="I1101" s="173">
        <v>0</v>
      </c>
      <c r="J1101" s="173">
        <v>0</v>
      </c>
      <c r="K1101" s="58" t="str">
        <f t="shared" si="91"/>
        <v/>
      </c>
      <c r="L1101" s="58">
        <f t="shared" si="92"/>
        <v>0</v>
      </c>
      <c r="N1101" s="5"/>
      <c r="O1101" s="5"/>
      <c r="Q1101" s="5"/>
      <c r="R1101" s="5"/>
    </row>
    <row r="1102" spans="1:18" s="129" customFormat="1" x14ac:dyDescent="0.2">
      <c r="A1102" s="171" t="s">
        <v>1687</v>
      </c>
      <c r="B1102" s="172" t="s">
        <v>382</v>
      </c>
      <c r="C1102" s="171" t="s">
        <v>636</v>
      </c>
      <c r="D1102" s="171" t="s">
        <v>178</v>
      </c>
      <c r="E1102" s="171" t="s">
        <v>703</v>
      </c>
      <c r="F1102" s="173">
        <v>0.54214472000000002</v>
      </c>
      <c r="G1102" s="173">
        <v>3.0128577799999996</v>
      </c>
      <c r="H1102" s="58">
        <f t="shared" si="90"/>
        <v>-0.82005631875527818</v>
      </c>
      <c r="I1102" s="173">
        <v>0</v>
      </c>
      <c r="J1102" s="173">
        <v>0</v>
      </c>
      <c r="K1102" s="58" t="str">
        <f t="shared" si="91"/>
        <v/>
      </c>
      <c r="L1102" s="58">
        <f t="shared" si="92"/>
        <v>0</v>
      </c>
      <c r="N1102" s="5"/>
      <c r="O1102" s="5"/>
      <c r="Q1102" s="5"/>
      <c r="R1102" s="5"/>
    </row>
    <row r="1103" spans="1:18" s="129" customFormat="1" x14ac:dyDescent="0.2">
      <c r="A1103" s="171" t="s">
        <v>1377</v>
      </c>
      <c r="B1103" s="172" t="s">
        <v>62</v>
      </c>
      <c r="C1103" s="171" t="s">
        <v>2238</v>
      </c>
      <c r="D1103" s="171" t="s">
        <v>179</v>
      </c>
      <c r="E1103" s="171" t="s">
        <v>180</v>
      </c>
      <c r="F1103" s="173">
        <v>0.34300209000000004</v>
      </c>
      <c r="G1103" s="173">
        <v>0.16776696999999999</v>
      </c>
      <c r="H1103" s="58">
        <f t="shared" si="90"/>
        <v>1.0445150198516435</v>
      </c>
      <c r="I1103" s="173">
        <v>0</v>
      </c>
      <c r="J1103" s="173">
        <v>0</v>
      </c>
      <c r="K1103" s="58" t="str">
        <f t="shared" si="91"/>
        <v/>
      </c>
      <c r="L1103" s="58">
        <f t="shared" si="92"/>
        <v>0</v>
      </c>
      <c r="N1103" s="5"/>
      <c r="O1103" s="5"/>
      <c r="Q1103" s="5"/>
      <c r="R1103" s="5"/>
    </row>
    <row r="1104" spans="1:18" s="129" customFormat="1" x14ac:dyDescent="0.2">
      <c r="A1104" s="171" t="s">
        <v>1937</v>
      </c>
      <c r="B1104" s="145" t="s">
        <v>1222</v>
      </c>
      <c r="C1104" s="171" t="s">
        <v>2268</v>
      </c>
      <c r="D1104" s="171" t="s">
        <v>178</v>
      </c>
      <c r="E1104" s="171" t="s">
        <v>703</v>
      </c>
      <c r="F1104" s="173">
        <v>0.12138697</v>
      </c>
      <c r="G1104" s="173">
        <v>3.8051245599999999</v>
      </c>
      <c r="H1104" s="58">
        <f t="shared" si="90"/>
        <v>-0.96809908109814935</v>
      </c>
      <c r="I1104" s="173">
        <v>0</v>
      </c>
      <c r="J1104" s="173">
        <v>0</v>
      </c>
      <c r="K1104" s="58" t="str">
        <f t="shared" si="91"/>
        <v/>
      </c>
      <c r="L1104" s="58">
        <f t="shared" si="92"/>
        <v>0</v>
      </c>
      <c r="N1104" s="5"/>
      <c r="O1104" s="5"/>
      <c r="Q1104" s="5"/>
      <c r="R1104" s="5"/>
    </row>
    <row r="1105" spans="1:18" s="129" customFormat="1" x14ac:dyDescent="0.2">
      <c r="A1105" s="171" t="s">
        <v>2623</v>
      </c>
      <c r="B1105" s="145" t="s">
        <v>2624</v>
      </c>
      <c r="C1105" s="172" t="s">
        <v>1672</v>
      </c>
      <c r="D1105" s="171" t="s">
        <v>179</v>
      </c>
      <c r="E1105" s="171" t="s">
        <v>703</v>
      </c>
      <c r="F1105" s="173">
        <v>2.7623150000000003E-2</v>
      </c>
      <c r="G1105" s="173">
        <v>0.11976653999999999</v>
      </c>
      <c r="H1105" s="58">
        <f t="shared" si="90"/>
        <v>-0.76935837004225049</v>
      </c>
      <c r="I1105" s="173">
        <v>0</v>
      </c>
      <c r="J1105" s="173">
        <v>0</v>
      </c>
      <c r="K1105" s="58" t="str">
        <f t="shared" si="91"/>
        <v/>
      </c>
      <c r="L1105" s="58">
        <f t="shared" si="92"/>
        <v>0</v>
      </c>
      <c r="N1105" s="5"/>
      <c r="O1105" s="5"/>
      <c r="Q1105" s="5"/>
      <c r="R1105" s="5"/>
    </row>
    <row r="1106" spans="1:18" s="129" customFormat="1" x14ac:dyDescent="0.2">
      <c r="A1106" s="171" t="s">
        <v>3119</v>
      </c>
      <c r="B1106" s="145" t="s">
        <v>2380</v>
      </c>
      <c r="C1106" s="172" t="s">
        <v>2268</v>
      </c>
      <c r="D1106" s="171" t="s">
        <v>179</v>
      </c>
      <c r="E1106" s="171" t="s">
        <v>703</v>
      </c>
      <c r="F1106" s="173">
        <v>5.4333599999999996E-2</v>
      </c>
      <c r="G1106" s="173">
        <v>0.58140188000000004</v>
      </c>
      <c r="H1106" s="58">
        <f t="shared" si="90"/>
        <v>-0.90654725781072465</v>
      </c>
      <c r="I1106" s="173">
        <v>0</v>
      </c>
      <c r="J1106" s="173">
        <v>0</v>
      </c>
      <c r="K1106" s="58" t="str">
        <f t="shared" si="91"/>
        <v/>
      </c>
      <c r="L1106" s="58">
        <f t="shared" si="92"/>
        <v>0</v>
      </c>
      <c r="N1106" s="5"/>
      <c r="O1106" s="5"/>
      <c r="Q1106" s="5"/>
      <c r="R1106" s="5"/>
    </row>
    <row r="1107" spans="1:18" s="129" customFormat="1" x14ac:dyDescent="0.2">
      <c r="A1107" s="171" t="s">
        <v>1192</v>
      </c>
      <c r="B1107" s="145" t="s">
        <v>1193</v>
      </c>
      <c r="C1107" s="171" t="s">
        <v>234</v>
      </c>
      <c r="D1107" s="171" t="s">
        <v>179</v>
      </c>
      <c r="E1107" s="171" t="s">
        <v>180</v>
      </c>
      <c r="F1107" s="173">
        <v>7.7435000000000004E-4</v>
      </c>
      <c r="G1107" s="173">
        <v>6.3146629999999995E-2</v>
      </c>
      <c r="H1107" s="58">
        <f t="shared" si="90"/>
        <v>-0.98773727117345766</v>
      </c>
      <c r="I1107" s="173">
        <v>0</v>
      </c>
      <c r="J1107" s="173">
        <v>0</v>
      </c>
      <c r="K1107" s="58" t="str">
        <f t="shared" si="91"/>
        <v/>
      </c>
      <c r="L1107" s="58">
        <f t="shared" si="92"/>
        <v>0</v>
      </c>
      <c r="N1107" s="5"/>
      <c r="O1107" s="5"/>
      <c r="Q1107" s="5"/>
      <c r="R1107" s="5"/>
    </row>
    <row r="1108" spans="1:18" s="129" customFormat="1" x14ac:dyDescent="0.2">
      <c r="A1108" s="171" t="s">
        <v>1684</v>
      </c>
      <c r="B1108" s="145" t="s">
        <v>158</v>
      </c>
      <c r="C1108" s="171" t="s">
        <v>636</v>
      </c>
      <c r="D1108" s="171" t="s">
        <v>178</v>
      </c>
      <c r="E1108" s="171" t="s">
        <v>703</v>
      </c>
      <c r="F1108" s="173">
        <v>2.7269790000000002E-2</v>
      </c>
      <c r="G1108" s="173">
        <v>1.4490148300000001</v>
      </c>
      <c r="H1108" s="58">
        <f t="shared" si="90"/>
        <v>-0.98118046176242379</v>
      </c>
      <c r="I1108" s="173">
        <v>0</v>
      </c>
      <c r="J1108" s="173">
        <v>0</v>
      </c>
      <c r="K1108" s="58" t="str">
        <f t="shared" si="91"/>
        <v/>
      </c>
      <c r="L1108" s="58">
        <f t="shared" si="92"/>
        <v>0</v>
      </c>
      <c r="N1108" s="5"/>
      <c r="O1108" s="5"/>
      <c r="Q1108" s="5"/>
      <c r="R1108" s="5"/>
    </row>
    <row r="1109" spans="1:18" s="129" customFormat="1" x14ac:dyDescent="0.2">
      <c r="A1109" s="171" t="s">
        <v>2375</v>
      </c>
      <c r="B1109" s="145" t="s">
        <v>2376</v>
      </c>
      <c r="C1109" s="171" t="s">
        <v>2268</v>
      </c>
      <c r="D1109" s="171" t="s">
        <v>178</v>
      </c>
      <c r="E1109" s="171" t="s">
        <v>703</v>
      </c>
      <c r="F1109" s="173">
        <v>1.03623902</v>
      </c>
      <c r="G1109" s="173">
        <v>0.17159526999999999</v>
      </c>
      <c r="H1109" s="58">
        <f t="shared" si="90"/>
        <v>5.0388553833680847</v>
      </c>
      <c r="I1109" s="173">
        <v>0</v>
      </c>
      <c r="J1109" s="173">
        <v>0</v>
      </c>
      <c r="K1109" s="58" t="str">
        <f t="shared" si="91"/>
        <v/>
      </c>
      <c r="L1109" s="58">
        <f t="shared" si="92"/>
        <v>0</v>
      </c>
      <c r="N1109" s="5"/>
      <c r="O1109" s="5"/>
      <c r="Q1109" s="5"/>
      <c r="R1109" s="5"/>
    </row>
    <row r="1110" spans="1:18" s="129" customFormat="1" x14ac:dyDescent="0.2">
      <c r="A1110" s="171" t="s">
        <v>2998</v>
      </c>
      <c r="B1110" s="172" t="s">
        <v>2371</v>
      </c>
      <c r="C1110" s="171" t="s">
        <v>2268</v>
      </c>
      <c r="D1110" s="171" t="s">
        <v>179</v>
      </c>
      <c r="E1110" s="171" t="s">
        <v>703</v>
      </c>
      <c r="F1110" s="173">
        <v>7.7263940000000003E-2</v>
      </c>
      <c r="G1110" s="173">
        <v>4.6355150000000005E-2</v>
      </c>
      <c r="H1110" s="58">
        <f t="shared" si="90"/>
        <v>0.66678222376585983</v>
      </c>
      <c r="I1110" s="173">
        <v>0</v>
      </c>
      <c r="J1110" s="173">
        <v>0</v>
      </c>
      <c r="K1110" s="58" t="str">
        <f t="shared" si="91"/>
        <v/>
      </c>
      <c r="L1110" s="58">
        <f t="shared" si="92"/>
        <v>0</v>
      </c>
      <c r="M1110" s="5"/>
      <c r="N1110" s="5"/>
      <c r="O1110" s="5"/>
      <c r="P1110" s="5"/>
      <c r="Q1110" s="5"/>
      <c r="R1110" s="5"/>
    </row>
    <row r="1111" spans="1:18" s="129" customFormat="1" x14ac:dyDescent="0.2">
      <c r="A1111" s="171" t="s">
        <v>2365</v>
      </c>
      <c r="B1111" s="172" t="s">
        <v>2366</v>
      </c>
      <c r="C1111" s="171" t="s">
        <v>2268</v>
      </c>
      <c r="D1111" s="171" t="s">
        <v>178</v>
      </c>
      <c r="E1111" s="171" t="s">
        <v>703</v>
      </c>
      <c r="F1111" s="173">
        <v>0.13201495000000002</v>
      </c>
      <c r="G1111" s="173">
        <v>2.6355779999999999E-2</v>
      </c>
      <c r="H1111" s="58">
        <f t="shared" si="90"/>
        <v>4.0089562896639759</v>
      </c>
      <c r="I1111" s="173">
        <v>0</v>
      </c>
      <c r="J1111" s="173">
        <v>0</v>
      </c>
      <c r="K1111" s="58" t="str">
        <f t="shared" si="91"/>
        <v/>
      </c>
      <c r="L1111" s="58">
        <f t="shared" si="92"/>
        <v>0</v>
      </c>
      <c r="N1111" s="5"/>
      <c r="O1111" s="5"/>
      <c r="Q1111" s="5"/>
      <c r="R1111" s="5"/>
    </row>
    <row r="1112" spans="1:18" s="129" customFormat="1" x14ac:dyDescent="0.2">
      <c r="A1112" s="171" t="s">
        <v>3131</v>
      </c>
      <c r="B1112" s="172" t="s">
        <v>2368</v>
      </c>
      <c r="C1112" s="171" t="s">
        <v>2268</v>
      </c>
      <c r="D1112" s="171" t="s">
        <v>179</v>
      </c>
      <c r="E1112" s="171" t="s">
        <v>703</v>
      </c>
      <c r="F1112" s="173">
        <v>0.62028910999999998</v>
      </c>
      <c r="G1112" s="173">
        <v>0.65373245999999996</v>
      </c>
      <c r="H1112" s="58">
        <f t="shared" si="90"/>
        <v>-5.1157548456443491E-2</v>
      </c>
      <c r="I1112" s="173">
        <v>0</v>
      </c>
      <c r="J1112" s="173">
        <v>0</v>
      </c>
      <c r="K1112" s="58" t="str">
        <f t="shared" si="91"/>
        <v/>
      </c>
      <c r="L1112" s="58">
        <f t="shared" si="92"/>
        <v>0</v>
      </c>
      <c r="N1112" s="5"/>
      <c r="O1112" s="5"/>
      <c r="Q1112" s="5"/>
      <c r="R1112" s="5"/>
    </row>
    <row r="1113" spans="1:18" s="129" customFormat="1" x14ac:dyDescent="0.2">
      <c r="A1113" s="171" t="s">
        <v>2373</v>
      </c>
      <c r="B1113" s="172" t="s">
        <v>2374</v>
      </c>
      <c r="C1113" s="171" t="s">
        <v>2268</v>
      </c>
      <c r="D1113" s="171" t="s">
        <v>178</v>
      </c>
      <c r="E1113" s="171" t="s">
        <v>703</v>
      </c>
      <c r="F1113" s="173">
        <v>0.83462789999999998</v>
      </c>
      <c r="G1113" s="173">
        <v>7.6414800000000005E-2</v>
      </c>
      <c r="H1113" s="58">
        <f t="shared" si="90"/>
        <v>9.9223331082460451</v>
      </c>
      <c r="I1113" s="173">
        <v>0</v>
      </c>
      <c r="J1113" s="173">
        <v>0</v>
      </c>
      <c r="K1113" s="58" t="str">
        <f t="shared" si="91"/>
        <v/>
      </c>
      <c r="L1113" s="58">
        <f t="shared" si="92"/>
        <v>0</v>
      </c>
      <c r="M1113" s="5"/>
      <c r="N1113" s="5"/>
      <c r="O1113" s="5"/>
      <c r="P1113" s="5"/>
      <c r="Q1113" s="5"/>
      <c r="R1113" s="5"/>
    </row>
    <row r="1114" spans="1:18" s="129" customFormat="1" x14ac:dyDescent="0.2">
      <c r="A1114" s="171" t="s">
        <v>1697</v>
      </c>
      <c r="B1114" s="172" t="s">
        <v>683</v>
      </c>
      <c r="C1114" s="171" t="s">
        <v>636</v>
      </c>
      <c r="D1114" s="171" t="s">
        <v>178</v>
      </c>
      <c r="E1114" s="171" t="s">
        <v>703</v>
      </c>
      <c r="F1114" s="173">
        <v>5.1540169999999996E-2</v>
      </c>
      <c r="G1114" s="173">
        <v>0.15976295000000001</v>
      </c>
      <c r="H1114" s="58">
        <f t="shared" si="90"/>
        <v>-0.67739597948084973</v>
      </c>
      <c r="I1114" s="173">
        <v>0</v>
      </c>
      <c r="J1114" s="173">
        <v>0</v>
      </c>
      <c r="K1114" s="58" t="str">
        <f t="shared" si="91"/>
        <v/>
      </c>
      <c r="L1114" s="58">
        <f t="shared" si="92"/>
        <v>0</v>
      </c>
      <c r="N1114" s="5"/>
      <c r="O1114" s="5"/>
      <c r="Q1114" s="5"/>
      <c r="R1114" s="5"/>
    </row>
    <row r="1115" spans="1:18" s="129" customFormat="1" x14ac:dyDescent="0.2">
      <c r="A1115" s="171" t="s">
        <v>2479</v>
      </c>
      <c r="B1115" s="172" t="s">
        <v>2480</v>
      </c>
      <c r="C1115" s="172" t="s">
        <v>2268</v>
      </c>
      <c r="D1115" s="171" t="s">
        <v>178</v>
      </c>
      <c r="E1115" s="171" t="s">
        <v>2390</v>
      </c>
      <c r="F1115" s="173">
        <v>0</v>
      </c>
      <c r="G1115" s="173">
        <v>0</v>
      </c>
      <c r="H1115" s="58" t="str">
        <f t="shared" si="90"/>
        <v/>
      </c>
      <c r="I1115" s="173">
        <v>0</v>
      </c>
      <c r="J1115" s="173">
        <v>0</v>
      </c>
      <c r="K1115" s="58" t="str">
        <f t="shared" si="91"/>
        <v/>
      </c>
      <c r="L1115" s="58" t="str">
        <f t="shared" si="92"/>
        <v/>
      </c>
      <c r="N1115" s="5"/>
      <c r="O1115" s="5"/>
      <c r="Q1115" s="5"/>
      <c r="R1115" s="5"/>
    </row>
    <row r="1116" spans="1:18" s="129" customFormat="1" x14ac:dyDescent="0.2">
      <c r="A1116" s="171" t="s">
        <v>2986</v>
      </c>
      <c r="B1116" s="171" t="s">
        <v>2446</v>
      </c>
      <c r="C1116" s="171" t="s">
        <v>2268</v>
      </c>
      <c r="D1116" s="171" t="s">
        <v>179</v>
      </c>
      <c r="E1116" s="171" t="s">
        <v>2390</v>
      </c>
      <c r="F1116" s="173">
        <v>0.25722412</v>
      </c>
      <c r="G1116" s="173">
        <v>9.0156340000000001E-2</v>
      </c>
      <c r="H1116" s="58">
        <f t="shared" si="90"/>
        <v>1.8530896440560918</v>
      </c>
      <c r="I1116" s="173">
        <v>0</v>
      </c>
      <c r="J1116" s="173">
        <v>0</v>
      </c>
      <c r="K1116" s="58" t="str">
        <f t="shared" si="91"/>
        <v/>
      </c>
      <c r="L1116" s="58">
        <f t="shared" si="92"/>
        <v>0</v>
      </c>
      <c r="M1116" s="5"/>
      <c r="N1116" s="5"/>
      <c r="O1116" s="5"/>
      <c r="P1116" s="5"/>
      <c r="Q1116" s="5"/>
      <c r="R1116" s="5"/>
    </row>
    <row r="1117" spans="1:18" s="129" customFormat="1" x14ac:dyDescent="0.2">
      <c r="A1117" s="171" t="s">
        <v>3093</v>
      </c>
      <c r="B1117" s="172" t="s">
        <v>2369</v>
      </c>
      <c r="C1117" s="171" t="s">
        <v>2268</v>
      </c>
      <c r="D1117" s="171" t="s">
        <v>179</v>
      </c>
      <c r="E1117" s="171" t="s">
        <v>703</v>
      </c>
      <c r="F1117" s="173">
        <v>0.10620889999999999</v>
      </c>
      <c r="G1117" s="173">
        <v>5.238934E-2</v>
      </c>
      <c r="H1117" s="58">
        <f t="shared" si="90"/>
        <v>1.0272998285529078</v>
      </c>
      <c r="I1117" s="173">
        <v>0</v>
      </c>
      <c r="J1117" s="173">
        <v>0</v>
      </c>
      <c r="K1117" s="58" t="str">
        <f t="shared" si="91"/>
        <v/>
      </c>
      <c r="L1117" s="58">
        <f t="shared" si="92"/>
        <v>0</v>
      </c>
      <c r="M1117" s="5"/>
      <c r="N1117" s="5"/>
      <c r="O1117" s="5"/>
      <c r="P1117" s="5"/>
      <c r="Q1117" s="5"/>
      <c r="R1117" s="5"/>
    </row>
    <row r="1118" spans="1:18" s="129" customFormat="1" x14ac:dyDescent="0.2">
      <c r="A1118" s="171" t="s">
        <v>3141</v>
      </c>
      <c r="B1118" s="172" t="s">
        <v>2367</v>
      </c>
      <c r="C1118" s="171" t="s">
        <v>2268</v>
      </c>
      <c r="D1118" s="171" t="s">
        <v>178</v>
      </c>
      <c r="E1118" s="171" t="s">
        <v>703</v>
      </c>
      <c r="F1118" s="173">
        <v>2.1724049999999998E-2</v>
      </c>
      <c r="G1118" s="173">
        <v>5.0600029999999997E-2</v>
      </c>
      <c r="H1118" s="58">
        <f t="shared" si="90"/>
        <v>-0.5706712031593657</v>
      </c>
      <c r="I1118" s="173">
        <v>0</v>
      </c>
      <c r="J1118" s="173">
        <v>0</v>
      </c>
      <c r="K1118" s="58" t="str">
        <f t="shared" si="91"/>
        <v/>
      </c>
      <c r="L1118" s="58">
        <f t="shared" si="92"/>
        <v>0</v>
      </c>
      <c r="N1118" s="5"/>
      <c r="O1118" s="5"/>
      <c r="Q1118" s="5"/>
      <c r="R1118" s="5"/>
    </row>
    <row r="1119" spans="1:18" s="129" customFormat="1" x14ac:dyDescent="0.2">
      <c r="A1119" s="171" t="s">
        <v>3147</v>
      </c>
      <c r="B1119" s="172" t="s">
        <v>2379</v>
      </c>
      <c r="C1119" s="172" t="s">
        <v>2268</v>
      </c>
      <c r="D1119" s="171" t="s">
        <v>179</v>
      </c>
      <c r="E1119" s="171" t="s">
        <v>703</v>
      </c>
      <c r="F1119" s="173">
        <v>2.8382310000000001E-2</v>
      </c>
      <c r="G1119" s="173">
        <v>0.24154073000000001</v>
      </c>
      <c r="H1119" s="58">
        <f t="shared" si="90"/>
        <v>-0.88249472459572342</v>
      </c>
      <c r="I1119" s="173">
        <v>0</v>
      </c>
      <c r="J1119" s="173">
        <v>0</v>
      </c>
      <c r="K1119" s="58" t="str">
        <f t="shared" si="91"/>
        <v/>
      </c>
      <c r="L1119" s="58">
        <f t="shared" si="92"/>
        <v>0</v>
      </c>
      <c r="M1119" s="5"/>
      <c r="N1119" s="5"/>
      <c r="O1119" s="5"/>
      <c r="P1119" s="5"/>
      <c r="Q1119" s="5"/>
      <c r="R1119" s="5"/>
    </row>
    <row r="1120" spans="1:18" s="129" customFormat="1" x14ac:dyDescent="0.2">
      <c r="A1120" s="171" t="s">
        <v>2676</v>
      </c>
      <c r="B1120" s="172" t="s">
        <v>2677</v>
      </c>
      <c r="C1120" s="172" t="s">
        <v>2268</v>
      </c>
      <c r="D1120" s="171" t="s">
        <v>179</v>
      </c>
      <c r="E1120" s="171" t="s">
        <v>703</v>
      </c>
      <c r="F1120" s="173">
        <v>0.69404307999999992</v>
      </c>
      <c r="G1120" s="173">
        <v>0.80272376000000001</v>
      </c>
      <c r="H1120" s="58"/>
      <c r="I1120" s="173">
        <v>0</v>
      </c>
      <c r="J1120" s="173">
        <v>0</v>
      </c>
      <c r="K1120" s="58"/>
      <c r="L1120" s="58">
        <f t="shared" si="92"/>
        <v>0</v>
      </c>
      <c r="N1120" s="5"/>
      <c r="O1120" s="5"/>
      <c r="Q1120" s="5"/>
      <c r="R1120" s="5"/>
    </row>
    <row r="1121" spans="1:18" s="129" customFormat="1" x14ac:dyDescent="0.2">
      <c r="A1121" s="171" t="s">
        <v>1159</v>
      </c>
      <c r="B1121" s="172" t="s">
        <v>27</v>
      </c>
      <c r="C1121" s="171" t="s">
        <v>1150</v>
      </c>
      <c r="D1121" s="171" t="s">
        <v>179</v>
      </c>
      <c r="E1121" s="171" t="s">
        <v>180</v>
      </c>
      <c r="F1121" s="173">
        <v>3.4199609999999998E-2</v>
      </c>
      <c r="G1121" s="173">
        <v>1.3398500000000001E-2</v>
      </c>
      <c r="H1121" s="58">
        <f t="shared" ref="H1121:H1145" si="93">IF(ISERROR(F1121/G1121-1),"",IF((F1121/G1121-1)&gt;10000%,"",F1121/G1121-1))</f>
        <v>1.5524954285927528</v>
      </c>
      <c r="I1121" s="173">
        <v>0</v>
      </c>
      <c r="J1121" s="173">
        <v>0</v>
      </c>
      <c r="K1121" s="58" t="str">
        <f t="shared" ref="K1121:K1145" si="94">IF(ISERROR(I1121/J1121-1),"",IF((I1121/J1121-1)&gt;10000%,"",I1121/J1121-1))</f>
        <v/>
      </c>
      <c r="L1121" s="58">
        <f t="shared" si="92"/>
        <v>0</v>
      </c>
      <c r="N1121" s="5"/>
      <c r="O1121" s="5"/>
      <c r="Q1121" s="5"/>
      <c r="R1121" s="5"/>
    </row>
    <row r="1122" spans="1:18" s="129" customFormat="1" x14ac:dyDescent="0.2">
      <c r="A1122" s="171" t="s">
        <v>1682</v>
      </c>
      <c r="B1122" s="172" t="s">
        <v>156</v>
      </c>
      <c r="C1122" s="171" t="s">
        <v>636</v>
      </c>
      <c r="D1122" s="171" t="s">
        <v>178</v>
      </c>
      <c r="E1122" s="171" t="s">
        <v>703</v>
      </c>
      <c r="F1122" s="173">
        <v>5.9315949999999999E-2</v>
      </c>
      <c r="G1122" s="173">
        <v>3.2185999999999998E-3</v>
      </c>
      <c r="H1122" s="58">
        <f t="shared" si="93"/>
        <v>17.429115143229975</v>
      </c>
      <c r="I1122" s="173">
        <v>0</v>
      </c>
      <c r="J1122" s="173">
        <v>0</v>
      </c>
      <c r="K1122" s="58" t="str">
        <f t="shared" si="94"/>
        <v/>
      </c>
      <c r="L1122" s="58">
        <f t="shared" si="92"/>
        <v>0</v>
      </c>
      <c r="N1122" s="5"/>
      <c r="O1122" s="5"/>
      <c r="Q1122" s="5"/>
      <c r="R1122" s="5"/>
    </row>
    <row r="1123" spans="1:18" s="129" customFormat="1" x14ac:dyDescent="0.2">
      <c r="A1123" s="171" t="s">
        <v>1735</v>
      </c>
      <c r="B1123" s="172" t="s">
        <v>1739</v>
      </c>
      <c r="C1123" s="171" t="s">
        <v>2238</v>
      </c>
      <c r="D1123" s="171" t="s">
        <v>179</v>
      </c>
      <c r="E1123" s="171" t="s">
        <v>180</v>
      </c>
      <c r="F1123" s="173">
        <v>9.9375000000000002E-3</v>
      </c>
      <c r="G1123" s="173">
        <v>1.599532E-2</v>
      </c>
      <c r="H1123" s="58">
        <f t="shared" si="93"/>
        <v>-0.37872452692412528</v>
      </c>
      <c r="I1123" s="173">
        <v>0</v>
      </c>
      <c r="J1123" s="173">
        <v>0</v>
      </c>
      <c r="K1123" s="58" t="str">
        <f t="shared" si="94"/>
        <v/>
      </c>
      <c r="L1123" s="58">
        <f t="shared" ref="L1123:L1145" si="95">IF(ISERROR(I1123/F1123),"",IF(I1123/F1123&gt;10000%,"",I1123/F1123))</f>
        <v>0</v>
      </c>
      <c r="N1123" s="5"/>
      <c r="O1123" s="5"/>
      <c r="Q1123" s="5"/>
      <c r="R1123" s="5"/>
    </row>
    <row r="1124" spans="1:18" s="129" customFormat="1" x14ac:dyDescent="0.2">
      <c r="A1124" s="171" t="s">
        <v>3146</v>
      </c>
      <c r="B1124" s="172" t="s">
        <v>1004</v>
      </c>
      <c r="C1124" s="172" t="s">
        <v>639</v>
      </c>
      <c r="D1124" s="171" t="s">
        <v>179</v>
      </c>
      <c r="E1124" s="171" t="s">
        <v>703</v>
      </c>
      <c r="F1124" s="173">
        <v>0</v>
      </c>
      <c r="G1124" s="173">
        <v>2.1673466000000001</v>
      </c>
      <c r="H1124" s="58">
        <f t="shared" si="93"/>
        <v>-1</v>
      </c>
      <c r="I1124" s="173">
        <v>0</v>
      </c>
      <c r="J1124" s="173">
        <v>0</v>
      </c>
      <c r="K1124" s="58" t="str">
        <f t="shared" si="94"/>
        <v/>
      </c>
      <c r="L1124" s="58" t="str">
        <f t="shared" si="95"/>
        <v/>
      </c>
      <c r="M1124" s="5"/>
      <c r="N1124" s="5"/>
      <c r="O1124" s="5"/>
      <c r="P1124" s="5"/>
      <c r="Q1124" s="5"/>
      <c r="R1124" s="5"/>
    </row>
    <row r="1125" spans="1:18" s="129" customFormat="1" x14ac:dyDescent="0.2">
      <c r="A1125" s="171" t="s">
        <v>2108</v>
      </c>
      <c r="B1125" s="172" t="s">
        <v>2115</v>
      </c>
      <c r="C1125" s="171" t="s">
        <v>1672</v>
      </c>
      <c r="D1125" s="171" t="s">
        <v>608</v>
      </c>
      <c r="E1125" s="171" t="s">
        <v>703</v>
      </c>
      <c r="F1125" s="173">
        <v>0.53015486000000001</v>
      </c>
      <c r="G1125" s="173">
        <v>8.3300000000000006E-3</v>
      </c>
      <c r="H1125" s="58">
        <f t="shared" si="93"/>
        <v>62.644040816326523</v>
      </c>
      <c r="I1125" s="173">
        <v>0</v>
      </c>
      <c r="J1125" s="173">
        <v>0</v>
      </c>
      <c r="K1125" s="58" t="str">
        <f t="shared" si="94"/>
        <v/>
      </c>
      <c r="L1125" s="58">
        <f t="shared" si="95"/>
        <v>0</v>
      </c>
      <c r="N1125" s="5"/>
      <c r="O1125" s="5"/>
      <c r="Q1125" s="5"/>
      <c r="R1125" s="5"/>
    </row>
    <row r="1126" spans="1:18" s="129" customFormat="1" x14ac:dyDescent="0.2">
      <c r="A1126" s="171" t="s">
        <v>2387</v>
      </c>
      <c r="B1126" s="172" t="s">
        <v>2388</v>
      </c>
      <c r="C1126" s="171" t="s">
        <v>1893</v>
      </c>
      <c r="D1126" s="171" t="s">
        <v>608</v>
      </c>
      <c r="E1126" s="171" t="s">
        <v>703</v>
      </c>
      <c r="F1126" s="173">
        <v>0</v>
      </c>
      <c r="G1126" s="173">
        <v>0</v>
      </c>
      <c r="H1126" s="58" t="str">
        <f t="shared" si="93"/>
        <v/>
      </c>
      <c r="I1126" s="173">
        <v>0</v>
      </c>
      <c r="J1126" s="173">
        <v>0</v>
      </c>
      <c r="K1126" s="58" t="str">
        <f t="shared" si="94"/>
        <v/>
      </c>
      <c r="L1126" s="58" t="str">
        <f t="shared" si="95"/>
        <v/>
      </c>
      <c r="M1126" s="5"/>
      <c r="N1126" s="5"/>
      <c r="O1126" s="5"/>
      <c r="P1126" s="5"/>
      <c r="Q1126" s="5"/>
      <c r="R1126" s="5"/>
    </row>
    <row r="1127" spans="1:18" s="129" customFormat="1" x14ac:dyDescent="0.2">
      <c r="A1127" s="171" t="s">
        <v>1228</v>
      </c>
      <c r="B1127" s="172" t="s">
        <v>1229</v>
      </c>
      <c r="C1127" s="171" t="s">
        <v>2188</v>
      </c>
      <c r="D1127" s="171" t="s">
        <v>608</v>
      </c>
      <c r="E1127" s="171" t="s">
        <v>703</v>
      </c>
      <c r="F1127" s="173">
        <v>1.1532700000000001E-3</v>
      </c>
      <c r="G1127" s="173">
        <v>4.6618220000000002E-2</v>
      </c>
      <c r="H1127" s="58">
        <f t="shared" si="93"/>
        <v>-0.97526138921649086</v>
      </c>
      <c r="I1127" s="173">
        <v>0</v>
      </c>
      <c r="J1127" s="173">
        <v>0</v>
      </c>
      <c r="K1127" s="58" t="str">
        <f t="shared" si="94"/>
        <v/>
      </c>
      <c r="L1127" s="58">
        <f t="shared" si="95"/>
        <v>0</v>
      </c>
      <c r="N1127" s="5"/>
      <c r="O1127" s="5"/>
      <c r="Q1127" s="5"/>
      <c r="R1127" s="5"/>
    </row>
    <row r="1128" spans="1:18" s="129" customFormat="1" x14ac:dyDescent="0.2">
      <c r="A1128" s="171" t="s">
        <v>1379</v>
      </c>
      <c r="B1128" s="145" t="s">
        <v>63</v>
      </c>
      <c r="C1128" s="171" t="s">
        <v>2238</v>
      </c>
      <c r="D1128" s="171" t="s">
        <v>179</v>
      </c>
      <c r="E1128" s="171" t="s">
        <v>180</v>
      </c>
      <c r="F1128" s="173">
        <v>5.8406039999999999E-2</v>
      </c>
      <c r="G1128" s="173">
        <v>1.438277E-2</v>
      </c>
      <c r="H1128" s="58">
        <f t="shared" si="93"/>
        <v>3.0608339005629652</v>
      </c>
      <c r="I1128" s="173">
        <v>0</v>
      </c>
      <c r="J1128" s="173">
        <v>0</v>
      </c>
      <c r="K1128" s="58" t="str">
        <f t="shared" si="94"/>
        <v/>
      </c>
      <c r="L1128" s="58">
        <f t="shared" si="95"/>
        <v>0</v>
      </c>
      <c r="N1128" s="5"/>
      <c r="O1128" s="5"/>
      <c r="Q1128" s="5"/>
      <c r="R1128" s="5"/>
    </row>
    <row r="1129" spans="1:18" s="129" customFormat="1" x14ac:dyDescent="0.2">
      <c r="A1129" s="171" t="s">
        <v>2644</v>
      </c>
      <c r="B1129" s="145" t="s">
        <v>2645</v>
      </c>
      <c r="C1129" s="172" t="s">
        <v>2646</v>
      </c>
      <c r="D1129" s="171" t="s">
        <v>179</v>
      </c>
      <c r="E1129" s="171" t="s">
        <v>703</v>
      </c>
      <c r="F1129" s="173">
        <v>0</v>
      </c>
      <c r="G1129" s="173">
        <v>1.34705E-3</v>
      </c>
      <c r="H1129" s="58">
        <f t="shared" si="93"/>
        <v>-1</v>
      </c>
      <c r="I1129" s="173">
        <v>0</v>
      </c>
      <c r="J1129" s="173">
        <v>0</v>
      </c>
      <c r="K1129" s="58" t="str">
        <f t="shared" si="94"/>
        <v/>
      </c>
      <c r="L1129" s="58" t="str">
        <f t="shared" si="95"/>
        <v/>
      </c>
      <c r="N1129" s="5"/>
      <c r="O1129" s="5"/>
      <c r="Q1129" s="5"/>
      <c r="R1129" s="5"/>
    </row>
    <row r="1130" spans="1:18" s="129" customFormat="1" x14ac:dyDescent="0.2">
      <c r="A1130" s="171" t="s">
        <v>3094</v>
      </c>
      <c r="B1130" s="145" t="s">
        <v>1909</v>
      </c>
      <c r="C1130" s="171" t="s">
        <v>2188</v>
      </c>
      <c r="D1130" s="171" t="s">
        <v>608</v>
      </c>
      <c r="E1130" s="171" t="s">
        <v>703</v>
      </c>
      <c r="F1130" s="173">
        <v>0.89951119999999996</v>
      </c>
      <c r="G1130" s="173">
        <v>0</v>
      </c>
      <c r="H1130" s="58" t="str">
        <f t="shared" si="93"/>
        <v/>
      </c>
      <c r="I1130" s="173">
        <v>0</v>
      </c>
      <c r="J1130" s="173">
        <v>0</v>
      </c>
      <c r="K1130" s="58" t="str">
        <f t="shared" si="94"/>
        <v/>
      </c>
      <c r="L1130" s="58">
        <f t="shared" si="95"/>
        <v>0</v>
      </c>
      <c r="N1130" s="5"/>
      <c r="O1130" s="5"/>
      <c r="Q1130" s="5"/>
      <c r="R1130" s="5"/>
    </row>
    <row r="1131" spans="1:18" s="129" customFormat="1" x14ac:dyDescent="0.2">
      <c r="A1131" s="171" t="s">
        <v>3135</v>
      </c>
      <c r="B1131" s="186" t="s">
        <v>2452</v>
      </c>
      <c r="C1131" s="171" t="s">
        <v>691</v>
      </c>
      <c r="D1131" s="171" t="s">
        <v>178</v>
      </c>
      <c r="E1131" s="171" t="s">
        <v>2390</v>
      </c>
      <c r="F1131" s="173">
        <v>7.0073609999999995E-2</v>
      </c>
      <c r="G1131" s="173">
        <v>9.228306E-2</v>
      </c>
      <c r="H1131" s="58">
        <f t="shared" si="93"/>
        <v>-0.24066659688137781</v>
      </c>
      <c r="I1131" s="173">
        <v>0</v>
      </c>
      <c r="J1131" s="173">
        <v>0</v>
      </c>
      <c r="K1131" s="58" t="str">
        <f t="shared" si="94"/>
        <v/>
      </c>
      <c r="L1131" s="58">
        <f t="shared" si="95"/>
        <v>0</v>
      </c>
      <c r="N1131" s="5"/>
      <c r="O1131" s="5"/>
      <c r="Q1131" s="5"/>
      <c r="R1131" s="5"/>
    </row>
    <row r="1132" spans="1:18" s="129" customFormat="1" x14ac:dyDescent="0.2">
      <c r="A1132" s="171" t="s">
        <v>1970</v>
      </c>
      <c r="B1132" s="145" t="s">
        <v>688</v>
      </c>
      <c r="C1132" s="171" t="s">
        <v>1239</v>
      </c>
      <c r="D1132" s="171" t="s">
        <v>178</v>
      </c>
      <c r="E1132" s="171" t="s">
        <v>703</v>
      </c>
      <c r="F1132" s="173">
        <v>4.1558459999999998E-2</v>
      </c>
      <c r="G1132" s="173">
        <v>7.3038599999999997E-3</v>
      </c>
      <c r="H1132" s="58">
        <f t="shared" si="93"/>
        <v>4.6899310775398213</v>
      </c>
      <c r="I1132" s="173">
        <v>0</v>
      </c>
      <c r="J1132" s="173">
        <v>0</v>
      </c>
      <c r="K1132" s="58" t="str">
        <f t="shared" si="94"/>
        <v/>
      </c>
      <c r="L1132" s="58">
        <f t="shared" si="95"/>
        <v>0</v>
      </c>
      <c r="N1132" s="5"/>
      <c r="O1132" s="5"/>
      <c r="Q1132" s="5"/>
      <c r="R1132" s="5"/>
    </row>
    <row r="1133" spans="1:18" s="129" customFormat="1" x14ac:dyDescent="0.2">
      <c r="A1133" s="171" t="s">
        <v>2471</v>
      </c>
      <c r="B1133" s="145" t="s">
        <v>2472</v>
      </c>
      <c r="C1133" s="172" t="s">
        <v>2268</v>
      </c>
      <c r="D1133" s="171" t="s">
        <v>178</v>
      </c>
      <c r="E1133" s="171" t="s">
        <v>2390</v>
      </c>
      <c r="F1133" s="173">
        <v>0</v>
      </c>
      <c r="G1133" s="173">
        <v>0</v>
      </c>
      <c r="H1133" s="58" t="str">
        <f t="shared" si="93"/>
        <v/>
      </c>
      <c r="I1133" s="173">
        <v>0</v>
      </c>
      <c r="J1133" s="173">
        <v>0</v>
      </c>
      <c r="K1133" s="58" t="str">
        <f t="shared" si="94"/>
        <v/>
      </c>
      <c r="L1133" s="58" t="str">
        <f t="shared" si="95"/>
        <v/>
      </c>
      <c r="N1133" s="5"/>
      <c r="O1133" s="5"/>
      <c r="Q1133" s="5"/>
      <c r="R1133" s="5"/>
    </row>
    <row r="1134" spans="1:18" s="129" customFormat="1" x14ac:dyDescent="0.2">
      <c r="A1134" s="171" t="s">
        <v>3156</v>
      </c>
      <c r="B1134" s="145" t="s">
        <v>2461</v>
      </c>
      <c r="C1134" s="171" t="s">
        <v>2268</v>
      </c>
      <c r="D1134" s="171" t="s">
        <v>178</v>
      </c>
      <c r="E1134" s="171" t="s">
        <v>703</v>
      </c>
      <c r="F1134" s="173">
        <v>7.248555000000001E-2</v>
      </c>
      <c r="G1134" s="173">
        <v>2.9545000000000001E-3</v>
      </c>
      <c r="H1134" s="58">
        <f t="shared" si="93"/>
        <v>23.53394821458792</v>
      </c>
      <c r="I1134" s="173">
        <v>0</v>
      </c>
      <c r="J1134" s="173">
        <v>0</v>
      </c>
      <c r="K1134" s="58" t="str">
        <f t="shared" si="94"/>
        <v/>
      </c>
      <c r="L1134" s="58">
        <f t="shared" si="95"/>
        <v>0</v>
      </c>
      <c r="N1134" s="5"/>
      <c r="O1134" s="5"/>
      <c r="Q1134" s="5"/>
      <c r="R1134" s="5"/>
    </row>
    <row r="1135" spans="1:18" s="129" customFormat="1" x14ac:dyDescent="0.2">
      <c r="A1135" s="171" t="s">
        <v>3162</v>
      </c>
      <c r="B1135" s="145" t="s">
        <v>2378</v>
      </c>
      <c r="C1135" s="172" t="s">
        <v>2268</v>
      </c>
      <c r="D1135" s="171" t="s">
        <v>178</v>
      </c>
      <c r="E1135" s="171" t="s">
        <v>703</v>
      </c>
      <c r="F1135" s="173">
        <v>0.30347291999999998</v>
      </c>
      <c r="G1135" s="173">
        <v>1.9834200000000001E-3</v>
      </c>
      <c r="H1135" s="58" t="str">
        <f t="shared" si="93"/>
        <v/>
      </c>
      <c r="I1135" s="173">
        <v>0</v>
      </c>
      <c r="J1135" s="173">
        <v>0</v>
      </c>
      <c r="K1135" s="58" t="str">
        <f t="shared" si="94"/>
        <v/>
      </c>
      <c r="L1135" s="58">
        <f t="shared" si="95"/>
        <v>0</v>
      </c>
      <c r="N1135" s="5"/>
      <c r="O1135" s="5"/>
      <c r="Q1135" s="5"/>
      <c r="R1135" s="5"/>
    </row>
    <row r="1136" spans="1:18" s="129" customFormat="1" x14ac:dyDescent="0.2">
      <c r="A1136" s="171" t="s">
        <v>2481</v>
      </c>
      <c r="B1136" s="145" t="s">
        <v>2482</v>
      </c>
      <c r="C1136" s="172" t="s">
        <v>2268</v>
      </c>
      <c r="D1136" s="171" t="s">
        <v>178</v>
      </c>
      <c r="E1136" s="171" t="s">
        <v>2390</v>
      </c>
      <c r="F1136" s="173">
        <v>4.2824000000000003E-4</v>
      </c>
      <c r="G1136" s="173">
        <v>5.5517320000000002E-2</v>
      </c>
      <c r="H1136" s="58">
        <f t="shared" si="93"/>
        <v>-0.9922863711720955</v>
      </c>
      <c r="I1136" s="173">
        <v>0</v>
      </c>
      <c r="J1136" s="173">
        <v>0</v>
      </c>
      <c r="K1136" s="58" t="str">
        <f t="shared" si="94"/>
        <v/>
      </c>
      <c r="L1136" s="58">
        <f t="shared" si="95"/>
        <v>0</v>
      </c>
      <c r="N1136" s="5"/>
      <c r="O1136" s="5"/>
      <c r="Q1136" s="5"/>
      <c r="R1136" s="5"/>
    </row>
    <row r="1137" spans="1:18" s="129" customFormat="1" x14ac:dyDescent="0.2">
      <c r="A1137" s="171" t="s">
        <v>1983</v>
      </c>
      <c r="B1137" s="145" t="s">
        <v>1888</v>
      </c>
      <c r="C1137" s="171" t="s">
        <v>1879</v>
      </c>
      <c r="D1137" s="171" t="s">
        <v>608</v>
      </c>
      <c r="E1137" s="171" t="s">
        <v>180</v>
      </c>
      <c r="F1137" s="173">
        <v>0</v>
      </c>
      <c r="G1137" s="173">
        <v>0</v>
      </c>
      <c r="H1137" s="58" t="str">
        <f t="shared" si="93"/>
        <v/>
      </c>
      <c r="I1137" s="173">
        <v>0</v>
      </c>
      <c r="J1137" s="173">
        <v>0</v>
      </c>
      <c r="K1137" s="58" t="str">
        <f t="shared" si="94"/>
        <v/>
      </c>
      <c r="L1137" s="58" t="str">
        <f t="shared" si="95"/>
        <v/>
      </c>
      <c r="N1137" s="5"/>
      <c r="O1137" s="5"/>
      <c r="Q1137" s="5"/>
      <c r="R1137" s="5"/>
    </row>
    <row r="1138" spans="1:18" s="129" customFormat="1" x14ac:dyDescent="0.2">
      <c r="A1138" s="171" t="s">
        <v>2105</v>
      </c>
      <c r="B1138" s="145" t="s">
        <v>2110</v>
      </c>
      <c r="C1138" s="171" t="s">
        <v>1893</v>
      </c>
      <c r="D1138" s="171" t="s">
        <v>608</v>
      </c>
      <c r="E1138" s="171" t="s">
        <v>703</v>
      </c>
      <c r="F1138" s="173">
        <v>2.2239999999999999E-2</v>
      </c>
      <c r="G1138" s="173">
        <v>0</v>
      </c>
      <c r="H1138" s="58" t="str">
        <f t="shared" si="93"/>
        <v/>
      </c>
      <c r="I1138" s="173">
        <v>0</v>
      </c>
      <c r="J1138" s="173">
        <v>0</v>
      </c>
      <c r="K1138" s="58" t="str">
        <f t="shared" si="94"/>
        <v/>
      </c>
      <c r="L1138" s="58">
        <f t="shared" si="95"/>
        <v>0</v>
      </c>
      <c r="N1138" s="5"/>
      <c r="O1138" s="5"/>
      <c r="Q1138" s="5"/>
      <c r="R1138" s="5"/>
    </row>
    <row r="1139" spans="1:18" s="129" customFormat="1" x14ac:dyDescent="0.2">
      <c r="A1139" s="171" t="s">
        <v>3152</v>
      </c>
      <c r="B1139" s="145" t="s">
        <v>2370</v>
      </c>
      <c r="C1139" s="171" t="s">
        <v>2268</v>
      </c>
      <c r="D1139" s="171" t="s">
        <v>179</v>
      </c>
      <c r="E1139" s="171" t="s">
        <v>703</v>
      </c>
      <c r="F1139" s="173">
        <v>1.0595699999999999E-3</v>
      </c>
      <c r="G1139" s="173">
        <v>0</v>
      </c>
      <c r="H1139" s="58" t="str">
        <f t="shared" si="93"/>
        <v/>
      </c>
      <c r="I1139" s="173">
        <v>0</v>
      </c>
      <c r="J1139" s="173">
        <v>0</v>
      </c>
      <c r="K1139" s="58" t="str">
        <f t="shared" si="94"/>
        <v/>
      </c>
      <c r="L1139" s="58">
        <f t="shared" si="95"/>
        <v>0</v>
      </c>
      <c r="N1139" s="5"/>
      <c r="O1139" s="5"/>
      <c r="Q1139" s="5"/>
      <c r="R1139" s="5"/>
    </row>
    <row r="1140" spans="1:18" s="129" customFormat="1" x14ac:dyDescent="0.2">
      <c r="A1140" s="171" t="s">
        <v>1202</v>
      </c>
      <c r="B1140" s="145" t="s">
        <v>1203</v>
      </c>
      <c r="C1140" s="171" t="s">
        <v>234</v>
      </c>
      <c r="D1140" s="171" t="s">
        <v>179</v>
      </c>
      <c r="E1140" s="171" t="s">
        <v>180</v>
      </c>
      <c r="F1140" s="173">
        <v>7.8550600000000012E-2</v>
      </c>
      <c r="G1140" s="173">
        <v>0.13844024999999999</v>
      </c>
      <c r="H1140" s="58">
        <f t="shared" si="93"/>
        <v>-0.43260287380295814</v>
      </c>
      <c r="I1140" s="173">
        <v>0</v>
      </c>
      <c r="J1140" s="173">
        <v>0</v>
      </c>
      <c r="K1140" s="58" t="str">
        <f t="shared" si="94"/>
        <v/>
      </c>
      <c r="L1140" s="58">
        <f t="shared" si="95"/>
        <v>0</v>
      </c>
      <c r="N1140" s="5"/>
      <c r="O1140" s="5"/>
      <c r="Q1140" s="5"/>
      <c r="R1140" s="5"/>
    </row>
    <row r="1141" spans="1:18" s="129" customFormat="1" x14ac:dyDescent="0.2">
      <c r="A1141" s="171" t="s">
        <v>2487</v>
      </c>
      <c r="B1141" s="145" t="s">
        <v>2488</v>
      </c>
      <c r="C1141" s="172" t="s">
        <v>2268</v>
      </c>
      <c r="D1141" s="171" t="s">
        <v>179</v>
      </c>
      <c r="E1141" s="171" t="s">
        <v>703</v>
      </c>
      <c r="F1141" s="173">
        <v>1.7158659999999999E-2</v>
      </c>
      <c r="G1141" s="173">
        <v>0</v>
      </c>
      <c r="H1141" s="58" t="str">
        <f t="shared" si="93"/>
        <v/>
      </c>
      <c r="I1141" s="173">
        <v>0</v>
      </c>
      <c r="J1141" s="173">
        <v>0</v>
      </c>
      <c r="K1141" s="58" t="str">
        <f t="shared" si="94"/>
        <v/>
      </c>
      <c r="L1141" s="58">
        <f t="shared" si="95"/>
        <v>0</v>
      </c>
      <c r="N1141" s="5"/>
      <c r="O1141" s="5"/>
      <c r="Q1141" s="5"/>
      <c r="R1141" s="5"/>
    </row>
    <row r="1142" spans="1:18" s="129" customFormat="1" x14ac:dyDescent="0.2">
      <c r="A1142" s="171" t="s">
        <v>3164</v>
      </c>
      <c r="B1142" s="145" t="s">
        <v>2384</v>
      </c>
      <c r="C1142" s="171" t="s">
        <v>2268</v>
      </c>
      <c r="D1142" s="171" t="s">
        <v>179</v>
      </c>
      <c r="E1142" s="171" t="s">
        <v>703</v>
      </c>
      <c r="F1142" s="173">
        <v>0.61761178999999999</v>
      </c>
      <c r="G1142" s="173">
        <v>1.5410069399999999</v>
      </c>
      <c r="H1142" s="58">
        <f t="shared" si="93"/>
        <v>-0.59921543896486273</v>
      </c>
      <c r="I1142" s="173">
        <v>0</v>
      </c>
      <c r="J1142" s="173">
        <v>0</v>
      </c>
      <c r="K1142" s="58" t="str">
        <f t="shared" si="94"/>
        <v/>
      </c>
      <c r="L1142" s="58">
        <f t="shared" si="95"/>
        <v>0</v>
      </c>
      <c r="N1142" s="5"/>
      <c r="O1142" s="5"/>
      <c r="Q1142" s="5"/>
      <c r="R1142" s="5"/>
    </row>
    <row r="1143" spans="1:18" s="129" customFormat="1" x14ac:dyDescent="0.2">
      <c r="A1143" s="171" t="s">
        <v>2483</v>
      </c>
      <c r="B1143" s="145" t="s">
        <v>2484</v>
      </c>
      <c r="C1143" s="172" t="s">
        <v>2268</v>
      </c>
      <c r="D1143" s="171" t="s">
        <v>179</v>
      </c>
      <c r="E1143" s="171" t="s">
        <v>703</v>
      </c>
      <c r="F1143" s="173">
        <v>0.90048965000000003</v>
      </c>
      <c r="G1143" s="173">
        <v>2.9754851000000002</v>
      </c>
      <c r="H1143" s="58">
        <f t="shared" si="93"/>
        <v>-0.69736375087208469</v>
      </c>
      <c r="I1143" s="173">
        <v>0</v>
      </c>
      <c r="J1143" s="173">
        <v>0</v>
      </c>
      <c r="K1143" s="58" t="str">
        <f t="shared" si="94"/>
        <v/>
      </c>
      <c r="L1143" s="58">
        <f t="shared" si="95"/>
        <v>0</v>
      </c>
      <c r="N1143" s="5"/>
      <c r="O1143" s="5"/>
      <c r="Q1143" s="5"/>
      <c r="R1143" s="5"/>
    </row>
    <row r="1144" spans="1:18" s="129" customFormat="1" x14ac:dyDescent="0.2">
      <c r="A1144" s="171" t="s">
        <v>2423</v>
      </c>
      <c r="B1144" s="150" t="s">
        <v>2434</v>
      </c>
      <c r="C1144" s="171" t="s">
        <v>1672</v>
      </c>
      <c r="D1144" s="171" t="s">
        <v>179</v>
      </c>
      <c r="E1144" s="171" t="s">
        <v>703</v>
      </c>
      <c r="F1144" s="173">
        <v>0.33215</v>
      </c>
      <c r="G1144" s="173">
        <v>0</v>
      </c>
      <c r="H1144" s="58" t="str">
        <f t="shared" si="93"/>
        <v/>
      </c>
      <c r="I1144" s="173">
        <v>0</v>
      </c>
      <c r="J1144" s="173">
        <v>0</v>
      </c>
      <c r="K1144" s="58" t="str">
        <f t="shared" si="94"/>
        <v/>
      </c>
      <c r="L1144" s="58">
        <f t="shared" si="95"/>
        <v>0</v>
      </c>
      <c r="N1144" s="5"/>
      <c r="O1144" s="5"/>
      <c r="Q1144" s="5"/>
      <c r="R1144" s="5"/>
    </row>
    <row r="1145" spans="1:18" s="129" customFormat="1" x14ac:dyDescent="0.2">
      <c r="A1145" s="171" t="s">
        <v>3169</v>
      </c>
      <c r="B1145" s="145" t="s">
        <v>1639</v>
      </c>
      <c r="C1145" s="171" t="s">
        <v>2183</v>
      </c>
      <c r="D1145" s="171" t="s">
        <v>179</v>
      </c>
      <c r="E1145" s="171" t="s">
        <v>180</v>
      </c>
      <c r="F1145" s="173">
        <v>4.1281E-4</v>
      </c>
      <c r="G1145" s="173">
        <v>1.3889500000000001E-3</v>
      </c>
      <c r="H1145" s="58">
        <f t="shared" si="93"/>
        <v>-0.70278987724540121</v>
      </c>
      <c r="I1145" s="173">
        <v>0</v>
      </c>
      <c r="J1145" s="173">
        <v>0</v>
      </c>
      <c r="K1145" s="58" t="str">
        <f t="shared" si="94"/>
        <v/>
      </c>
      <c r="L1145" s="58">
        <f t="shared" si="95"/>
        <v>0</v>
      </c>
      <c r="N1145" s="5"/>
      <c r="O1145" s="5"/>
      <c r="Q1145" s="5"/>
      <c r="R1145" s="5"/>
    </row>
    <row r="1146" spans="1:18" s="129" customFormat="1" x14ac:dyDescent="0.2">
      <c r="A1146" s="171" t="s">
        <v>2460</v>
      </c>
      <c r="B1146" s="145" t="s">
        <v>2762</v>
      </c>
      <c r="C1146" s="171" t="s">
        <v>2268</v>
      </c>
      <c r="D1146" s="171" t="s">
        <v>179</v>
      </c>
      <c r="E1146" s="171" t="s">
        <v>703</v>
      </c>
      <c r="F1146" s="173">
        <v>0.11980307000000001</v>
      </c>
      <c r="G1146" s="173">
        <v>3.8210879999999996E-2</v>
      </c>
      <c r="H1146" s="58"/>
      <c r="I1146" s="173">
        <v>0</v>
      </c>
      <c r="J1146" s="173">
        <v>0</v>
      </c>
      <c r="K1146" s="58"/>
      <c r="L1146" s="58"/>
      <c r="N1146" s="5"/>
      <c r="O1146" s="5"/>
      <c r="Q1146" s="5"/>
      <c r="R1146" s="5"/>
    </row>
    <row r="1147" spans="1:18" s="129" customFormat="1" x14ac:dyDescent="0.2">
      <c r="A1147" s="171" t="s">
        <v>2758</v>
      </c>
      <c r="B1147" s="145" t="s">
        <v>2763</v>
      </c>
      <c r="C1147" s="171" t="s">
        <v>2268</v>
      </c>
      <c r="D1147" s="171" t="s">
        <v>179</v>
      </c>
      <c r="E1147" s="171" t="s">
        <v>703</v>
      </c>
      <c r="F1147" s="173">
        <v>1.0470045400000001</v>
      </c>
      <c r="G1147" s="173">
        <v>0.45976176000000002</v>
      </c>
      <c r="H1147" s="58"/>
      <c r="I1147" s="173">
        <v>0</v>
      </c>
      <c r="J1147" s="173">
        <v>0</v>
      </c>
      <c r="K1147" s="58"/>
      <c r="L1147" s="58"/>
      <c r="N1147" s="5"/>
      <c r="O1147" s="5"/>
      <c r="Q1147" s="5"/>
      <c r="R1147" s="5"/>
    </row>
    <row r="1148" spans="1:18" s="129" customFormat="1" x14ac:dyDescent="0.2">
      <c r="A1148" s="171" t="s">
        <v>3167</v>
      </c>
      <c r="B1148" s="145" t="s">
        <v>2768</v>
      </c>
      <c r="C1148" s="171" t="s">
        <v>2183</v>
      </c>
      <c r="D1148" s="171" t="s">
        <v>178</v>
      </c>
      <c r="E1148" s="171" t="s">
        <v>703</v>
      </c>
      <c r="F1148" s="173">
        <v>0</v>
      </c>
      <c r="G1148" s="173">
        <v>0</v>
      </c>
      <c r="H1148" s="58"/>
      <c r="I1148" s="173">
        <v>0</v>
      </c>
      <c r="J1148" s="173">
        <v>0</v>
      </c>
      <c r="K1148" s="58"/>
      <c r="L1148" s="58"/>
      <c r="N1148" s="5"/>
      <c r="O1148" s="5"/>
      <c r="Q1148" s="5"/>
      <c r="R1148" s="5"/>
    </row>
    <row r="1149" spans="1:18" s="129" customFormat="1" x14ac:dyDescent="0.2">
      <c r="A1149" s="171" t="s">
        <v>3165</v>
      </c>
      <c r="B1149" s="145" t="s">
        <v>1998</v>
      </c>
      <c r="C1149" s="171" t="s">
        <v>691</v>
      </c>
      <c r="D1149" s="171" t="s">
        <v>179</v>
      </c>
      <c r="E1149" s="171" t="s">
        <v>703</v>
      </c>
      <c r="F1149" s="173">
        <v>1.8952E-2</v>
      </c>
      <c r="G1149" s="173">
        <v>0</v>
      </c>
      <c r="H1149" s="58" t="str">
        <f t="shared" ref="H1149:H1157" si="96">IF(ISERROR(F1149/G1149-1),"",IF((F1149/G1149-1)&gt;10000%,"",F1149/G1149-1))</f>
        <v/>
      </c>
      <c r="I1149" s="173">
        <v>0</v>
      </c>
      <c r="J1149" s="173">
        <v>0</v>
      </c>
      <c r="K1149" s="58" t="str">
        <f>IF(ISERROR(I1149/J1149-1),"",IF((I1149/J1149-1)&gt;10000%,"",I1149/J1149-1))</f>
        <v/>
      </c>
      <c r="L1149" s="58">
        <f t="shared" ref="L1149:L1157" si="97">IF(ISERROR(I1149/F1149),"",IF(I1149/F1149&gt;10000%,"",I1149/F1149))</f>
        <v>0</v>
      </c>
      <c r="N1149" s="5"/>
      <c r="O1149" s="5"/>
      <c r="Q1149" s="5"/>
      <c r="R1149" s="5"/>
    </row>
    <row r="1150" spans="1:18" s="129" customFormat="1" x14ac:dyDescent="0.2">
      <c r="A1150" s="171" t="s">
        <v>2319</v>
      </c>
      <c r="B1150" s="145" t="s">
        <v>1995</v>
      </c>
      <c r="C1150" s="171" t="s">
        <v>2188</v>
      </c>
      <c r="D1150" s="171" t="s">
        <v>608</v>
      </c>
      <c r="E1150" s="171" t="s">
        <v>180</v>
      </c>
      <c r="F1150" s="173">
        <v>0</v>
      </c>
      <c r="G1150" s="173">
        <v>0</v>
      </c>
      <c r="H1150" s="58" t="str">
        <f t="shared" si="96"/>
        <v/>
      </c>
      <c r="I1150" s="173">
        <v>0</v>
      </c>
      <c r="J1150" s="173">
        <v>0</v>
      </c>
      <c r="K1150" s="58" t="str">
        <f>IF(ISERROR(I1150/J1150-1),"",IF((I1150/J1150-1)&gt;10000%,"",I1150/J1150-1))</f>
        <v/>
      </c>
      <c r="L1150" s="58" t="str">
        <f t="shared" si="97"/>
        <v/>
      </c>
      <c r="N1150" s="5"/>
      <c r="O1150" s="5"/>
      <c r="Q1150" s="5"/>
      <c r="R1150" s="5"/>
    </row>
    <row r="1151" spans="1:18" s="129" customFormat="1" x14ac:dyDescent="0.2">
      <c r="A1151" s="171" t="s">
        <v>2475</v>
      </c>
      <c r="B1151" s="145" t="s">
        <v>2476</v>
      </c>
      <c r="C1151" s="172" t="s">
        <v>2268</v>
      </c>
      <c r="D1151" s="171" t="s">
        <v>178</v>
      </c>
      <c r="E1151" s="171" t="s">
        <v>703</v>
      </c>
      <c r="F1151" s="173">
        <v>0</v>
      </c>
      <c r="G1151" s="173">
        <v>0</v>
      </c>
      <c r="H1151" s="58" t="str">
        <f t="shared" si="96"/>
        <v/>
      </c>
      <c r="I1151" s="173">
        <v>0</v>
      </c>
      <c r="J1151" s="173">
        <v>0</v>
      </c>
      <c r="K1151" s="58" t="str">
        <f>IF(ISERROR(I1151/J1151-1),"",IF((I1151/J1151-1)&gt;10000%,"",I1151/J1151-1))</f>
        <v/>
      </c>
      <c r="L1151" s="58" t="str">
        <f t="shared" si="97"/>
        <v/>
      </c>
      <c r="N1151" s="5"/>
      <c r="O1151" s="5"/>
      <c r="Q1151" s="5"/>
      <c r="R1151" s="5"/>
    </row>
    <row r="1152" spans="1:18" s="129" customFormat="1" x14ac:dyDescent="0.2">
      <c r="A1152" s="171" t="s">
        <v>2477</v>
      </c>
      <c r="B1152" s="145" t="s">
        <v>2478</v>
      </c>
      <c r="C1152" s="172" t="s">
        <v>2268</v>
      </c>
      <c r="D1152" s="171" t="s">
        <v>178</v>
      </c>
      <c r="E1152" s="171" t="s">
        <v>2390</v>
      </c>
      <c r="F1152" s="173">
        <v>0</v>
      </c>
      <c r="G1152" s="173">
        <v>0</v>
      </c>
      <c r="H1152" s="58" t="str">
        <f t="shared" si="96"/>
        <v/>
      </c>
      <c r="I1152" s="173">
        <v>0</v>
      </c>
      <c r="J1152" s="173">
        <v>0</v>
      </c>
      <c r="K1152" s="58" t="str">
        <f>IF(ISERROR(I1152/J1152-1),"",IF((I1152/J1152-1)&gt;10000%,"",I1152/J1152-1))</f>
        <v/>
      </c>
      <c r="L1152" s="58" t="str">
        <f t="shared" si="97"/>
        <v/>
      </c>
      <c r="N1152" s="5"/>
      <c r="O1152" s="5"/>
      <c r="Q1152" s="5"/>
      <c r="R1152" s="5"/>
    </row>
    <row r="1153" spans="1:18" s="129" customFormat="1" x14ac:dyDescent="0.2">
      <c r="A1153" s="171" t="s">
        <v>3192</v>
      </c>
      <c r="B1153" s="145" t="s">
        <v>3195</v>
      </c>
      <c r="C1153" s="172" t="s">
        <v>637</v>
      </c>
      <c r="D1153" s="171" t="s">
        <v>178</v>
      </c>
      <c r="E1153" s="171" t="s">
        <v>703</v>
      </c>
      <c r="F1153" s="173">
        <v>1.051158E-2</v>
      </c>
      <c r="G1153" s="173"/>
      <c r="H1153" s="58" t="str">
        <f t="shared" si="96"/>
        <v/>
      </c>
      <c r="I1153" s="173">
        <v>0</v>
      </c>
      <c r="J1153" s="173"/>
      <c r="K1153" s="58"/>
      <c r="L1153" s="58">
        <f t="shared" si="97"/>
        <v>0</v>
      </c>
      <c r="N1153" s="5"/>
      <c r="O1153" s="5"/>
      <c r="Q1153" s="5"/>
      <c r="R1153" s="5"/>
    </row>
    <row r="1154" spans="1:18" s="129" customFormat="1" x14ac:dyDescent="0.2">
      <c r="A1154" s="171" t="s">
        <v>3193</v>
      </c>
      <c r="B1154" s="145" t="s">
        <v>3196</v>
      </c>
      <c r="C1154" s="172" t="s">
        <v>637</v>
      </c>
      <c r="D1154" s="171" t="s">
        <v>178</v>
      </c>
      <c r="E1154" s="171" t="s">
        <v>703</v>
      </c>
      <c r="F1154" s="173">
        <v>9.1043799999999987E-3</v>
      </c>
      <c r="G1154" s="173"/>
      <c r="H1154" s="58" t="str">
        <f t="shared" si="96"/>
        <v/>
      </c>
      <c r="I1154" s="173">
        <v>0</v>
      </c>
      <c r="J1154" s="173"/>
      <c r="K1154" s="58"/>
      <c r="L1154" s="58">
        <f t="shared" si="97"/>
        <v>0</v>
      </c>
      <c r="N1154" s="5"/>
      <c r="O1154" s="5"/>
      <c r="Q1154" s="5"/>
      <c r="R1154" s="5"/>
    </row>
    <row r="1155" spans="1:18" s="129" customFormat="1" x14ac:dyDescent="0.2">
      <c r="A1155" s="171" t="s">
        <v>3168</v>
      </c>
      <c r="B1155" s="145" t="s">
        <v>2372</v>
      </c>
      <c r="C1155" s="171" t="s">
        <v>2268</v>
      </c>
      <c r="D1155" s="171" t="s">
        <v>178</v>
      </c>
      <c r="E1155" s="171" t="s">
        <v>703</v>
      </c>
      <c r="F1155" s="173">
        <v>0</v>
      </c>
      <c r="G1155" s="173">
        <v>0</v>
      </c>
      <c r="H1155" s="58" t="str">
        <f t="shared" si="96"/>
        <v/>
      </c>
      <c r="I1155" s="173">
        <v>0</v>
      </c>
      <c r="J1155" s="173">
        <v>0</v>
      </c>
      <c r="K1155" s="58" t="str">
        <f>IF(ISERROR(I1155/J1155-1),"",IF((I1155/J1155-1)&gt;10000%,"",I1155/J1155-1))</f>
        <v/>
      </c>
      <c r="L1155" s="58" t="str">
        <f t="shared" si="97"/>
        <v/>
      </c>
      <c r="N1155" s="5"/>
      <c r="O1155" s="5"/>
      <c r="Q1155" s="5"/>
      <c r="R1155" s="5"/>
    </row>
    <row r="1156" spans="1:18" s="129" customFormat="1" x14ac:dyDescent="0.2">
      <c r="A1156" s="171" t="s">
        <v>3170</v>
      </c>
      <c r="B1156" s="145" t="s">
        <v>1707</v>
      </c>
      <c r="C1156" s="172" t="s">
        <v>2183</v>
      </c>
      <c r="D1156" s="171" t="s">
        <v>178</v>
      </c>
      <c r="E1156" s="171" t="s">
        <v>703</v>
      </c>
      <c r="F1156" s="173">
        <v>0</v>
      </c>
      <c r="G1156" s="173">
        <v>9.6633000000000005E-4</v>
      </c>
      <c r="H1156" s="58">
        <f t="shared" si="96"/>
        <v>-1</v>
      </c>
      <c r="I1156" s="173">
        <v>0</v>
      </c>
      <c r="J1156" s="173">
        <v>0</v>
      </c>
      <c r="K1156" s="58" t="str">
        <f>IF(ISERROR(I1156/J1156-1),"",IF((I1156/J1156-1)&gt;10000%,"",I1156/J1156-1))</f>
        <v/>
      </c>
      <c r="L1156" s="58" t="str">
        <f t="shared" si="97"/>
        <v/>
      </c>
      <c r="N1156" s="5"/>
      <c r="O1156" s="5"/>
      <c r="Q1156" s="5"/>
      <c r="R1156" s="5"/>
    </row>
    <row r="1157" spans="1:18" s="129" customFormat="1" x14ac:dyDescent="0.2">
      <c r="A1157" s="171" t="s">
        <v>2672</v>
      </c>
      <c r="B1157" s="145" t="s">
        <v>2673</v>
      </c>
      <c r="C1157" s="172" t="s">
        <v>2268</v>
      </c>
      <c r="D1157" s="171" t="s">
        <v>178</v>
      </c>
      <c r="E1157" s="171" t="s">
        <v>703</v>
      </c>
      <c r="F1157" s="173">
        <v>0</v>
      </c>
      <c r="G1157" s="173">
        <v>0</v>
      </c>
      <c r="H1157" s="58" t="str">
        <f t="shared" si="96"/>
        <v/>
      </c>
      <c r="I1157" s="173">
        <v>0</v>
      </c>
      <c r="J1157" s="173">
        <v>0</v>
      </c>
      <c r="K1157" s="58" t="str">
        <f>IF(ISERROR(I1157/J1157-1),"",IF((I1157/J1157-1)&gt;10000%,"",I1157/J1157-1))</f>
        <v/>
      </c>
      <c r="L1157" s="58" t="str">
        <f t="shared" si="97"/>
        <v/>
      </c>
      <c r="N1157" s="5"/>
      <c r="O1157" s="5"/>
      <c r="Q1157" s="5"/>
      <c r="R1157" s="5"/>
    </row>
    <row r="1158" spans="1:18" x14ac:dyDescent="0.2">
      <c r="A1158" s="45" t="s">
        <v>15</v>
      </c>
      <c r="B1158" s="46">
        <f>COUNTA(B7:B1157)</f>
        <v>1151</v>
      </c>
      <c r="C1158" s="46"/>
      <c r="D1158" s="46"/>
      <c r="E1158" s="46"/>
      <c r="F1158" s="110">
        <f>SUM(F7:F1157)</f>
        <v>9742.5885754199953</v>
      </c>
      <c r="G1158" s="110">
        <f>SUM(G7:G1157)</f>
        <v>10114.544301679996</v>
      </c>
      <c r="H1158" s="56">
        <f>IF(ISERROR(F1158/G1158-1),"",((F1158/G1158-1)))</f>
        <v>-3.6774343476672522E-2</v>
      </c>
      <c r="I1158" s="110">
        <f>SUM(I7:I1157)</f>
        <v>44621.859270384084</v>
      </c>
      <c r="J1158" s="110">
        <f>SUM(J7:J1157)</f>
        <v>40773.217666614983</v>
      </c>
      <c r="K1158" s="56">
        <f>IF(ISERROR(I1158/J1158-1),"",((I1158/J1158-1)))</f>
        <v>9.4391412403057817E-2</v>
      </c>
      <c r="L1158" s="8"/>
    </row>
    <row r="1159" spans="1:18" x14ac:dyDescent="0.2">
      <c r="A1159" s="51"/>
      <c r="B1159" s="51"/>
      <c r="C1159" s="51"/>
      <c r="D1159" s="51"/>
      <c r="E1159" s="51"/>
      <c r="F1159" s="51"/>
      <c r="G1159" s="51"/>
      <c r="H1159" s="52"/>
    </row>
    <row r="1160" spans="1:18" x14ac:dyDescent="0.2">
      <c r="A1160" s="51"/>
      <c r="B1160" s="51"/>
      <c r="C1160" s="51"/>
      <c r="D1160" s="51"/>
      <c r="E1160" s="51"/>
      <c r="F1160" s="100"/>
      <c r="G1160" s="100"/>
      <c r="H1160" s="100"/>
    </row>
    <row r="1161" spans="1:18" ht="22.5" x14ac:dyDescent="0.2">
      <c r="A1161" s="41" t="s">
        <v>1285</v>
      </c>
      <c r="B1161" s="41" t="s">
        <v>76</v>
      </c>
      <c r="C1161" s="41" t="s">
        <v>1337</v>
      </c>
      <c r="D1161" s="41" t="s">
        <v>177</v>
      </c>
      <c r="E1161" s="84" t="s">
        <v>92</v>
      </c>
      <c r="F1161" s="41" t="s">
        <v>503</v>
      </c>
      <c r="G1161" s="41"/>
      <c r="H1161" s="41"/>
      <c r="I1161" s="201" t="s">
        <v>1217</v>
      </c>
      <c r="J1161" s="202"/>
      <c r="K1161" s="203"/>
      <c r="L1161" s="146"/>
    </row>
    <row r="1162" spans="1:18" x14ac:dyDescent="0.2">
      <c r="A1162" s="87"/>
      <c r="B1162" s="87"/>
      <c r="C1162" s="87"/>
      <c r="D1162" s="87"/>
      <c r="E1162" s="42"/>
      <c r="F1162" s="88" t="s">
        <v>3190</v>
      </c>
      <c r="G1162" s="88" t="s">
        <v>2773</v>
      </c>
      <c r="H1162" s="43" t="s">
        <v>73</v>
      </c>
      <c r="I1162" s="153" t="s">
        <v>3190</v>
      </c>
      <c r="J1162" s="88" t="s">
        <v>2773</v>
      </c>
      <c r="K1162" s="43" t="s">
        <v>73</v>
      </c>
      <c r="L1162" s="147" t="s">
        <v>75</v>
      </c>
    </row>
    <row r="1163" spans="1:18" x14ac:dyDescent="0.2">
      <c r="A1163" s="171" t="s">
        <v>1397</v>
      </c>
      <c r="B1163" s="86" t="s">
        <v>1042</v>
      </c>
      <c r="C1163" s="171" t="s">
        <v>2181</v>
      </c>
      <c r="D1163" s="171"/>
      <c r="E1163" s="171" t="s">
        <v>180</v>
      </c>
      <c r="F1163" s="173">
        <v>12.711962710000002</v>
      </c>
      <c r="G1163" s="173">
        <v>17.618323030000003</v>
      </c>
      <c r="H1163" s="58">
        <f t="shared" ref="H1163:H1171" si="98">IF(ISERROR(F1163/G1163-1),"",IF((F1163/G1163-1)&gt;10000%,"",F1163/G1163-1))</f>
        <v>-0.27848055184625597</v>
      </c>
      <c r="I1163" s="173">
        <v>447.35438449999998</v>
      </c>
      <c r="J1163" s="173">
        <v>449.79814376000002</v>
      </c>
      <c r="K1163" s="58">
        <f t="shared" ref="K1163:K1171" si="99">IF(ISERROR(I1163/J1163-1),"",IF((I1163/J1163-1)&gt;10000%,"",I1163/J1163-1))</f>
        <v>-5.4330132169330136E-3</v>
      </c>
      <c r="L1163" s="148">
        <f t="shared" ref="L1163:L1171" si="100">IF(ISERROR(I1163/F1163),"",IF(I1163/F1163&gt;10000%,"",I1163/F1163))</f>
        <v>35.191606104074225</v>
      </c>
    </row>
    <row r="1164" spans="1:18" x14ac:dyDescent="0.2">
      <c r="A1164" s="171" t="s">
        <v>3171</v>
      </c>
      <c r="B1164" s="172" t="s">
        <v>1732</v>
      </c>
      <c r="C1164" s="171" t="s">
        <v>2181</v>
      </c>
      <c r="D1164" s="171"/>
      <c r="E1164" s="171" t="s">
        <v>703</v>
      </c>
      <c r="F1164" s="173">
        <v>1.05372971</v>
      </c>
      <c r="G1164" s="173">
        <v>0.72738609999999992</v>
      </c>
      <c r="H1164" s="58">
        <f t="shared" si="98"/>
        <v>0.44865252442959824</v>
      </c>
      <c r="I1164" s="173">
        <v>45.634683649999999</v>
      </c>
      <c r="J1164" s="173">
        <v>10.380195049999999</v>
      </c>
      <c r="K1164" s="58">
        <f t="shared" si="99"/>
        <v>3.3963223648673155</v>
      </c>
      <c r="L1164" s="149">
        <f t="shared" si="100"/>
        <v>43.307769741065762</v>
      </c>
    </row>
    <row r="1165" spans="1:18" x14ac:dyDescent="0.2">
      <c r="A1165" s="171" t="s">
        <v>1586</v>
      </c>
      <c r="B1165" s="172" t="s">
        <v>1587</v>
      </c>
      <c r="C1165" s="171" t="s">
        <v>2181</v>
      </c>
      <c r="D1165" s="171"/>
      <c r="E1165" s="171" t="s">
        <v>180</v>
      </c>
      <c r="F1165" s="173">
        <v>2.9108886899999997</v>
      </c>
      <c r="G1165" s="173">
        <v>4.8471504400000001</v>
      </c>
      <c r="H1165" s="58">
        <f t="shared" si="98"/>
        <v>-0.39946392709857803</v>
      </c>
      <c r="I1165" s="173">
        <v>6.8600727000000008</v>
      </c>
      <c r="J1165" s="173">
        <v>40.944000539999998</v>
      </c>
      <c r="K1165" s="58">
        <f t="shared" si="99"/>
        <v>-0.83245231024022448</v>
      </c>
      <c r="L1165" s="149">
        <f t="shared" si="100"/>
        <v>2.3566935841851104</v>
      </c>
    </row>
    <row r="1166" spans="1:18" x14ac:dyDescent="0.2">
      <c r="A1166" s="171" t="s">
        <v>1289</v>
      </c>
      <c r="B1166" s="172" t="s">
        <v>1290</v>
      </c>
      <c r="C1166" s="171" t="s">
        <v>2181</v>
      </c>
      <c r="D1166" s="171"/>
      <c r="E1166" s="171" t="s">
        <v>180</v>
      </c>
      <c r="F1166" s="173">
        <v>1.5162411899999999</v>
      </c>
      <c r="G1166" s="173">
        <v>0.98149280000000005</v>
      </c>
      <c r="H1166" s="58">
        <f t="shared" si="98"/>
        <v>0.54483169922387598</v>
      </c>
      <c r="I1166" s="173">
        <v>1.4186611</v>
      </c>
      <c r="J1166" s="173">
        <v>0.83651098999999995</v>
      </c>
      <c r="K1166" s="58">
        <f t="shared" si="99"/>
        <v>0.69592643367423079</v>
      </c>
      <c r="L1166" s="149">
        <f t="shared" si="100"/>
        <v>0.93564342490919938</v>
      </c>
    </row>
    <row r="1167" spans="1:18" x14ac:dyDescent="0.2">
      <c r="A1167" s="171" t="s">
        <v>2151</v>
      </c>
      <c r="B1167" s="172" t="s">
        <v>2152</v>
      </c>
      <c r="C1167" s="171" t="s">
        <v>1239</v>
      </c>
      <c r="D1167" s="171"/>
      <c r="E1167" s="171" t="s">
        <v>180</v>
      </c>
      <c r="F1167" s="173">
        <v>0.78070116000000001</v>
      </c>
      <c r="G1167" s="173">
        <v>1.00832904</v>
      </c>
      <c r="H1167" s="58">
        <f t="shared" si="98"/>
        <v>-0.22574761905101925</v>
      </c>
      <c r="I1167" s="173">
        <v>0.52981159</v>
      </c>
      <c r="J1167" s="173">
        <v>10.3719109</v>
      </c>
      <c r="K1167" s="58">
        <f t="shared" si="99"/>
        <v>-0.94891861344470285</v>
      </c>
      <c r="L1167" s="149">
        <f t="shared" si="100"/>
        <v>0.67863558701513904</v>
      </c>
    </row>
    <row r="1168" spans="1:18" x14ac:dyDescent="0.2">
      <c r="A1168" s="171" t="s">
        <v>2012</v>
      </c>
      <c r="B1168" s="172" t="s">
        <v>2013</v>
      </c>
      <c r="C1168" s="171" t="s">
        <v>1239</v>
      </c>
      <c r="D1168" s="171"/>
      <c r="E1168" s="171" t="s">
        <v>703</v>
      </c>
      <c r="F1168" s="173">
        <v>2.5896425600000001</v>
      </c>
      <c r="G1168" s="173">
        <v>2.1331482999999998</v>
      </c>
      <c r="H1168" s="58">
        <f t="shared" si="98"/>
        <v>0.21400024555254804</v>
      </c>
      <c r="I1168" s="173">
        <v>7.3238709999999999E-2</v>
      </c>
      <c r="J1168" s="173">
        <v>3.1920775299999997</v>
      </c>
      <c r="K1168" s="58">
        <f t="shared" si="99"/>
        <v>-0.97705609926084724</v>
      </c>
      <c r="L1168" s="149">
        <f t="shared" si="100"/>
        <v>2.8281397259705212E-2</v>
      </c>
    </row>
    <row r="1169" spans="1:15" x14ac:dyDescent="0.2">
      <c r="A1169" s="171" t="s">
        <v>1878</v>
      </c>
      <c r="B1169" s="172" t="s">
        <v>1876</v>
      </c>
      <c r="C1169" s="171" t="s">
        <v>1879</v>
      </c>
      <c r="D1169" s="171"/>
      <c r="E1169" s="171" t="s">
        <v>180</v>
      </c>
      <c r="F1169" s="173">
        <v>0</v>
      </c>
      <c r="G1169" s="173">
        <v>6.1331999999999998E-2</v>
      </c>
      <c r="H1169" s="58">
        <f t="shared" si="98"/>
        <v>-1</v>
      </c>
      <c r="I1169" s="173">
        <v>0</v>
      </c>
      <c r="J1169" s="173">
        <v>0.101628</v>
      </c>
      <c r="K1169" s="58">
        <f t="shared" si="99"/>
        <v>-1</v>
      </c>
      <c r="L1169" s="149" t="str">
        <f t="shared" si="100"/>
        <v/>
      </c>
    </row>
    <row r="1170" spans="1:15" s="129" customFormat="1" x14ac:dyDescent="0.2">
      <c r="A1170" s="171" t="s">
        <v>1151</v>
      </c>
      <c r="B1170" s="137" t="s">
        <v>1180</v>
      </c>
      <c r="C1170" s="171" t="s">
        <v>1879</v>
      </c>
      <c r="D1170" s="171"/>
      <c r="E1170" s="171" t="s">
        <v>703</v>
      </c>
      <c r="F1170" s="173">
        <v>0.23392892999999998</v>
      </c>
      <c r="G1170" s="173">
        <v>5.8463599999999998E-2</v>
      </c>
      <c r="H1170" s="58">
        <f t="shared" si="98"/>
        <v>3.0012748103093205</v>
      </c>
      <c r="I1170" s="173">
        <v>0</v>
      </c>
      <c r="J1170" s="173">
        <v>0</v>
      </c>
      <c r="K1170" s="58" t="str">
        <f t="shared" si="99"/>
        <v/>
      </c>
      <c r="L1170" s="149">
        <f t="shared" si="100"/>
        <v>0</v>
      </c>
      <c r="N1170" s="5"/>
      <c r="O1170" s="5"/>
    </row>
    <row r="1171" spans="1:15" x14ac:dyDescent="0.2">
      <c r="A1171" s="171" t="s">
        <v>1877</v>
      </c>
      <c r="B1171" s="137" t="s">
        <v>1875</v>
      </c>
      <c r="C1171" s="171" t="s">
        <v>1879</v>
      </c>
      <c r="D1171" s="171"/>
      <c r="E1171" s="171" t="s">
        <v>180</v>
      </c>
      <c r="F1171" s="173">
        <v>0</v>
      </c>
      <c r="G1171" s="173">
        <v>0</v>
      </c>
      <c r="H1171" s="58" t="str">
        <f t="shared" si="98"/>
        <v/>
      </c>
      <c r="I1171" s="173">
        <v>0</v>
      </c>
      <c r="J1171" s="173">
        <v>0</v>
      </c>
      <c r="K1171" s="58" t="str">
        <f t="shared" si="99"/>
        <v/>
      </c>
      <c r="L1171" s="196" t="str">
        <f t="shared" si="100"/>
        <v/>
      </c>
    </row>
    <row r="1172" spans="1:15" x14ac:dyDescent="0.2">
      <c r="A1172" s="45" t="s">
        <v>15</v>
      </c>
      <c r="B1172" s="46">
        <f>COUNTA(B1163:B1171)</f>
        <v>9</v>
      </c>
      <c r="C1172" s="46"/>
      <c r="D1172" s="46"/>
      <c r="E1172" s="46"/>
      <c r="F1172" s="47">
        <f>SUM(F1163:F1171)</f>
        <v>21.797094950000002</v>
      </c>
      <c r="G1172" s="47">
        <f>SUM(G1163:G1171)</f>
        <v>27.435625310000002</v>
      </c>
      <c r="H1172" s="56">
        <f>IF(ISERROR(F1172/G1172-1),"",((F1172/G1172-1)))</f>
        <v>-0.20551856559816828</v>
      </c>
      <c r="I1172" s="110">
        <f>SUM(I1163:I1171)</f>
        <v>501.87085224999998</v>
      </c>
      <c r="J1172" s="110">
        <f>SUM(J1163:J1171)</f>
        <v>515.62446677000003</v>
      </c>
      <c r="K1172" s="56">
        <f>IF(ISERROR(I1172/J1172-1),"",((I1172/J1172-1)))</f>
        <v>-2.6673704229273842E-2</v>
      </c>
      <c r="L1172" s="8"/>
    </row>
    <row r="1173" spans="1:15" x14ac:dyDescent="0.2">
      <c r="A1173" s="51"/>
      <c r="B1173" s="51"/>
      <c r="C1173" s="51"/>
      <c r="D1173" s="51"/>
      <c r="E1173" s="51"/>
      <c r="F1173" s="91"/>
      <c r="G1173" s="91"/>
      <c r="H1173" s="157"/>
      <c r="I1173" s="132"/>
    </row>
    <row r="1174" spans="1:15" x14ac:dyDescent="0.2">
      <c r="A1174" s="51" t="s">
        <v>2489</v>
      </c>
      <c r="B1174" s="51"/>
      <c r="C1174" s="51"/>
      <c r="D1174" s="51"/>
      <c r="E1174" s="51"/>
      <c r="F1174" s="69"/>
      <c r="G1174" s="59"/>
      <c r="H1174" s="52"/>
    </row>
    <row r="1175" spans="1:15" ht="12.75" x14ac:dyDescent="0.2">
      <c r="B1175" s="51"/>
      <c r="C1175" s="51"/>
      <c r="D1175" s="51"/>
      <c r="E1175" s="51"/>
      <c r="F1175" s="60"/>
      <c r="G1175" s="60"/>
      <c r="H1175" s="52"/>
    </row>
    <row r="1176" spans="1:15" ht="12.75" x14ac:dyDescent="0.2">
      <c r="B1176" s="51"/>
      <c r="C1176" s="51"/>
      <c r="D1176" s="51"/>
      <c r="E1176" s="51"/>
      <c r="F1176" s="60"/>
      <c r="G1176" s="52"/>
      <c r="H1176" s="52"/>
      <c r="I1176" s="132"/>
    </row>
    <row r="1177" spans="1:15" x14ac:dyDescent="0.2">
      <c r="A1177" s="54" t="s">
        <v>47</v>
      </c>
    </row>
    <row r="1178" spans="1:15" x14ac:dyDescent="0.2">
      <c r="F1178" s="128"/>
    </row>
    <row r="1181" spans="1:15" x14ac:dyDescent="0.2">
      <c r="A1181" s="138"/>
      <c r="B1181" s="138"/>
      <c r="C1181" s="138"/>
    </row>
    <row r="1182" spans="1:15" x14ac:dyDescent="0.2">
      <c r="A1182" s="138"/>
      <c r="B1182" s="138"/>
      <c r="C1182" s="138"/>
    </row>
    <row r="1183" spans="1:15" x14ac:dyDescent="0.2">
      <c r="A1183" s="138"/>
      <c r="B1183" s="138"/>
      <c r="C1183" s="138"/>
    </row>
    <row r="1184" spans="1:15" x14ac:dyDescent="0.2">
      <c r="A1184" s="138"/>
      <c r="B1184" s="138"/>
      <c r="C1184" s="138"/>
    </row>
    <row r="1185" spans="1:12" x14ac:dyDescent="0.2">
      <c r="A1185" s="138"/>
      <c r="B1185" s="138"/>
      <c r="C1185" s="138"/>
    </row>
    <row r="1186" spans="1:12" x14ac:dyDescent="0.2">
      <c r="A1186" s="138"/>
      <c r="B1186" s="138"/>
      <c r="C1186" s="138"/>
    </row>
    <row r="1187" spans="1:12" x14ac:dyDescent="0.2">
      <c r="A1187" s="138"/>
      <c r="B1187" s="138"/>
      <c r="C1187" s="138"/>
    </row>
    <row r="1188" spans="1:12" x14ac:dyDescent="0.2">
      <c r="A1188" s="138"/>
      <c r="B1188" s="138"/>
      <c r="C1188" s="138"/>
    </row>
    <row r="1189" spans="1:12" x14ac:dyDescent="0.2">
      <c r="A1189" s="138"/>
      <c r="B1189" s="138"/>
      <c r="C1189" s="138"/>
    </row>
    <row r="1190" spans="1:12" s="39" customFormat="1" x14ac:dyDescent="0.2">
      <c r="A1190" s="138"/>
      <c r="B1190" s="138"/>
      <c r="C1190" s="138"/>
      <c r="I1190" s="5"/>
      <c r="J1190" s="5"/>
      <c r="K1190" s="5"/>
      <c r="L1190" s="5"/>
    </row>
    <row r="1191" spans="1:12" s="39" customFormat="1" x14ac:dyDescent="0.2">
      <c r="A1191" s="138"/>
      <c r="B1191" s="138"/>
      <c r="C1191" s="138"/>
      <c r="I1191" s="5"/>
      <c r="J1191" s="5"/>
      <c r="K1191" s="5"/>
      <c r="L1191" s="5"/>
    </row>
    <row r="1192" spans="1:12" s="39" customFormat="1" x14ac:dyDescent="0.2">
      <c r="A1192" s="138"/>
      <c r="B1192" s="138"/>
      <c r="C1192" s="138"/>
      <c r="I1192" s="5"/>
      <c r="J1192" s="5"/>
      <c r="K1192" s="5"/>
      <c r="L1192" s="5"/>
    </row>
    <row r="1193" spans="1:12" s="39" customFormat="1" x14ac:dyDescent="0.2">
      <c r="A1193" s="138"/>
      <c r="B1193" s="138"/>
      <c r="C1193" s="138"/>
      <c r="I1193" s="5"/>
      <c r="J1193" s="5"/>
      <c r="K1193" s="5"/>
      <c r="L1193" s="5"/>
    </row>
    <row r="1194" spans="1:12" s="39" customFormat="1" x14ac:dyDescent="0.2">
      <c r="A1194" s="138"/>
      <c r="B1194" s="138"/>
      <c r="C1194" s="138"/>
      <c r="I1194" s="5"/>
      <c r="J1194" s="5"/>
      <c r="K1194" s="5"/>
      <c r="L1194" s="5"/>
    </row>
  </sheetData>
  <mergeCells count="2">
    <mergeCell ref="I5:K5"/>
    <mergeCell ref="I1161:K1161"/>
  </mergeCells>
  <conditionalFormatting sqref="F7:G1157 F1163:G1171">
    <cfRule type="containsErrors" dxfId="17" priority="28">
      <formula>ISERROR(F7)</formula>
    </cfRule>
  </conditionalFormatting>
  <conditionalFormatting sqref="B1181:B1194">
    <cfRule type="duplicateValues" dxfId="16" priority="27"/>
  </conditionalFormatting>
  <conditionalFormatting sqref="B1068">
    <cfRule type="duplicateValues" dxfId="15" priority="24"/>
  </conditionalFormatting>
  <conditionalFormatting sqref="B17:B21">
    <cfRule type="duplicateValues" dxfId="14" priority="15"/>
  </conditionalFormatting>
  <conditionalFormatting sqref="B1170">
    <cfRule type="duplicateValues" dxfId="13" priority="29"/>
  </conditionalFormatting>
  <conditionalFormatting sqref="G1055">
    <cfRule type="containsErrors" dxfId="12" priority="10">
      <formula>ISERROR(G1055)</formula>
    </cfRule>
  </conditionalFormatting>
  <conditionalFormatting sqref="G1055">
    <cfRule type="containsErrors" dxfId="11" priority="9">
      <formula>ISERROR(G1055)</formula>
    </cfRule>
  </conditionalFormatting>
  <conditionalFormatting sqref="G1068">
    <cfRule type="containsErrors" dxfId="10" priority="8">
      <formula>ISERROR(G1068)</formula>
    </cfRule>
  </conditionalFormatting>
  <conditionalFormatting sqref="B1128:B1147 B1104:B1109 B1069:B1093 B1056:B1067 B1048:B1054">
    <cfRule type="duplicateValues" dxfId="9" priority="221"/>
  </conditionalFormatting>
  <conditionalFormatting sqref="B1148:B1157">
    <cfRule type="duplicateValues" dxfId="8" priority="228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8" customWidth="1"/>
    <col min="4" max="4" width="11.42578125" style="39" customWidth="1"/>
    <col min="5" max="5" width="11.85546875" style="39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6" customWidth="1"/>
    <col min="10" max="10" width="14.42578125" style="39" customWidth="1"/>
    <col min="11" max="11" width="11.42578125" style="39" customWidth="1"/>
    <col min="12" max="12" width="12.7109375" style="39" customWidth="1"/>
    <col min="13" max="13" width="13" style="72" customWidth="1"/>
    <col min="14" max="16384" width="9.140625" style="72"/>
  </cols>
  <sheetData>
    <row r="1" spans="1:24" s="5" customFormat="1" ht="26.25" x14ac:dyDescent="0.2">
      <c r="A1" s="18" t="s">
        <v>719</v>
      </c>
      <c r="B1" s="159"/>
      <c r="C1" s="128"/>
      <c r="D1" s="39"/>
      <c r="E1" s="39"/>
      <c r="F1" s="7"/>
      <c r="G1" s="7"/>
      <c r="I1" s="106"/>
      <c r="J1" s="39"/>
      <c r="K1" s="39"/>
      <c r="L1" s="39"/>
    </row>
    <row r="2" spans="1:24" s="5" customFormat="1" ht="15.75" customHeight="1" x14ac:dyDescent="0.2">
      <c r="A2" s="6" t="s">
        <v>3187</v>
      </c>
      <c r="B2" s="7"/>
      <c r="C2" s="71"/>
      <c r="D2" s="71"/>
      <c r="E2" s="71"/>
      <c r="F2" s="7"/>
      <c r="G2" s="7"/>
      <c r="I2" s="106"/>
      <c r="J2" s="71"/>
      <c r="K2" s="71"/>
      <c r="L2" s="71"/>
    </row>
    <row r="3" spans="1:24" s="5" customFormat="1" ht="12" x14ac:dyDescent="0.2">
      <c r="A3" s="7"/>
      <c r="B3" s="128"/>
      <c r="C3" s="128"/>
      <c r="D3" s="39"/>
      <c r="E3" s="39"/>
      <c r="F3" s="7"/>
      <c r="G3" s="7"/>
      <c r="I3" s="106"/>
      <c r="J3" s="39"/>
      <c r="K3" s="39"/>
      <c r="L3" s="39"/>
    </row>
    <row r="4" spans="1:24" s="5" customFormat="1" ht="12" customHeight="1" x14ac:dyDescent="0.2">
      <c r="A4" s="7"/>
      <c r="B4" s="128"/>
      <c r="C4" s="128"/>
      <c r="D4" s="39"/>
      <c r="E4" s="39"/>
      <c r="F4" s="7"/>
      <c r="G4" s="7"/>
      <c r="I4" s="106"/>
      <c r="J4" s="39"/>
      <c r="K4" s="39"/>
      <c r="L4" s="39"/>
      <c r="N4" s="7"/>
      <c r="O4" s="128"/>
      <c r="P4" s="39"/>
      <c r="Q4" s="39"/>
      <c r="R4" s="7"/>
      <c r="S4" s="7"/>
      <c r="U4" s="106"/>
      <c r="V4" s="39"/>
      <c r="W4" s="39"/>
      <c r="X4" s="39"/>
    </row>
    <row r="5" spans="1:24" s="7" customFormat="1" ht="30" customHeight="1" x14ac:dyDescent="0.2">
      <c r="A5" s="122" t="s">
        <v>720</v>
      </c>
      <c r="B5" s="123" t="s">
        <v>76</v>
      </c>
      <c r="C5" s="204" t="s">
        <v>503</v>
      </c>
      <c r="D5" s="205"/>
      <c r="E5" s="206"/>
      <c r="F5" s="124"/>
      <c r="G5" s="123" t="s">
        <v>238</v>
      </c>
      <c r="H5" s="125" t="s">
        <v>137</v>
      </c>
      <c r="I5" s="126"/>
      <c r="J5" s="204" t="s">
        <v>1218</v>
      </c>
      <c r="K5" s="207"/>
      <c r="L5" s="208"/>
      <c r="M5" s="158"/>
    </row>
    <row r="6" spans="1:24" s="33" customFormat="1" ht="21.95" customHeight="1" x14ac:dyDescent="0.2">
      <c r="A6" s="96"/>
      <c r="B6" s="97"/>
      <c r="C6" s="141" t="s">
        <v>3190</v>
      </c>
      <c r="D6" s="62" t="s">
        <v>2773</v>
      </c>
      <c r="E6" s="63" t="s">
        <v>73</v>
      </c>
      <c r="F6" s="94" t="s">
        <v>74</v>
      </c>
      <c r="G6" s="94" t="s">
        <v>239</v>
      </c>
      <c r="H6" s="151">
        <v>100000</v>
      </c>
      <c r="I6" s="107"/>
      <c r="J6" s="141" t="s">
        <v>3190</v>
      </c>
      <c r="K6" s="62" t="s">
        <v>2773</v>
      </c>
      <c r="L6" s="63" t="s">
        <v>73</v>
      </c>
      <c r="M6" s="120" t="s">
        <v>75</v>
      </c>
    </row>
    <row r="7" spans="1:24" ht="12" customHeight="1" x14ac:dyDescent="0.2">
      <c r="A7" s="171" t="s">
        <v>591</v>
      </c>
      <c r="B7" s="172" t="s">
        <v>506</v>
      </c>
      <c r="C7" s="57">
        <v>205.82671994</v>
      </c>
      <c r="D7" s="57">
        <v>171.96396319999999</v>
      </c>
      <c r="E7" s="58">
        <f t="shared" ref="E7:E38" si="0">IF(ISERROR(C7/D7-1),"",IF((C7/D7-1)&gt;10000%,"",C7/D7-1))</f>
        <v>0.19691775014871271</v>
      </c>
      <c r="F7" s="44">
        <f t="shared" ref="F7:F70" si="1">C7/$C$253</f>
        <v>0.43019216916320252</v>
      </c>
      <c r="G7" s="35">
        <v>6086.0280628500004</v>
      </c>
      <c r="H7" s="197">
        <v>4.7520000000000007</v>
      </c>
      <c r="I7" s="104"/>
      <c r="J7" s="173">
        <v>669.64279624000005</v>
      </c>
      <c r="K7" s="173">
        <v>146.84994771000001</v>
      </c>
      <c r="L7" s="58">
        <f t="shared" ref="L7:L70" si="2">IF(ISERROR(J7/K7-1),"",IF((J7/K7-1)&gt;10000%,"",J7/K7-1))</f>
        <v>3.5600479038808643</v>
      </c>
      <c r="M7" s="44">
        <f t="shared" ref="M7:M70" si="3">IF(ISERROR(J7/C7),"",IF(J7/C7&gt;10000%,"",J7/C7))</f>
        <v>3.2534298580631602</v>
      </c>
      <c r="T7" s="193"/>
      <c r="U7" s="193"/>
      <c r="V7" s="193"/>
      <c r="W7" s="193"/>
      <c r="X7" s="193"/>
    </row>
    <row r="8" spans="1:24" ht="12" customHeight="1" x14ac:dyDescent="0.2">
      <c r="A8" s="171" t="s">
        <v>711</v>
      </c>
      <c r="B8" s="34" t="s">
        <v>481</v>
      </c>
      <c r="C8" s="57">
        <v>44.104612170000003</v>
      </c>
      <c r="D8" s="57">
        <v>31.030927300000002</v>
      </c>
      <c r="E8" s="58">
        <f t="shared" si="0"/>
        <v>0.42131144659669895</v>
      </c>
      <c r="F8" s="44">
        <f t="shared" si="1"/>
        <v>9.2181708891075867E-2</v>
      </c>
      <c r="G8" s="35">
        <v>1463.8159290599999</v>
      </c>
      <c r="H8" s="197">
        <v>6.7741304347826086</v>
      </c>
      <c r="I8" s="104"/>
      <c r="J8" s="173">
        <v>167.28757944999998</v>
      </c>
      <c r="K8" s="173">
        <v>82.68091926999999</v>
      </c>
      <c r="L8" s="58">
        <f t="shared" si="2"/>
        <v>1.0232912372891181</v>
      </c>
      <c r="M8" s="44">
        <f t="shared" si="3"/>
        <v>3.7929724629522794</v>
      </c>
    </row>
    <row r="9" spans="1:24" ht="12" customHeight="1" x14ac:dyDescent="0.2">
      <c r="A9" s="171" t="s">
        <v>594</v>
      </c>
      <c r="B9" s="34" t="s">
        <v>512</v>
      </c>
      <c r="C9" s="57">
        <v>40.178897030000002</v>
      </c>
      <c r="D9" s="57">
        <v>11.530881560000001</v>
      </c>
      <c r="E9" s="58">
        <f t="shared" si="0"/>
        <v>2.484460127435391</v>
      </c>
      <c r="F9" s="44">
        <f t="shared" si="1"/>
        <v>8.3976691038749759E-2</v>
      </c>
      <c r="G9" s="35">
        <v>5157.1696400299998</v>
      </c>
      <c r="H9" s="197">
        <v>4.1477826086956524</v>
      </c>
      <c r="I9" s="104"/>
      <c r="J9" s="173">
        <v>123.63768504000001</v>
      </c>
      <c r="K9" s="173">
        <v>13.690822359999999</v>
      </c>
      <c r="L9" s="58">
        <f t="shared" si="2"/>
        <v>8.0306982143912666</v>
      </c>
      <c r="M9" s="44">
        <f t="shared" si="3"/>
        <v>3.0771796684136108</v>
      </c>
    </row>
    <row r="10" spans="1:24" ht="12" customHeight="1" x14ac:dyDescent="0.2">
      <c r="A10" s="171" t="s">
        <v>592</v>
      </c>
      <c r="B10" s="34" t="s">
        <v>510</v>
      </c>
      <c r="C10" s="57">
        <v>26.714916500000001</v>
      </c>
      <c r="D10" s="57">
        <v>7.3319103099999996</v>
      </c>
      <c r="E10" s="58">
        <f t="shared" si="0"/>
        <v>2.6436502044444681</v>
      </c>
      <c r="F10" s="44">
        <f t="shared" si="1"/>
        <v>5.5836034706762037E-2</v>
      </c>
      <c r="G10" s="35">
        <v>3576.57530559</v>
      </c>
      <c r="H10" s="197">
        <v>4.8208260869565223</v>
      </c>
      <c r="I10" s="104"/>
      <c r="J10" s="173">
        <v>114.96528050000001</v>
      </c>
      <c r="K10" s="173">
        <v>6.1210789700000001</v>
      </c>
      <c r="L10" s="58">
        <f t="shared" si="2"/>
        <v>17.78186526647605</v>
      </c>
      <c r="M10" s="44">
        <f t="shared" si="3"/>
        <v>4.3034115603543066</v>
      </c>
    </row>
    <row r="11" spans="1:24" ht="12" customHeight="1" x14ac:dyDescent="0.2">
      <c r="A11" s="171" t="s">
        <v>593</v>
      </c>
      <c r="B11" s="34" t="s">
        <v>511</v>
      </c>
      <c r="C11" s="57">
        <v>20.34616278</v>
      </c>
      <c r="D11" s="57">
        <v>18.7258274</v>
      </c>
      <c r="E11" s="58">
        <f t="shared" si="0"/>
        <v>8.6529441150354769E-2</v>
      </c>
      <c r="F11" s="44">
        <f t="shared" si="1"/>
        <v>4.2524896199226746E-2</v>
      </c>
      <c r="G11" s="35">
        <v>813.25313354999992</v>
      </c>
      <c r="H11" s="197">
        <v>12.961</v>
      </c>
      <c r="I11" s="104"/>
      <c r="J11" s="173">
        <v>6.3183267499999998</v>
      </c>
      <c r="K11" s="173">
        <v>8.9353933699999999</v>
      </c>
      <c r="L11" s="58">
        <f t="shared" si="2"/>
        <v>-0.29288767843021113</v>
      </c>
      <c r="M11" s="44">
        <f t="shared" si="3"/>
        <v>0.31054144303862685</v>
      </c>
    </row>
    <row r="12" spans="1:24" ht="12" customHeight="1" x14ac:dyDescent="0.2">
      <c r="A12" s="171" t="s">
        <v>2413</v>
      </c>
      <c r="B12" s="34" t="s">
        <v>1025</v>
      </c>
      <c r="C12" s="57">
        <v>11.14431939</v>
      </c>
      <c r="D12" s="57">
        <v>13.51058658</v>
      </c>
      <c r="E12" s="58">
        <f t="shared" si="0"/>
        <v>-0.17514170654165628</v>
      </c>
      <c r="F12" s="44">
        <f t="shared" si="1"/>
        <v>2.3292403112818306E-2</v>
      </c>
      <c r="G12" s="35">
        <v>4059.3335629020885</v>
      </c>
      <c r="H12" s="197">
        <v>7.8441739130434778</v>
      </c>
      <c r="I12" s="104"/>
      <c r="J12" s="173">
        <v>16.097674170000001</v>
      </c>
      <c r="K12" s="173">
        <v>53.981192030000003</v>
      </c>
      <c r="L12" s="58">
        <f t="shared" si="2"/>
        <v>-0.70179105787338425</v>
      </c>
      <c r="M12" s="44">
        <f t="shared" si="3"/>
        <v>1.4444735121684269</v>
      </c>
    </row>
    <row r="13" spans="1:24" ht="12" customHeight="1" x14ac:dyDescent="0.2">
      <c r="A13" s="171" t="s">
        <v>1542</v>
      </c>
      <c r="B13" s="34" t="s">
        <v>539</v>
      </c>
      <c r="C13" s="57">
        <v>7.1323467000000003</v>
      </c>
      <c r="D13" s="57">
        <v>0.98337581000000007</v>
      </c>
      <c r="E13" s="58">
        <f t="shared" si="0"/>
        <v>6.252920630618318</v>
      </c>
      <c r="F13" s="44">
        <f t="shared" si="1"/>
        <v>1.4907100977907218E-2</v>
      </c>
      <c r="G13" s="35">
        <v>304.06908555000001</v>
      </c>
      <c r="H13" s="197">
        <v>30.696869565217391</v>
      </c>
      <c r="I13" s="104"/>
      <c r="J13" s="173">
        <v>13.8245363</v>
      </c>
      <c r="K13" s="173">
        <v>10.131296599999999</v>
      </c>
      <c r="L13" s="58">
        <f t="shared" si="2"/>
        <v>0.36453771376113919</v>
      </c>
      <c r="M13" s="44">
        <f t="shared" si="3"/>
        <v>1.9382871979568799</v>
      </c>
    </row>
    <row r="14" spans="1:24" ht="12" customHeight="1" x14ac:dyDescent="0.2">
      <c r="A14" s="171" t="s">
        <v>715</v>
      </c>
      <c r="B14" s="34" t="s">
        <v>280</v>
      </c>
      <c r="C14" s="57">
        <v>7.1280927300000005</v>
      </c>
      <c r="D14" s="57">
        <v>11.06984214</v>
      </c>
      <c r="E14" s="58">
        <f t="shared" si="0"/>
        <v>-0.35608000187796718</v>
      </c>
      <c r="F14" s="44">
        <f t="shared" si="1"/>
        <v>1.4898209884552632E-2</v>
      </c>
      <c r="G14" s="35">
        <v>470.10858934615209</v>
      </c>
      <c r="H14" s="197">
        <v>5.698652173913044</v>
      </c>
      <c r="I14" s="104"/>
      <c r="J14" s="173">
        <v>15.81605163</v>
      </c>
      <c r="K14" s="173">
        <v>127.98420831</v>
      </c>
      <c r="L14" s="58">
        <f t="shared" si="2"/>
        <v>-0.87642185048571952</v>
      </c>
      <c r="M14" s="44">
        <f t="shared" si="3"/>
        <v>2.218833596739699</v>
      </c>
    </row>
    <row r="15" spans="1:24" ht="12" customHeight="1" x14ac:dyDescent="0.2">
      <c r="A15" s="171" t="s">
        <v>599</v>
      </c>
      <c r="B15" s="34" t="s">
        <v>534</v>
      </c>
      <c r="C15" s="57">
        <v>6.2516344000000004</v>
      </c>
      <c r="D15" s="57">
        <v>2.0072299999999998</v>
      </c>
      <c r="E15" s="58">
        <f t="shared" si="0"/>
        <v>2.1145580725676685</v>
      </c>
      <c r="F15" s="44">
        <f t="shared" si="1"/>
        <v>1.3066350977828715E-2</v>
      </c>
      <c r="G15" s="35">
        <v>94.912002200000003</v>
      </c>
      <c r="H15" s="197">
        <v>38.146304347826089</v>
      </c>
      <c r="I15" s="104"/>
      <c r="J15" s="173">
        <v>8.5265739399999987</v>
      </c>
      <c r="K15" s="173">
        <v>1.1329021799999999</v>
      </c>
      <c r="L15" s="58">
        <f t="shared" si="2"/>
        <v>6.5263108241172239</v>
      </c>
      <c r="M15" s="44">
        <f t="shared" si="3"/>
        <v>1.3638951663584162</v>
      </c>
    </row>
    <row r="16" spans="1:24" ht="12" customHeight="1" x14ac:dyDescent="0.2">
      <c r="A16" s="171" t="s">
        <v>1135</v>
      </c>
      <c r="B16" s="34" t="s">
        <v>1136</v>
      </c>
      <c r="C16" s="57">
        <v>6.0551463400000003</v>
      </c>
      <c r="D16" s="57">
        <v>3.1054449100000001</v>
      </c>
      <c r="E16" s="58">
        <f t="shared" si="0"/>
        <v>0.94984825539861206</v>
      </c>
      <c r="F16" s="44">
        <f t="shared" si="1"/>
        <v>1.2655677257863153E-2</v>
      </c>
      <c r="G16" s="35">
        <v>147.30929387</v>
      </c>
      <c r="H16" s="197">
        <v>23.368826086956521</v>
      </c>
      <c r="I16" s="104"/>
      <c r="J16" s="173">
        <v>6.4565712699999995</v>
      </c>
      <c r="K16" s="173">
        <v>19.179470289999998</v>
      </c>
      <c r="L16" s="58">
        <f t="shared" si="2"/>
        <v>-0.66336029241816985</v>
      </c>
      <c r="M16" s="44">
        <f t="shared" si="3"/>
        <v>1.0662948354110298</v>
      </c>
    </row>
    <row r="17" spans="1:13" ht="12" customHeight="1" x14ac:dyDescent="0.2">
      <c r="A17" s="171" t="s">
        <v>716</v>
      </c>
      <c r="B17" s="34" t="s">
        <v>281</v>
      </c>
      <c r="C17" s="57">
        <v>6.0253658799999998</v>
      </c>
      <c r="D17" s="57">
        <v>4.7815503899999996</v>
      </c>
      <c r="E17" s="58">
        <f t="shared" si="0"/>
        <v>0.2601280732294029</v>
      </c>
      <c r="F17" s="44">
        <f t="shared" si="1"/>
        <v>1.2593434023895218E-2</v>
      </c>
      <c r="G17" s="35">
        <v>79.062825661704011</v>
      </c>
      <c r="H17" s="197">
        <v>15.28730434782609</v>
      </c>
      <c r="I17" s="104"/>
      <c r="J17" s="173">
        <v>4.0297447399999999</v>
      </c>
      <c r="K17" s="173">
        <v>21.68848448</v>
      </c>
      <c r="L17" s="58">
        <f t="shared" si="2"/>
        <v>-0.8141988785008919</v>
      </c>
      <c r="M17" s="44">
        <f t="shared" si="3"/>
        <v>0.66879668724781238</v>
      </c>
    </row>
    <row r="18" spans="1:13" ht="12" customHeight="1" x14ac:dyDescent="0.2">
      <c r="A18" s="171" t="s">
        <v>767</v>
      </c>
      <c r="B18" s="34" t="s">
        <v>523</v>
      </c>
      <c r="C18" s="57">
        <v>5.8762469500000005</v>
      </c>
      <c r="D18" s="57">
        <v>6.4014493400000001</v>
      </c>
      <c r="E18" s="58">
        <f t="shared" si="0"/>
        <v>-8.2044293738017693E-2</v>
      </c>
      <c r="F18" s="44">
        <f t="shared" si="1"/>
        <v>1.2281765082279204E-2</v>
      </c>
      <c r="G18" s="35">
        <v>327.26663832999998</v>
      </c>
      <c r="H18" s="197">
        <v>19.261608695652171</v>
      </c>
      <c r="I18" s="104"/>
      <c r="J18" s="173">
        <v>0.85828868000000003</v>
      </c>
      <c r="K18" s="173">
        <v>3.1192710099999998</v>
      </c>
      <c r="L18" s="58">
        <f t="shared" si="2"/>
        <v>-0.72484318379248491</v>
      </c>
      <c r="M18" s="44">
        <f t="shared" si="3"/>
        <v>0.14606068929761368</v>
      </c>
    </row>
    <row r="19" spans="1:13" ht="12" customHeight="1" x14ac:dyDescent="0.2">
      <c r="A19" s="171" t="s">
        <v>768</v>
      </c>
      <c r="B19" s="34" t="s">
        <v>543</v>
      </c>
      <c r="C19" s="57">
        <v>5.3935837800000002</v>
      </c>
      <c r="D19" s="57">
        <v>3.4497294199999997</v>
      </c>
      <c r="E19" s="58">
        <f t="shared" si="0"/>
        <v>0.56348023956035398</v>
      </c>
      <c r="F19" s="44">
        <f t="shared" si="1"/>
        <v>1.1272965466087411E-2</v>
      </c>
      <c r="G19" s="35">
        <v>461.13805242000001</v>
      </c>
      <c r="H19" s="197">
        <v>11.019739130434781</v>
      </c>
      <c r="I19" s="104"/>
      <c r="J19" s="173">
        <v>1.9080686100000002</v>
      </c>
      <c r="K19" s="173">
        <v>1.7448977400000001</v>
      </c>
      <c r="L19" s="58">
        <f t="shared" si="2"/>
        <v>9.3513141922001664E-2</v>
      </c>
      <c r="M19" s="44">
        <f t="shared" si="3"/>
        <v>0.35376638017107059</v>
      </c>
    </row>
    <row r="20" spans="1:13" ht="12" customHeight="1" x14ac:dyDescent="0.2">
      <c r="A20" s="171" t="s">
        <v>712</v>
      </c>
      <c r="B20" s="34" t="s">
        <v>482</v>
      </c>
      <c r="C20" s="57">
        <v>5.3032147500000004</v>
      </c>
      <c r="D20" s="57">
        <v>5.4842688399999995</v>
      </c>
      <c r="E20" s="58">
        <f t="shared" si="0"/>
        <v>-3.3013350600077263E-2</v>
      </c>
      <c r="F20" s="44">
        <f t="shared" si="1"/>
        <v>1.1084087904164416E-2</v>
      </c>
      <c r="G20" s="35">
        <v>114.68920198000001</v>
      </c>
      <c r="H20" s="197">
        <v>21.824000000000002</v>
      </c>
      <c r="I20" s="104"/>
      <c r="J20" s="173">
        <v>2.2500092200000004</v>
      </c>
      <c r="K20" s="173">
        <v>7.0018002800000003</v>
      </c>
      <c r="L20" s="58">
        <f t="shared" si="2"/>
        <v>-0.67865275643080758</v>
      </c>
      <c r="M20" s="44">
        <f t="shared" si="3"/>
        <v>0.42427269610381141</v>
      </c>
    </row>
    <row r="21" spans="1:13" ht="12" customHeight="1" x14ac:dyDescent="0.2">
      <c r="A21" s="171" t="s">
        <v>933</v>
      </c>
      <c r="B21" s="34" t="s">
        <v>524</v>
      </c>
      <c r="C21" s="57">
        <v>5.1731100999999997</v>
      </c>
      <c r="D21" s="57">
        <v>4.0079485400000001</v>
      </c>
      <c r="E21" s="58">
        <f t="shared" si="0"/>
        <v>0.29071270460972531</v>
      </c>
      <c r="F21" s="44">
        <f t="shared" si="1"/>
        <v>1.0812160131045186E-2</v>
      </c>
      <c r="G21" s="35">
        <v>671.08852146000004</v>
      </c>
      <c r="H21" s="197">
        <v>14.282260869565221</v>
      </c>
      <c r="I21" s="104"/>
      <c r="J21" s="173">
        <v>0.85428974999999996</v>
      </c>
      <c r="K21" s="173">
        <v>2.2997366600000002</v>
      </c>
      <c r="L21" s="58">
        <f t="shared" si="2"/>
        <v>-0.62852714188588887</v>
      </c>
      <c r="M21" s="44">
        <f t="shared" si="3"/>
        <v>0.16514045390218932</v>
      </c>
    </row>
    <row r="22" spans="1:13" ht="12" customHeight="1" x14ac:dyDescent="0.2">
      <c r="A22" s="171" t="s">
        <v>2324</v>
      </c>
      <c r="B22" s="34" t="s">
        <v>1023</v>
      </c>
      <c r="C22" s="57">
        <v>4.0784640000000003</v>
      </c>
      <c r="D22" s="57">
        <v>2.8634488500000002</v>
      </c>
      <c r="E22" s="58">
        <f t="shared" si="0"/>
        <v>0.4243187895603584</v>
      </c>
      <c r="F22" s="44">
        <f t="shared" si="1"/>
        <v>8.5242736002667102E-3</v>
      </c>
      <c r="G22" s="35">
        <v>93.508668650000004</v>
      </c>
      <c r="H22" s="197">
        <v>23.643956521739131</v>
      </c>
      <c r="I22" s="104"/>
      <c r="J22" s="173">
        <v>3.0723625000000001</v>
      </c>
      <c r="K22" s="173">
        <v>0.48243546999999998</v>
      </c>
      <c r="L22" s="58">
        <f t="shared" si="2"/>
        <v>5.3684423950005176</v>
      </c>
      <c r="M22" s="44">
        <f t="shared" si="3"/>
        <v>0.75331362493330822</v>
      </c>
    </row>
    <row r="23" spans="1:13" ht="12" customHeight="1" x14ac:dyDescent="0.2">
      <c r="A23" s="171" t="s">
        <v>596</v>
      </c>
      <c r="B23" s="34" t="s">
        <v>522</v>
      </c>
      <c r="C23" s="57">
        <v>3.9812008799999998</v>
      </c>
      <c r="D23" s="57">
        <v>2.0241362700000001</v>
      </c>
      <c r="E23" s="58">
        <f t="shared" si="0"/>
        <v>0.96686405900922856</v>
      </c>
      <c r="F23" s="44">
        <f t="shared" si="1"/>
        <v>8.3209869104502558E-3</v>
      </c>
      <c r="G23" s="35">
        <v>300.92682582999998</v>
      </c>
      <c r="H23" s="197">
        <v>47.107347826086958</v>
      </c>
      <c r="I23" s="104"/>
      <c r="J23" s="173">
        <v>12.087400259999999</v>
      </c>
      <c r="K23" s="173">
        <v>4.7552046600000004</v>
      </c>
      <c r="L23" s="58">
        <f t="shared" si="2"/>
        <v>1.5419306053590547</v>
      </c>
      <c r="M23" s="44">
        <f t="shared" si="3"/>
        <v>3.0361191570921182</v>
      </c>
    </row>
    <row r="24" spans="1:13" ht="12" customHeight="1" x14ac:dyDescent="0.2">
      <c r="A24" s="171" t="s">
        <v>718</v>
      </c>
      <c r="B24" s="34" t="s">
        <v>99</v>
      </c>
      <c r="C24" s="57">
        <v>3.39546079</v>
      </c>
      <c r="D24" s="57">
        <v>4.5836689900000005</v>
      </c>
      <c r="E24" s="58">
        <f t="shared" si="0"/>
        <v>-0.25922644121821725</v>
      </c>
      <c r="F24" s="44">
        <f t="shared" si="1"/>
        <v>7.0967493578312189E-3</v>
      </c>
      <c r="G24" s="35">
        <v>107.21400220999999</v>
      </c>
      <c r="H24" s="197">
        <v>57.710565217391299</v>
      </c>
      <c r="I24" s="104"/>
      <c r="J24" s="173">
        <v>73.854867680000012</v>
      </c>
      <c r="K24" s="173">
        <v>11.918828550000001</v>
      </c>
      <c r="L24" s="58">
        <f t="shared" si="2"/>
        <v>5.1964871270843149</v>
      </c>
      <c r="M24" s="44">
        <f t="shared" si="3"/>
        <v>21.751058912978941</v>
      </c>
    </row>
    <row r="25" spans="1:13" ht="12" customHeight="1" x14ac:dyDescent="0.2">
      <c r="A25" s="171" t="s">
        <v>609</v>
      </c>
      <c r="B25" s="34" t="s">
        <v>554</v>
      </c>
      <c r="C25" s="57">
        <v>3.3418756300000001</v>
      </c>
      <c r="D25" s="57">
        <v>2.3361617999999997</v>
      </c>
      <c r="E25" s="58">
        <f t="shared" si="0"/>
        <v>0.43049836274182751</v>
      </c>
      <c r="F25" s="44">
        <f t="shared" si="1"/>
        <v>6.9847526441777288E-3</v>
      </c>
      <c r="G25" s="35">
        <v>24.225505210000001</v>
      </c>
      <c r="H25" s="197">
        <v>60.150434782608698</v>
      </c>
      <c r="I25" s="104"/>
      <c r="J25" s="173">
        <v>5.1211849999999996E-2</v>
      </c>
      <c r="K25" s="173">
        <v>7.1734859999999998E-2</v>
      </c>
      <c r="L25" s="58">
        <f t="shared" si="2"/>
        <v>-0.28609535168814715</v>
      </c>
      <c r="M25" s="44">
        <f t="shared" si="3"/>
        <v>1.5324283626916419E-2</v>
      </c>
    </row>
    <row r="26" spans="1:13" ht="12" customHeight="1" x14ac:dyDescent="0.2">
      <c r="A26" s="171" t="s">
        <v>604</v>
      </c>
      <c r="B26" s="34" t="s">
        <v>547</v>
      </c>
      <c r="C26" s="57">
        <v>3.2434909599999999</v>
      </c>
      <c r="D26" s="57">
        <v>1.9481648300000001</v>
      </c>
      <c r="E26" s="58">
        <f t="shared" si="0"/>
        <v>0.66489555198468486</v>
      </c>
      <c r="F26" s="44">
        <f t="shared" si="1"/>
        <v>6.7791218368071227E-3</v>
      </c>
      <c r="G26" s="35">
        <v>103.34610221</v>
      </c>
      <c r="H26" s="197">
        <v>41.45139130434783</v>
      </c>
      <c r="I26" s="104"/>
      <c r="J26" s="173">
        <v>0.47779678000000003</v>
      </c>
      <c r="K26" s="173">
        <v>8.2294820000000005E-2</v>
      </c>
      <c r="L26" s="58">
        <f t="shared" si="2"/>
        <v>4.8059156092692108</v>
      </c>
      <c r="M26" s="44">
        <f t="shared" si="3"/>
        <v>0.14730942243785383</v>
      </c>
    </row>
    <row r="27" spans="1:13" ht="12" customHeight="1" x14ac:dyDescent="0.2">
      <c r="A27" s="171" t="s">
        <v>1536</v>
      </c>
      <c r="B27" s="34" t="s">
        <v>1007</v>
      </c>
      <c r="C27" s="57">
        <v>2.48492047</v>
      </c>
      <c r="D27" s="57">
        <v>1.77972449</v>
      </c>
      <c r="E27" s="58">
        <f t="shared" si="0"/>
        <v>0.39623884705885004</v>
      </c>
      <c r="F27" s="44">
        <f t="shared" si="1"/>
        <v>5.1936567200748475E-3</v>
      </c>
      <c r="G27" s="35">
        <v>57.067071909999996</v>
      </c>
      <c r="H27" s="197">
        <v>59.441826086956517</v>
      </c>
      <c r="I27" s="104"/>
      <c r="J27" s="173">
        <v>0.18966227999999999</v>
      </c>
      <c r="K27" s="173">
        <v>1.6459474999999999</v>
      </c>
      <c r="L27" s="58">
        <f t="shared" si="2"/>
        <v>-0.88477015214640808</v>
      </c>
      <c r="M27" s="44">
        <f t="shared" si="3"/>
        <v>7.6325291811049384E-2</v>
      </c>
    </row>
    <row r="28" spans="1:13" ht="12" customHeight="1" x14ac:dyDescent="0.2">
      <c r="A28" s="171" t="s">
        <v>629</v>
      </c>
      <c r="B28" s="34" t="s">
        <v>567</v>
      </c>
      <c r="C28" s="57">
        <v>2.42428818</v>
      </c>
      <c r="D28" s="57">
        <v>1.14655749</v>
      </c>
      <c r="E28" s="58">
        <f t="shared" si="0"/>
        <v>1.1144061254180984</v>
      </c>
      <c r="F28" s="44">
        <f t="shared" si="1"/>
        <v>5.0669310142770979E-3</v>
      </c>
      <c r="G28" s="35">
        <v>53.271814909999996</v>
      </c>
      <c r="H28" s="197">
        <v>55.27995652173913</v>
      </c>
      <c r="I28" s="104"/>
      <c r="J28" s="173">
        <v>0.32133693000000002</v>
      </c>
      <c r="K28" s="173">
        <v>0.12022892</v>
      </c>
      <c r="L28" s="58">
        <f t="shared" si="2"/>
        <v>1.6727091119174986</v>
      </c>
      <c r="M28" s="44">
        <f t="shared" si="3"/>
        <v>0.13254898186237909</v>
      </c>
    </row>
    <row r="29" spans="1:13" ht="12" customHeight="1" x14ac:dyDescent="0.2">
      <c r="A29" s="171" t="s">
        <v>1864</v>
      </c>
      <c r="B29" s="34" t="s">
        <v>529</v>
      </c>
      <c r="C29" s="57">
        <v>2.2187783199999997</v>
      </c>
      <c r="D29" s="57">
        <v>2.05889911</v>
      </c>
      <c r="E29" s="58">
        <f t="shared" si="0"/>
        <v>7.7652765608315688E-2</v>
      </c>
      <c r="F29" s="44">
        <f t="shared" si="1"/>
        <v>4.6374011044403281E-3</v>
      </c>
      <c r="G29" s="35">
        <v>44.59351015</v>
      </c>
      <c r="H29" s="197">
        <v>16.40947826086957</v>
      </c>
      <c r="I29" s="104"/>
      <c r="J29" s="173">
        <v>2.9916479999999999E-2</v>
      </c>
      <c r="K29" s="173">
        <v>4.4412629999999995E-2</v>
      </c>
      <c r="L29" s="58">
        <f t="shared" si="2"/>
        <v>-0.32639701814551392</v>
      </c>
      <c r="M29" s="44">
        <f t="shared" si="3"/>
        <v>1.3483311843429227E-2</v>
      </c>
    </row>
    <row r="30" spans="1:13" ht="12" customHeight="1" x14ac:dyDescent="0.2">
      <c r="A30" s="171" t="s">
        <v>601</v>
      </c>
      <c r="B30" s="34" t="s">
        <v>537</v>
      </c>
      <c r="C30" s="57">
        <v>1.8852263500000002</v>
      </c>
      <c r="D30" s="57">
        <v>3.0698133100000002</v>
      </c>
      <c r="E30" s="58">
        <f t="shared" si="0"/>
        <v>-0.38588241054958483</v>
      </c>
      <c r="F30" s="44">
        <f t="shared" si="1"/>
        <v>3.940254273626583E-3</v>
      </c>
      <c r="G30" s="35">
        <v>79.474659469999992</v>
      </c>
      <c r="H30" s="197">
        <v>48.320521739130427</v>
      </c>
      <c r="I30" s="104"/>
      <c r="J30" s="173">
        <v>1.23627602</v>
      </c>
      <c r="K30" s="173">
        <v>1.65758567</v>
      </c>
      <c r="L30" s="58">
        <f t="shared" si="2"/>
        <v>-0.25417066377027742</v>
      </c>
      <c r="M30" s="44">
        <f t="shared" si="3"/>
        <v>0.65577060282443</v>
      </c>
    </row>
    <row r="31" spans="1:13" ht="12" customHeight="1" x14ac:dyDescent="0.2">
      <c r="A31" s="171" t="s">
        <v>1008</v>
      </c>
      <c r="B31" s="34" t="s">
        <v>1009</v>
      </c>
      <c r="C31" s="57">
        <v>1.8571811999999999</v>
      </c>
      <c r="D31" s="57">
        <v>1.2166943000000001</v>
      </c>
      <c r="E31" s="58">
        <f t="shared" si="0"/>
        <v>0.52641563291617266</v>
      </c>
      <c r="F31" s="44">
        <f t="shared" si="1"/>
        <v>3.8816379583273622E-3</v>
      </c>
      <c r="G31" s="35">
        <v>7.8321932300000006</v>
      </c>
      <c r="H31" s="197">
        <v>83.786130434782621</v>
      </c>
      <c r="I31" s="104"/>
      <c r="J31" s="173">
        <v>0.29144140999999996</v>
      </c>
      <c r="K31" s="173">
        <v>3.0548352300000001</v>
      </c>
      <c r="L31" s="58">
        <f t="shared" si="2"/>
        <v>-0.90459668425390005</v>
      </c>
      <c r="M31" s="44">
        <f t="shared" si="3"/>
        <v>0.15692675006617554</v>
      </c>
    </row>
    <row r="32" spans="1:13" ht="12" customHeight="1" x14ac:dyDescent="0.2">
      <c r="A32" s="171" t="s">
        <v>597</v>
      </c>
      <c r="B32" s="34" t="s">
        <v>531</v>
      </c>
      <c r="C32" s="57">
        <v>1.7373272099999999</v>
      </c>
      <c r="D32" s="57">
        <v>2.2477035099999996</v>
      </c>
      <c r="E32" s="58">
        <f t="shared" si="0"/>
        <v>-0.22706566846087262</v>
      </c>
      <c r="F32" s="44">
        <f t="shared" si="1"/>
        <v>3.6311347780017223E-3</v>
      </c>
      <c r="G32" s="35">
        <v>273.98465607999998</v>
      </c>
      <c r="H32" s="197">
        <v>13.774913043478261</v>
      </c>
      <c r="I32" s="104"/>
      <c r="J32" s="173">
        <v>0.75076016000000001</v>
      </c>
      <c r="K32" s="173">
        <v>0.37787952000000002</v>
      </c>
      <c r="L32" s="58">
        <f t="shared" si="2"/>
        <v>0.98677123332854855</v>
      </c>
      <c r="M32" s="44">
        <f t="shared" si="3"/>
        <v>0.4321351531701389</v>
      </c>
    </row>
    <row r="33" spans="1:13" ht="12" customHeight="1" x14ac:dyDescent="0.2">
      <c r="A33" s="171" t="s">
        <v>1870</v>
      </c>
      <c r="B33" s="34" t="s">
        <v>566</v>
      </c>
      <c r="C33" s="57">
        <v>1.6987282800000001</v>
      </c>
      <c r="D33" s="57">
        <v>0.82519750000000003</v>
      </c>
      <c r="E33" s="58">
        <f t="shared" si="0"/>
        <v>1.0585717722121069</v>
      </c>
      <c r="F33" s="44">
        <f t="shared" si="1"/>
        <v>3.5504603280133097E-3</v>
      </c>
      <c r="G33" s="35">
        <v>9.5541624299999999</v>
      </c>
      <c r="H33" s="197">
        <v>225.26360869565221</v>
      </c>
      <c r="I33" s="104"/>
      <c r="J33" s="173">
        <v>0.21474357999999999</v>
      </c>
      <c r="K33" s="173">
        <v>2.9191410000000001E-2</v>
      </c>
      <c r="L33" s="58">
        <f t="shared" si="2"/>
        <v>6.3563962823310005</v>
      </c>
      <c r="M33" s="44">
        <f t="shared" si="3"/>
        <v>0.12641431977573245</v>
      </c>
    </row>
    <row r="34" spans="1:13" ht="12" customHeight="1" x14ac:dyDescent="0.2">
      <c r="A34" s="171" t="s">
        <v>1861</v>
      </c>
      <c r="B34" s="34" t="s">
        <v>555</v>
      </c>
      <c r="C34" s="57">
        <v>1.6796876200000002</v>
      </c>
      <c r="D34" s="57">
        <v>2.8839878199999998</v>
      </c>
      <c r="E34" s="58">
        <f t="shared" si="0"/>
        <v>-0.41758158326757422</v>
      </c>
      <c r="F34" s="44">
        <f t="shared" si="1"/>
        <v>3.51066402348061E-3</v>
      </c>
      <c r="G34" s="35">
        <v>21.245707829999997</v>
      </c>
      <c r="H34" s="197">
        <v>89.349521739130424</v>
      </c>
      <c r="I34" s="104"/>
      <c r="J34" s="173">
        <v>0.34910680999999999</v>
      </c>
      <c r="K34" s="173">
        <v>0.16451658999999999</v>
      </c>
      <c r="L34" s="58">
        <f t="shared" si="2"/>
        <v>1.122015840469341</v>
      </c>
      <c r="M34" s="44">
        <f t="shared" si="3"/>
        <v>0.20784031854684978</v>
      </c>
    </row>
    <row r="35" spans="1:13" ht="12" customHeight="1" x14ac:dyDescent="0.2">
      <c r="A35" s="171" t="s">
        <v>1872</v>
      </c>
      <c r="B35" s="34" t="s">
        <v>2055</v>
      </c>
      <c r="C35" s="57">
        <v>1.6717903600000001</v>
      </c>
      <c r="D35" s="57">
        <v>3.1037020499999999</v>
      </c>
      <c r="E35" s="58">
        <f t="shared" si="0"/>
        <v>-0.46135604092538451</v>
      </c>
      <c r="F35" s="44">
        <f t="shared" si="1"/>
        <v>3.494158200471643E-3</v>
      </c>
      <c r="G35" s="35">
        <v>87.121749900000012</v>
      </c>
      <c r="H35" s="197">
        <v>26.50873913043478</v>
      </c>
      <c r="I35" s="104"/>
      <c r="J35" s="173">
        <v>0.70257705000000004</v>
      </c>
      <c r="K35" s="173">
        <v>0.20213524999999999</v>
      </c>
      <c r="L35" s="58">
        <f t="shared" si="2"/>
        <v>2.4757769859537122</v>
      </c>
      <c r="M35" s="44">
        <f t="shared" si="3"/>
        <v>0.42025427757580802</v>
      </c>
    </row>
    <row r="36" spans="1:13" ht="12" customHeight="1" x14ac:dyDescent="0.2">
      <c r="A36" s="171" t="s">
        <v>628</v>
      </c>
      <c r="B36" s="34" t="s">
        <v>561</v>
      </c>
      <c r="C36" s="57">
        <v>1.63273739</v>
      </c>
      <c r="D36" s="57">
        <v>0.56227959999999999</v>
      </c>
      <c r="E36" s="58">
        <f t="shared" si="0"/>
        <v>1.9037820152109379</v>
      </c>
      <c r="F36" s="44">
        <f t="shared" si="1"/>
        <v>3.4125347752843645E-3</v>
      </c>
      <c r="G36" s="35">
        <v>3.1590490099999999</v>
      </c>
      <c r="H36" s="197">
        <v>196.6552173913044</v>
      </c>
      <c r="I36" s="104"/>
      <c r="J36" s="173">
        <v>0</v>
      </c>
      <c r="K36" s="173">
        <v>2.4278800000000003E-3</v>
      </c>
      <c r="L36" s="58">
        <f t="shared" si="2"/>
        <v>-1</v>
      </c>
      <c r="M36" s="44">
        <f t="shared" si="3"/>
        <v>0</v>
      </c>
    </row>
    <row r="37" spans="1:13" ht="12" customHeight="1" x14ac:dyDescent="0.2">
      <c r="A37" s="171" t="s">
        <v>713</v>
      </c>
      <c r="B37" s="34" t="s">
        <v>132</v>
      </c>
      <c r="C37" s="57">
        <v>1.63019399</v>
      </c>
      <c r="D37" s="57">
        <v>2.5500203300000002</v>
      </c>
      <c r="E37" s="58">
        <f t="shared" si="0"/>
        <v>-0.36071333595995292</v>
      </c>
      <c r="F37" s="44">
        <f t="shared" si="1"/>
        <v>3.4072188922767131E-3</v>
      </c>
      <c r="G37" s="35">
        <v>28.981080370000001</v>
      </c>
      <c r="H37" s="197">
        <v>76.081521739130437</v>
      </c>
      <c r="I37" s="104"/>
      <c r="J37" s="173">
        <v>3.2617777000000001</v>
      </c>
      <c r="K37" s="173">
        <v>49.525654680000002</v>
      </c>
      <c r="L37" s="58">
        <f t="shared" si="2"/>
        <v>-0.93413963488064278</v>
      </c>
      <c r="M37" s="44">
        <f t="shared" si="3"/>
        <v>2.0008524875005826</v>
      </c>
    </row>
    <row r="38" spans="1:13" ht="12" customHeight="1" x14ac:dyDescent="0.2">
      <c r="A38" s="171" t="s">
        <v>634</v>
      </c>
      <c r="B38" s="34" t="s">
        <v>635</v>
      </c>
      <c r="C38" s="57">
        <v>1.5197756599999999</v>
      </c>
      <c r="D38" s="57">
        <v>1.9630254700000001</v>
      </c>
      <c r="E38" s="58">
        <f t="shared" si="0"/>
        <v>-0.22579931680662313</v>
      </c>
      <c r="F38" s="44">
        <f t="shared" si="1"/>
        <v>3.1764368980248233E-3</v>
      </c>
      <c r="G38" s="35">
        <v>64.18868938</v>
      </c>
      <c r="H38" s="197">
        <v>27.379956521739128</v>
      </c>
      <c r="I38" s="104"/>
      <c r="J38" s="173">
        <v>68.645706029999999</v>
      </c>
      <c r="K38" s="173">
        <v>65.269888539999997</v>
      </c>
      <c r="L38" s="58">
        <f t="shared" si="2"/>
        <v>5.1720901713064427E-2</v>
      </c>
      <c r="M38" s="44">
        <f t="shared" si="3"/>
        <v>45.168315190677554</v>
      </c>
    </row>
    <row r="39" spans="1:13" ht="12" customHeight="1" x14ac:dyDescent="0.2">
      <c r="A39" s="171" t="s">
        <v>1860</v>
      </c>
      <c r="B39" s="34" t="s">
        <v>580</v>
      </c>
      <c r="C39" s="57">
        <v>1.4861569800000001</v>
      </c>
      <c r="D39" s="57">
        <v>1.8743702199999999</v>
      </c>
      <c r="E39" s="58">
        <f t="shared" ref="E39:E70" si="4">IF(ISERROR(C39/D39-1),"",IF((C39/D39-1)&gt;10000%,"",C39/D39-1))</f>
        <v>-0.20711662821873034</v>
      </c>
      <c r="F39" s="44">
        <f t="shared" si="1"/>
        <v>3.106171517136378E-3</v>
      </c>
      <c r="G39" s="35">
        <v>19.768026920000001</v>
      </c>
      <c r="H39" s="197">
        <v>182.1467826086957</v>
      </c>
      <c r="I39" s="104"/>
      <c r="J39" s="173">
        <v>0.43265920000000002</v>
      </c>
      <c r="K39" s="173">
        <v>0.37645871999999997</v>
      </c>
      <c r="L39" s="58">
        <f t="shared" si="2"/>
        <v>0.14928723127996624</v>
      </c>
      <c r="M39" s="44">
        <f t="shared" si="3"/>
        <v>0.29112617699376547</v>
      </c>
    </row>
    <row r="40" spans="1:13" ht="12" customHeight="1" x14ac:dyDescent="0.2">
      <c r="A40" s="171" t="s">
        <v>1869</v>
      </c>
      <c r="B40" s="34" t="s">
        <v>528</v>
      </c>
      <c r="C40" s="57">
        <v>1.47658259</v>
      </c>
      <c r="D40" s="57">
        <v>4.0297363099999997</v>
      </c>
      <c r="E40" s="58">
        <f t="shared" si="4"/>
        <v>-0.63357835937409013</v>
      </c>
      <c r="F40" s="44">
        <f t="shared" si="1"/>
        <v>3.0861603757077276E-3</v>
      </c>
      <c r="G40" s="35">
        <v>54.533838119999999</v>
      </c>
      <c r="H40" s="197">
        <v>32.859130434782607</v>
      </c>
      <c r="I40" s="104"/>
      <c r="J40" s="173">
        <v>0.11149381</v>
      </c>
      <c r="K40" s="173">
        <v>0.18864996000000001</v>
      </c>
      <c r="L40" s="58">
        <f t="shared" si="2"/>
        <v>-0.408991075322783</v>
      </c>
      <c r="M40" s="44">
        <f t="shared" si="3"/>
        <v>7.5508007987551848E-2</v>
      </c>
    </row>
    <row r="41" spans="1:13" ht="12" customHeight="1" x14ac:dyDescent="0.2">
      <c r="A41" s="171" t="s">
        <v>833</v>
      </c>
      <c r="B41" s="34" t="s">
        <v>832</v>
      </c>
      <c r="C41" s="57">
        <v>1.4507181100000002</v>
      </c>
      <c r="D41" s="57">
        <v>0.29668675999999999</v>
      </c>
      <c r="E41" s="58">
        <f t="shared" si="4"/>
        <v>3.8897298618920511</v>
      </c>
      <c r="F41" s="44">
        <f t="shared" si="1"/>
        <v>3.0321018124720035E-3</v>
      </c>
      <c r="G41" s="35">
        <v>6.2352967999999995</v>
      </c>
      <c r="H41" s="197">
        <v>132.86769565217389</v>
      </c>
      <c r="I41" s="104"/>
      <c r="J41" s="173">
        <v>0.21121167000000002</v>
      </c>
      <c r="K41" s="173">
        <v>0.12377344</v>
      </c>
      <c r="L41" s="58">
        <f t="shared" si="2"/>
        <v>0.706437746256386</v>
      </c>
      <c r="M41" s="44">
        <f t="shared" si="3"/>
        <v>0.14559111694000978</v>
      </c>
    </row>
    <row r="42" spans="1:13" ht="12" customHeight="1" x14ac:dyDescent="0.2">
      <c r="A42" s="171" t="s">
        <v>2323</v>
      </c>
      <c r="B42" s="34" t="s">
        <v>906</v>
      </c>
      <c r="C42" s="57">
        <v>1.40518933</v>
      </c>
      <c r="D42" s="57">
        <v>1.6824178799999998</v>
      </c>
      <c r="E42" s="58">
        <f t="shared" si="4"/>
        <v>-0.16477984054710582</v>
      </c>
      <c r="F42" s="44">
        <f t="shared" si="1"/>
        <v>2.9369434937014192E-3</v>
      </c>
      <c r="G42" s="35">
        <v>20.999333302</v>
      </c>
      <c r="H42" s="197">
        <v>638.798</v>
      </c>
      <c r="I42" s="104"/>
      <c r="J42" s="173">
        <v>0.87808043999999996</v>
      </c>
      <c r="K42" s="173">
        <v>0.95957612999999997</v>
      </c>
      <c r="L42" s="58">
        <f t="shared" si="2"/>
        <v>-8.4928842487984824E-2</v>
      </c>
      <c r="M42" s="44">
        <f t="shared" si="3"/>
        <v>0.62488407878815866</v>
      </c>
    </row>
    <row r="43" spans="1:13" ht="12" customHeight="1" x14ac:dyDescent="0.2">
      <c r="A43" s="171" t="s">
        <v>600</v>
      </c>
      <c r="B43" s="34" t="s">
        <v>536</v>
      </c>
      <c r="C43" s="57">
        <v>1.38609183</v>
      </c>
      <c r="D43" s="57">
        <v>1.31163724</v>
      </c>
      <c r="E43" s="58">
        <f t="shared" si="4"/>
        <v>5.6764620376286379E-2</v>
      </c>
      <c r="F43" s="44">
        <f t="shared" si="1"/>
        <v>2.8970283896129455E-3</v>
      </c>
      <c r="G43" s="35">
        <v>103.84442259999999</v>
      </c>
      <c r="H43" s="197">
        <v>59.156130434782611</v>
      </c>
      <c r="I43" s="104"/>
      <c r="J43" s="173">
        <v>0.85932791000000008</v>
      </c>
      <c r="K43" s="173">
        <v>0.16700404000000002</v>
      </c>
      <c r="L43" s="58">
        <f t="shared" si="2"/>
        <v>4.1455516285713809</v>
      </c>
      <c r="M43" s="44">
        <f t="shared" si="3"/>
        <v>0.61996463105911248</v>
      </c>
    </row>
    <row r="44" spans="1:13" ht="12" customHeight="1" x14ac:dyDescent="0.2">
      <c r="A44" s="171" t="s">
        <v>714</v>
      </c>
      <c r="B44" s="34" t="s">
        <v>133</v>
      </c>
      <c r="C44" s="57">
        <v>1.3014307000000001</v>
      </c>
      <c r="D44" s="57">
        <v>0.92041115000000007</v>
      </c>
      <c r="E44" s="58">
        <f t="shared" si="4"/>
        <v>0.41396668217241817</v>
      </c>
      <c r="F44" s="44">
        <f t="shared" si="1"/>
        <v>2.7200807359306404E-3</v>
      </c>
      <c r="G44" s="35">
        <v>12.60919024</v>
      </c>
      <c r="H44" s="197">
        <v>120.3580434782609</v>
      </c>
      <c r="I44" s="104"/>
      <c r="J44" s="173">
        <v>0.30143796</v>
      </c>
      <c r="K44" s="173">
        <v>1.5839178999999999</v>
      </c>
      <c r="L44" s="58">
        <f t="shared" si="2"/>
        <v>-0.8096883935714092</v>
      </c>
      <c r="M44" s="44">
        <f t="shared" si="3"/>
        <v>0.23162044663615203</v>
      </c>
    </row>
    <row r="45" spans="1:13" ht="12" customHeight="1" x14ac:dyDescent="0.2">
      <c r="A45" s="171" t="s">
        <v>1862</v>
      </c>
      <c r="B45" s="34" t="s">
        <v>542</v>
      </c>
      <c r="C45" s="57">
        <v>1.2479956299999999</v>
      </c>
      <c r="D45" s="57">
        <v>2.73901489</v>
      </c>
      <c r="E45" s="58">
        <f t="shared" si="4"/>
        <v>-0.54436332764879569</v>
      </c>
      <c r="F45" s="44">
        <f t="shared" si="1"/>
        <v>2.6083977208226478E-3</v>
      </c>
      <c r="G45" s="35">
        <v>8.0073075899999999</v>
      </c>
      <c r="H45" s="197">
        <v>26.124130434782611</v>
      </c>
      <c r="I45" s="104"/>
      <c r="J45" s="173">
        <v>3.1762319999999997E-2</v>
      </c>
      <c r="K45" s="173">
        <v>1.044162E-2</v>
      </c>
      <c r="L45" s="58">
        <f t="shared" si="2"/>
        <v>2.0418957977785053</v>
      </c>
      <c r="M45" s="44">
        <f t="shared" si="3"/>
        <v>2.5450666041194392E-2</v>
      </c>
    </row>
    <row r="46" spans="1:13" ht="12" customHeight="1" x14ac:dyDescent="0.2">
      <c r="A46" s="171" t="s">
        <v>1871</v>
      </c>
      <c r="B46" s="34" t="s">
        <v>2026</v>
      </c>
      <c r="C46" s="57">
        <v>1.2439423000000001</v>
      </c>
      <c r="D46" s="57">
        <v>1.4449558300000001</v>
      </c>
      <c r="E46" s="58">
        <f t="shared" si="4"/>
        <v>-0.1391139617049747</v>
      </c>
      <c r="F46" s="44">
        <f t="shared" si="1"/>
        <v>2.5999259790315792E-3</v>
      </c>
      <c r="G46" s="35">
        <v>17.811879809999997</v>
      </c>
      <c r="H46" s="197">
        <v>84.292565217391299</v>
      </c>
      <c r="I46" s="104"/>
      <c r="J46" s="173">
        <v>0.10781286999999999</v>
      </c>
      <c r="K46" s="173">
        <v>0.15627077</v>
      </c>
      <c r="L46" s="58">
        <f t="shared" si="2"/>
        <v>-0.31008934044415348</v>
      </c>
      <c r="M46" s="44">
        <f t="shared" si="3"/>
        <v>8.6670314209911489E-2</v>
      </c>
    </row>
    <row r="47" spans="1:13" ht="12" customHeight="1" x14ac:dyDescent="0.2">
      <c r="A47" s="171" t="s">
        <v>633</v>
      </c>
      <c r="B47" s="34" t="s">
        <v>579</v>
      </c>
      <c r="C47" s="57">
        <v>1.05944003</v>
      </c>
      <c r="D47" s="57">
        <v>8.9113999999999999E-2</v>
      </c>
      <c r="E47" s="58">
        <f t="shared" si="4"/>
        <v>10.888592477051866</v>
      </c>
      <c r="F47" s="44">
        <f t="shared" si="1"/>
        <v>2.2143033943157939E-3</v>
      </c>
      <c r="G47" s="35">
        <v>4.6423051800000001</v>
      </c>
      <c r="H47" s="197">
        <v>212.1317391304348</v>
      </c>
      <c r="I47" s="104"/>
      <c r="J47" s="173">
        <v>0</v>
      </c>
      <c r="K47" s="173">
        <v>0</v>
      </c>
      <c r="L47" s="58" t="str">
        <f t="shared" si="2"/>
        <v/>
      </c>
      <c r="M47" s="44">
        <f t="shared" si="3"/>
        <v>0</v>
      </c>
    </row>
    <row r="48" spans="1:13" ht="12" customHeight="1" x14ac:dyDescent="0.2">
      <c r="A48" s="171" t="s">
        <v>1010</v>
      </c>
      <c r="B48" s="34" t="s">
        <v>1011</v>
      </c>
      <c r="C48" s="57">
        <v>0.99706013999999998</v>
      </c>
      <c r="D48" s="57">
        <v>0.87920355000000006</v>
      </c>
      <c r="E48" s="58">
        <f t="shared" si="4"/>
        <v>0.13404926538342554</v>
      </c>
      <c r="F48" s="44">
        <f t="shared" si="1"/>
        <v>2.0839250828940084E-3</v>
      </c>
      <c r="G48" s="35">
        <v>40.398744260000001</v>
      </c>
      <c r="H48" s="197">
        <v>18.511652173913049</v>
      </c>
      <c r="I48" s="104"/>
      <c r="J48" s="173">
        <v>2.8263548300000001</v>
      </c>
      <c r="K48" s="173">
        <v>0.62964719999999996</v>
      </c>
      <c r="L48" s="58">
        <f t="shared" si="2"/>
        <v>3.4887912310258828</v>
      </c>
      <c r="M48" s="44">
        <f t="shared" si="3"/>
        <v>2.8346884170898661</v>
      </c>
    </row>
    <row r="49" spans="1:14" ht="12" customHeight="1" x14ac:dyDescent="0.2">
      <c r="A49" s="171" t="s">
        <v>1868</v>
      </c>
      <c r="B49" s="34" t="s">
        <v>2054</v>
      </c>
      <c r="C49" s="57">
        <v>0.95123849999999999</v>
      </c>
      <c r="D49" s="57">
        <v>0.68057931999999999</v>
      </c>
      <c r="E49" s="58">
        <f t="shared" si="4"/>
        <v>0.39768939790882851</v>
      </c>
      <c r="F49" s="44">
        <f t="shared" si="1"/>
        <v>1.9881546663418639E-3</v>
      </c>
      <c r="G49" s="35">
        <v>15.031639439999999</v>
      </c>
      <c r="H49" s="197">
        <v>59.69339130434782</v>
      </c>
      <c r="I49" s="104"/>
      <c r="J49" s="173">
        <v>2.553039E-2</v>
      </c>
      <c r="K49" s="173">
        <v>3.5959999999999998E-3</v>
      </c>
      <c r="L49" s="58">
        <f t="shared" si="2"/>
        <v>6.0996635150166858</v>
      </c>
      <c r="M49" s="44">
        <f t="shared" si="3"/>
        <v>2.6839105019403651E-2</v>
      </c>
    </row>
    <row r="50" spans="1:14" ht="12" customHeight="1" x14ac:dyDescent="0.2">
      <c r="A50" s="171" t="s">
        <v>1617</v>
      </c>
      <c r="B50" s="34" t="s">
        <v>1618</v>
      </c>
      <c r="C50" s="57">
        <v>0.93587341000000002</v>
      </c>
      <c r="D50" s="57">
        <v>1.1915700000000001E-2</v>
      </c>
      <c r="E50" s="58">
        <f t="shared" si="4"/>
        <v>77.541202782883076</v>
      </c>
      <c r="F50" s="44">
        <f t="shared" si="1"/>
        <v>1.9560405589100658E-3</v>
      </c>
      <c r="G50" s="35">
        <v>5.6045306417162886</v>
      </c>
      <c r="H50" s="197">
        <v>114.4343913043478</v>
      </c>
      <c r="I50" s="104"/>
      <c r="J50" s="173">
        <v>0</v>
      </c>
      <c r="K50" s="173">
        <v>0</v>
      </c>
      <c r="L50" s="58" t="str">
        <f t="shared" si="2"/>
        <v/>
      </c>
      <c r="M50" s="44">
        <f t="shared" si="3"/>
        <v>0</v>
      </c>
    </row>
    <row r="51" spans="1:14" ht="12" customHeight="1" x14ac:dyDescent="0.2">
      <c r="A51" s="171" t="s">
        <v>1851</v>
      </c>
      <c r="B51" s="34" t="s">
        <v>532</v>
      </c>
      <c r="C51" s="57">
        <v>0.84790049999999995</v>
      </c>
      <c r="D51" s="57">
        <v>0.12252775</v>
      </c>
      <c r="E51" s="58">
        <f t="shared" si="4"/>
        <v>5.9200691271977162</v>
      </c>
      <c r="F51" s="44">
        <f t="shared" si="1"/>
        <v>1.772171054544785E-3</v>
      </c>
      <c r="G51" s="35">
        <v>3.71138032</v>
      </c>
      <c r="H51" s="197">
        <v>14.94517391304348</v>
      </c>
      <c r="I51" s="104"/>
      <c r="J51" s="173">
        <v>0</v>
      </c>
      <c r="K51" s="173">
        <v>1.054E-3</v>
      </c>
      <c r="L51" s="58">
        <f t="shared" si="2"/>
        <v>-1</v>
      </c>
      <c r="M51" s="44">
        <f t="shared" si="3"/>
        <v>0</v>
      </c>
    </row>
    <row r="52" spans="1:14" ht="12" customHeight="1" x14ac:dyDescent="0.2">
      <c r="A52" s="171" t="s">
        <v>769</v>
      </c>
      <c r="B52" s="144" t="s">
        <v>527</v>
      </c>
      <c r="C52" s="57">
        <v>0.83881912000000003</v>
      </c>
      <c r="D52" s="57">
        <v>1.7968341999999999</v>
      </c>
      <c r="E52" s="58">
        <f t="shared" si="4"/>
        <v>-0.5331683246011234</v>
      </c>
      <c r="F52" s="44">
        <f t="shared" si="1"/>
        <v>1.7531903383271137E-3</v>
      </c>
      <c r="G52" s="35">
        <v>28.84920194</v>
      </c>
      <c r="H52" s="197">
        <v>27.554869565217391</v>
      </c>
      <c r="I52" s="104"/>
      <c r="J52" s="173">
        <v>5.322955E-2</v>
      </c>
      <c r="K52" s="173">
        <v>0.48947251000000003</v>
      </c>
      <c r="L52" s="58">
        <f t="shared" si="2"/>
        <v>-0.89125119610905212</v>
      </c>
      <c r="M52" s="44">
        <f t="shared" si="3"/>
        <v>6.3457721373828477E-2</v>
      </c>
    </row>
    <row r="53" spans="1:14" ht="12" customHeight="1" x14ac:dyDescent="0.2">
      <c r="A53" s="171" t="s">
        <v>909</v>
      </c>
      <c r="B53" s="34" t="s">
        <v>910</v>
      </c>
      <c r="C53" s="57">
        <v>0.65229243000000003</v>
      </c>
      <c r="D53" s="57">
        <v>1.09564375</v>
      </c>
      <c r="E53" s="58">
        <f t="shared" si="4"/>
        <v>-0.40464915717357941</v>
      </c>
      <c r="F53" s="44">
        <f t="shared" si="1"/>
        <v>1.3633365749220346E-3</v>
      </c>
      <c r="G53" s="35">
        <v>0.956153849</v>
      </c>
      <c r="H53" s="197">
        <v>581.06843478260873</v>
      </c>
      <c r="I53" s="104"/>
      <c r="J53" s="173">
        <v>0.68500297999999993</v>
      </c>
      <c r="K53" s="173">
        <v>0.28577048999999999</v>
      </c>
      <c r="L53" s="58">
        <f t="shared" si="2"/>
        <v>1.3970388964934761</v>
      </c>
      <c r="M53" s="44">
        <f t="shared" si="3"/>
        <v>1.0501470636413792</v>
      </c>
    </row>
    <row r="54" spans="1:14" ht="12" customHeight="1" x14ac:dyDescent="0.2">
      <c r="A54" s="171" t="s">
        <v>1603</v>
      </c>
      <c r="B54" s="34" t="s">
        <v>1604</v>
      </c>
      <c r="C54" s="57">
        <v>0.638795</v>
      </c>
      <c r="D54" s="57">
        <v>0.43916188</v>
      </c>
      <c r="E54" s="58">
        <f t="shared" si="4"/>
        <v>0.45457752389619976</v>
      </c>
      <c r="F54" s="44">
        <f t="shared" si="1"/>
        <v>1.3351260068698344E-3</v>
      </c>
      <c r="G54" s="35">
        <v>0.71264759949441814</v>
      </c>
      <c r="H54" s="197">
        <v>142.82073913043479</v>
      </c>
      <c r="I54" s="104"/>
      <c r="J54" s="173">
        <v>0</v>
      </c>
      <c r="K54" s="173">
        <v>0</v>
      </c>
      <c r="L54" s="58" t="str">
        <f t="shared" si="2"/>
        <v/>
      </c>
      <c r="M54" s="44">
        <f t="shared" si="3"/>
        <v>0</v>
      </c>
    </row>
    <row r="55" spans="1:14" ht="12" customHeight="1" x14ac:dyDescent="0.2">
      <c r="A55" s="171" t="s">
        <v>2325</v>
      </c>
      <c r="B55" s="34" t="s">
        <v>801</v>
      </c>
      <c r="C55" s="57">
        <v>0.59187102000000003</v>
      </c>
      <c r="D55" s="57">
        <v>0.30952621999999996</v>
      </c>
      <c r="E55" s="58">
        <f t="shared" si="4"/>
        <v>0.91218378850101978</v>
      </c>
      <c r="F55" s="44">
        <f t="shared" si="1"/>
        <v>1.2370516230004556E-3</v>
      </c>
      <c r="G55" s="35">
        <v>4.3765740559999999</v>
      </c>
      <c r="H55" s="197">
        <v>55.068461538461527</v>
      </c>
      <c r="I55" s="104"/>
      <c r="J55" s="173">
        <v>4.8634999999999998E-3</v>
      </c>
      <c r="K55" s="173">
        <v>6.7512890000000006E-2</v>
      </c>
      <c r="L55" s="58">
        <f t="shared" si="2"/>
        <v>-0.92796190475626217</v>
      </c>
      <c r="M55" s="44">
        <f t="shared" si="3"/>
        <v>8.2171619080116474E-3</v>
      </c>
    </row>
    <row r="56" spans="1:14" ht="12" customHeight="1" x14ac:dyDescent="0.2">
      <c r="A56" s="171" t="s">
        <v>595</v>
      </c>
      <c r="B56" s="34" t="s">
        <v>513</v>
      </c>
      <c r="C56" s="57">
        <v>0.5783164300000001</v>
      </c>
      <c r="D56" s="57">
        <v>0.85263052000000006</v>
      </c>
      <c r="E56" s="58">
        <f t="shared" si="4"/>
        <v>-0.32172680142859533</v>
      </c>
      <c r="F56" s="44">
        <f t="shared" si="1"/>
        <v>1.2087215865702115E-3</v>
      </c>
      <c r="G56" s="35">
        <v>43.74787748</v>
      </c>
      <c r="H56" s="197">
        <v>332.9571739130435</v>
      </c>
      <c r="I56" s="104"/>
      <c r="J56" s="173">
        <v>0.48573050000000001</v>
      </c>
      <c r="K56" s="173">
        <v>3.7490800000000001E-3</v>
      </c>
      <c r="L56" s="58" t="str">
        <f t="shared" si="2"/>
        <v/>
      </c>
      <c r="M56" s="44">
        <f t="shared" si="3"/>
        <v>0.83990437553365016</v>
      </c>
    </row>
    <row r="57" spans="1:14" ht="12" customHeight="1" x14ac:dyDescent="0.2">
      <c r="A57" s="171" t="s">
        <v>1605</v>
      </c>
      <c r="B57" s="34" t="s">
        <v>1606</v>
      </c>
      <c r="C57" s="57">
        <v>0.57008875999999997</v>
      </c>
      <c r="D57" s="57">
        <v>0.10353231</v>
      </c>
      <c r="E57" s="58">
        <f t="shared" si="4"/>
        <v>4.5063850115968629</v>
      </c>
      <c r="F57" s="44">
        <f t="shared" si="1"/>
        <v>1.1915251836663958E-3</v>
      </c>
      <c r="G57" s="35">
        <v>17.399667181759799</v>
      </c>
      <c r="H57" s="197">
        <v>94.850434782608687</v>
      </c>
      <c r="I57" s="104"/>
      <c r="J57" s="173">
        <v>0</v>
      </c>
      <c r="K57" s="173">
        <v>0</v>
      </c>
      <c r="L57" s="58" t="str">
        <f t="shared" si="2"/>
        <v/>
      </c>
      <c r="M57" s="44">
        <f t="shared" si="3"/>
        <v>0</v>
      </c>
    </row>
    <row r="58" spans="1:14" ht="12" customHeight="1" x14ac:dyDescent="0.2">
      <c r="A58" s="171" t="s">
        <v>957</v>
      </c>
      <c r="B58" s="34" t="s">
        <v>958</v>
      </c>
      <c r="C58" s="57">
        <v>0.55316155</v>
      </c>
      <c r="D58" s="57">
        <v>0.51197263999999998</v>
      </c>
      <c r="E58" s="58">
        <f t="shared" si="4"/>
        <v>8.0451388964847936E-2</v>
      </c>
      <c r="F58" s="44">
        <f t="shared" si="1"/>
        <v>1.1561461367190231E-3</v>
      </c>
      <c r="G58" s="35">
        <v>0.44345974399999999</v>
      </c>
      <c r="H58" s="197">
        <v>165.9813043478261</v>
      </c>
      <c r="I58" s="104"/>
      <c r="J58" s="173">
        <v>0.32093113000000001</v>
      </c>
      <c r="K58" s="173">
        <v>3.020921E-2</v>
      </c>
      <c r="L58" s="58">
        <f t="shared" si="2"/>
        <v>9.6236187573259944</v>
      </c>
      <c r="M58" s="44">
        <f t="shared" si="3"/>
        <v>0.58017613480184949</v>
      </c>
    </row>
    <row r="59" spans="1:14" ht="12" customHeight="1" x14ac:dyDescent="0.2">
      <c r="A59" s="171" t="s">
        <v>965</v>
      </c>
      <c r="B59" s="34" t="s">
        <v>966</v>
      </c>
      <c r="C59" s="57">
        <v>0.55002040000000008</v>
      </c>
      <c r="D59" s="57">
        <v>0.47652271000000002</v>
      </c>
      <c r="E59" s="58">
        <f t="shared" si="4"/>
        <v>0.1542375388572772</v>
      </c>
      <c r="F59" s="44">
        <f t="shared" si="1"/>
        <v>1.1495809146110242E-3</v>
      </c>
      <c r="G59" s="35">
        <v>2.254233986</v>
      </c>
      <c r="H59" s="197">
        <v>293.3295</v>
      </c>
      <c r="I59" s="104"/>
      <c r="J59" s="173">
        <v>0.17573126</v>
      </c>
      <c r="K59" s="173">
        <v>0.10247174000000001</v>
      </c>
      <c r="L59" s="58">
        <f t="shared" si="2"/>
        <v>0.7149241342051964</v>
      </c>
      <c r="M59" s="44">
        <f t="shared" si="3"/>
        <v>0.3194995312901121</v>
      </c>
    </row>
    <row r="60" spans="1:14" ht="12" customHeight="1" x14ac:dyDescent="0.2">
      <c r="A60" s="171" t="s">
        <v>1539</v>
      </c>
      <c r="B60" s="34" t="s">
        <v>1093</v>
      </c>
      <c r="C60" s="57">
        <v>0.53909368000000002</v>
      </c>
      <c r="D60" s="57">
        <v>0.95069760999999997</v>
      </c>
      <c r="E60" s="58">
        <f t="shared" si="4"/>
        <v>-0.43294936862205846</v>
      </c>
      <c r="F60" s="44">
        <f t="shared" si="1"/>
        <v>1.1267433093671122E-3</v>
      </c>
      <c r="G60" s="35">
        <v>69.322486999999995</v>
      </c>
      <c r="H60" s="197">
        <v>22.39408695652174</v>
      </c>
      <c r="I60" s="104"/>
      <c r="J60" s="173">
        <v>2.49145862</v>
      </c>
      <c r="K60" s="173">
        <v>6.3368324400000002</v>
      </c>
      <c r="L60" s="58">
        <f t="shared" si="2"/>
        <v>-0.6068290200837313</v>
      </c>
      <c r="M60" s="44">
        <f t="shared" si="3"/>
        <v>4.6215689636725106</v>
      </c>
    </row>
    <row r="61" spans="1:14" ht="12" customHeight="1" x14ac:dyDescent="0.2">
      <c r="A61" s="171" t="s">
        <v>598</v>
      </c>
      <c r="B61" s="34" t="s">
        <v>533</v>
      </c>
      <c r="C61" s="57">
        <v>0.52582329999999999</v>
      </c>
      <c r="D61" s="57">
        <v>0.96311122999999998</v>
      </c>
      <c r="E61" s="58">
        <f t="shared" si="4"/>
        <v>-0.45403678866873975</v>
      </c>
      <c r="F61" s="44">
        <f t="shared" si="1"/>
        <v>1.0990072916164325E-3</v>
      </c>
      <c r="G61" s="35">
        <v>32.917415609999999</v>
      </c>
      <c r="H61" s="197">
        <v>26.238347826086951</v>
      </c>
      <c r="I61" s="104"/>
      <c r="J61" s="173">
        <v>5.9776139999999998E-2</v>
      </c>
      <c r="K61" s="173">
        <v>3.3259489999999996E-2</v>
      </c>
      <c r="L61" s="58">
        <f t="shared" si="2"/>
        <v>0.79726568266681208</v>
      </c>
      <c r="M61" s="44">
        <f t="shared" si="3"/>
        <v>0.11368104076027061</v>
      </c>
    </row>
    <row r="62" spans="1:14" ht="12" customHeight="1" x14ac:dyDescent="0.2">
      <c r="A62" s="171" t="s">
        <v>625</v>
      </c>
      <c r="B62" s="34" t="s">
        <v>556</v>
      </c>
      <c r="C62" s="57">
        <v>0.51094645000000005</v>
      </c>
      <c r="D62" s="57">
        <v>0.11809182999999999</v>
      </c>
      <c r="E62" s="58">
        <f t="shared" si="4"/>
        <v>3.3266875447691859</v>
      </c>
      <c r="F62" s="44">
        <f t="shared" si="1"/>
        <v>1.067913639763645E-3</v>
      </c>
      <c r="G62" s="35">
        <v>17.68922689</v>
      </c>
      <c r="H62" s="197">
        <v>63.691782608695647</v>
      </c>
      <c r="I62" s="104"/>
      <c r="J62" s="173">
        <v>0.12556429999999999</v>
      </c>
      <c r="K62" s="173">
        <v>0.20854887</v>
      </c>
      <c r="L62" s="58">
        <f t="shared" si="2"/>
        <v>-0.39791426345297387</v>
      </c>
      <c r="M62" s="44">
        <f t="shared" si="3"/>
        <v>0.24574845367846274</v>
      </c>
    </row>
    <row r="63" spans="1:14" ht="12" customHeight="1" x14ac:dyDescent="0.2">
      <c r="A63" s="171" t="s">
        <v>1858</v>
      </c>
      <c r="B63" s="34" t="s">
        <v>552</v>
      </c>
      <c r="C63" s="57">
        <v>0.45834559999999996</v>
      </c>
      <c r="D63" s="57">
        <v>0.58610971000000001</v>
      </c>
      <c r="E63" s="58">
        <f t="shared" si="4"/>
        <v>-0.21798668034351465</v>
      </c>
      <c r="F63" s="44">
        <f t="shared" si="1"/>
        <v>9.5797420251310416E-4</v>
      </c>
      <c r="G63" s="35">
        <v>0.62567421999999995</v>
      </c>
      <c r="H63" s="197">
        <v>63.349304347826092</v>
      </c>
      <c r="I63" s="104"/>
      <c r="J63" s="173">
        <v>0</v>
      </c>
      <c r="K63" s="173">
        <v>0.10484981</v>
      </c>
      <c r="L63" s="58">
        <f t="shared" si="2"/>
        <v>-1</v>
      </c>
      <c r="M63" s="44">
        <f t="shared" si="3"/>
        <v>0</v>
      </c>
    </row>
    <row r="64" spans="1:14" ht="12" customHeight="1" x14ac:dyDescent="0.2">
      <c r="A64" s="171" t="s">
        <v>1533</v>
      </c>
      <c r="B64" s="34" t="s">
        <v>550</v>
      </c>
      <c r="C64" s="57">
        <v>0.40752033000000004</v>
      </c>
      <c r="D64" s="57">
        <v>0.18761389000000001</v>
      </c>
      <c r="E64" s="58">
        <f t="shared" si="4"/>
        <v>1.1721223839023862</v>
      </c>
      <c r="F64" s="44">
        <f t="shared" si="1"/>
        <v>8.5174585103386415E-4</v>
      </c>
      <c r="G64" s="35">
        <v>271.75902597000004</v>
      </c>
      <c r="H64" s="197">
        <v>25.605</v>
      </c>
      <c r="I64" s="104"/>
      <c r="J64" s="173">
        <v>0.42331151</v>
      </c>
      <c r="K64" s="173">
        <v>6.9024938699999998</v>
      </c>
      <c r="L64" s="58">
        <f t="shared" si="2"/>
        <v>-0.93867267136015575</v>
      </c>
      <c r="M64" s="44">
        <f t="shared" si="3"/>
        <v>1.0387494287708297</v>
      </c>
      <c r="N64" s="101"/>
    </row>
    <row r="65" spans="1:19" s="101" customFormat="1" ht="12" customHeight="1" x14ac:dyDescent="0.2">
      <c r="A65" s="171" t="s">
        <v>904</v>
      </c>
      <c r="B65" s="34" t="s">
        <v>905</v>
      </c>
      <c r="C65" s="57">
        <v>0.39180640999999999</v>
      </c>
      <c r="D65" s="57">
        <v>0.89774264999999998</v>
      </c>
      <c r="E65" s="58">
        <f t="shared" si="4"/>
        <v>-0.56356489245553831</v>
      </c>
      <c r="F65" s="44">
        <f t="shared" si="1"/>
        <v>8.1890266462527912E-4</v>
      </c>
      <c r="G65" s="35">
        <v>4.1171108529999998</v>
      </c>
      <c r="H65" s="197">
        <v>255.7261818181818</v>
      </c>
      <c r="I65" s="104"/>
      <c r="J65" s="173">
        <v>0.60221765999999999</v>
      </c>
      <c r="K65" s="173">
        <v>0.38603621999999999</v>
      </c>
      <c r="L65" s="58">
        <f t="shared" si="2"/>
        <v>0.5600029966100073</v>
      </c>
      <c r="M65" s="44">
        <f t="shared" si="3"/>
        <v>1.5370286055299605</v>
      </c>
      <c r="N65" s="72"/>
      <c r="O65" s="72"/>
      <c r="P65" s="72"/>
      <c r="Q65" s="72"/>
      <c r="R65" s="72"/>
      <c r="S65" s="72"/>
    </row>
    <row r="66" spans="1:19" ht="12" customHeight="1" x14ac:dyDescent="0.2">
      <c r="A66" s="171" t="s">
        <v>1532</v>
      </c>
      <c r="B66" s="34" t="s">
        <v>526</v>
      </c>
      <c r="C66" s="57">
        <v>0.38862569000000002</v>
      </c>
      <c r="D66" s="57">
        <v>0.25040420000000002</v>
      </c>
      <c r="E66" s="58">
        <f t="shared" si="4"/>
        <v>0.55199349691418909</v>
      </c>
      <c r="F66" s="44">
        <f t="shared" si="1"/>
        <v>8.1225473846341031E-4</v>
      </c>
      <c r="G66" s="35">
        <v>164.95541740000002</v>
      </c>
      <c r="H66" s="197">
        <v>87.612434782608702</v>
      </c>
      <c r="I66" s="104"/>
      <c r="J66" s="173">
        <v>2.3518976400000002</v>
      </c>
      <c r="K66" s="173">
        <v>2.6527117499999999</v>
      </c>
      <c r="L66" s="58">
        <f t="shared" si="2"/>
        <v>-0.11339871736912222</v>
      </c>
      <c r="M66" s="44">
        <f t="shared" si="3"/>
        <v>6.0518326516190939</v>
      </c>
    </row>
    <row r="67" spans="1:19" ht="12" customHeight="1" x14ac:dyDescent="0.2">
      <c r="A67" s="171" t="s">
        <v>1859</v>
      </c>
      <c r="B67" s="34" t="s">
        <v>535</v>
      </c>
      <c r="C67" s="57">
        <v>0.38792171999999997</v>
      </c>
      <c r="D67" s="57">
        <v>0.33341926</v>
      </c>
      <c r="E67" s="58">
        <f t="shared" si="4"/>
        <v>0.16346524192993517</v>
      </c>
      <c r="F67" s="44">
        <f t="shared" si="1"/>
        <v>8.107833921706932E-4</v>
      </c>
      <c r="G67" s="35">
        <v>20.403084670000002</v>
      </c>
      <c r="H67" s="197">
        <v>24.28569565217391</v>
      </c>
      <c r="I67" s="104"/>
      <c r="J67" s="173">
        <v>2.0381779999999999E-2</v>
      </c>
      <c r="K67" s="173">
        <v>3.1945599999999999E-3</v>
      </c>
      <c r="L67" s="58">
        <f t="shared" si="2"/>
        <v>5.3801525092657512</v>
      </c>
      <c r="M67" s="44">
        <f t="shared" si="3"/>
        <v>5.2540961099058849E-2</v>
      </c>
    </row>
    <row r="68" spans="1:19" ht="12" customHeight="1" x14ac:dyDescent="0.2">
      <c r="A68" s="171" t="s">
        <v>1855</v>
      </c>
      <c r="B68" s="34" t="s">
        <v>563</v>
      </c>
      <c r="C68" s="57">
        <v>0.38171991</v>
      </c>
      <c r="D68" s="57">
        <v>1.24933143</v>
      </c>
      <c r="E68" s="58">
        <f t="shared" si="4"/>
        <v>-0.69446065244672506</v>
      </c>
      <c r="F68" s="44">
        <f t="shared" si="1"/>
        <v>7.9782117765638829E-4</v>
      </c>
      <c r="G68" s="35">
        <v>0.59544244999999996</v>
      </c>
      <c r="H68" s="197">
        <v>45.746391304347817</v>
      </c>
      <c r="I68" s="104"/>
      <c r="J68" s="173">
        <v>8.5706399999999992E-3</v>
      </c>
      <c r="K68" s="173">
        <v>0</v>
      </c>
      <c r="L68" s="58" t="str">
        <f t="shared" si="2"/>
        <v/>
      </c>
      <c r="M68" s="44">
        <f t="shared" si="3"/>
        <v>2.2452693127796242E-2</v>
      </c>
    </row>
    <row r="69" spans="1:19" ht="12" customHeight="1" x14ac:dyDescent="0.2">
      <c r="A69" s="171" t="s">
        <v>1850</v>
      </c>
      <c r="B69" s="34" t="s">
        <v>575</v>
      </c>
      <c r="C69" s="57">
        <v>0.37698705999999998</v>
      </c>
      <c r="D69" s="57">
        <v>0.2156759</v>
      </c>
      <c r="E69" s="58">
        <f t="shared" si="4"/>
        <v>0.74793317194920705</v>
      </c>
      <c r="F69" s="44">
        <f t="shared" si="1"/>
        <v>7.879291917741978E-4</v>
      </c>
      <c r="G69" s="35">
        <v>0.77020696</v>
      </c>
      <c r="H69" s="197">
        <v>68.164347826086953</v>
      </c>
      <c r="I69" s="104"/>
      <c r="J69" s="173">
        <v>0</v>
      </c>
      <c r="K69" s="173">
        <v>0</v>
      </c>
      <c r="L69" s="58" t="str">
        <f t="shared" si="2"/>
        <v/>
      </c>
      <c r="M69" s="44">
        <f t="shared" si="3"/>
        <v>0</v>
      </c>
    </row>
    <row r="70" spans="1:19" ht="12" customHeight="1" x14ac:dyDescent="0.2">
      <c r="A70" s="171" t="s">
        <v>796</v>
      </c>
      <c r="B70" s="34" t="s">
        <v>802</v>
      </c>
      <c r="C70" s="57">
        <v>0.36482921000000001</v>
      </c>
      <c r="D70" s="57">
        <v>0.18710917000000002</v>
      </c>
      <c r="E70" s="58">
        <f t="shared" si="4"/>
        <v>0.94982004356066563</v>
      </c>
      <c r="F70" s="44">
        <f t="shared" si="1"/>
        <v>7.6251843914992498E-4</v>
      </c>
      <c r="G70" s="35">
        <v>0.44623067199999999</v>
      </c>
      <c r="H70" s="197">
        <v>62.779249999999998</v>
      </c>
      <c r="I70" s="104"/>
      <c r="J70" s="173">
        <v>0</v>
      </c>
      <c r="K70" s="173">
        <v>0</v>
      </c>
      <c r="L70" s="58" t="str">
        <f t="shared" si="2"/>
        <v/>
      </c>
      <c r="M70" s="44">
        <f t="shared" si="3"/>
        <v>0</v>
      </c>
    </row>
    <row r="71" spans="1:19" s="101" customFormat="1" ht="12" customHeight="1" x14ac:dyDescent="0.2">
      <c r="A71" s="171" t="s">
        <v>959</v>
      </c>
      <c r="B71" s="34" t="s">
        <v>960</v>
      </c>
      <c r="C71" s="57">
        <v>0.35053941</v>
      </c>
      <c r="D71" s="57">
        <v>0.37139460999999996</v>
      </c>
      <c r="E71" s="58">
        <f t="shared" ref="E71:E102" si="5">IF(ISERROR(C71/D71-1),"",IF((C71/D71-1)&gt;10000%,"",C71/D71-1))</f>
        <v>-5.615374978112897E-2</v>
      </c>
      <c r="F71" s="44">
        <f t="shared" ref="F71:F134" si="6">C71/$C$253</f>
        <v>7.3265176265281933E-4</v>
      </c>
      <c r="G71" s="35">
        <v>3.3300751069999999</v>
      </c>
      <c r="H71" s="197">
        <v>318.22500000000002</v>
      </c>
      <c r="I71" s="104"/>
      <c r="J71" s="173">
        <v>3.2621399999999997E-3</v>
      </c>
      <c r="K71" s="173">
        <v>1.17795E-2</v>
      </c>
      <c r="L71" s="58">
        <f t="shared" ref="L71:L134" si="7">IF(ISERROR(J71/K71-1),"",IF((J71/K71-1)&gt;10000%,"",J71/K71-1))</f>
        <v>-0.72306634407232906</v>
      </c>
      <c r="M71" s="44">
        <f t="shared" ref="M71:M134" si="8">IF(ISERROR(J71/C71),"",IF(J71/C71&gt;10000%,"",J71/C71))</f>
        <v>9.3060577696527751E-3</v>
      </c>
      <c r="N71" s="72"/>
      <c r="O71" s="72"/>
      <c r="P71" s="72"/>
      <c r="Q71" s="72"/>
      <c r="R71" s="72"/>
      <c r="S71" s="72"/>
    </row>
    <row r="72" spans="1:19" ht="12" customHeight="1" x14ac:dyDescent="0.2">
      <c r="A72" s="171" t="s">
        <v>1611</v>
      </c>
      <c r="B72" s="34" t="s">
        <v>1612</v>
      </c>
      <c r="C72" s="57">
        <v>0.31713430999999997</v>
      </c>
      <c r="D72" s="57">
        <v>0.49171827000000001</v>
      </c>
      <c r="E72" s="58">
        <f t="shared" si="5"/>
        <v>-0.35504875586583362</v>
      </c>
      <c r="F72" s="44">
        <f t="shared" si="6"/>
        <v>6.6283277882845076E-4</v>
      </c>
      <c r="G72" s="35">
        <v>150.60231085806259</v>
      </c>
      <c r="H72" s="197">
        <v>95.986956521739117</v>
      </c>
      <c r="I72" s="104"/>
      <c r="J72" s="173">
        <v>9.7813099999999997E-3</v>
      </c>
      <c r="K72" s="173">
        <v>0.12402515</v>
      </c>
      <c r="L72" s="58">
        <f t="shared" si="7"/>
        <v>-0.92113446345358185</v>
      </c>
      <c r="M72" s="44">
        <f t="shared" si="8"/>
        <v>3.0842799695813425E-2</v>
      </c>
    </row>
    <row r="73" spans="1:19" ht="12" customHeight="1" x14ac:dyDescent="0.2">
      <c r="A73" s="171" t="s">
        <v>630</v>
      </c>
      <c r="B73" s="34" t="s">
        <v>568</v>
      </c>
      <c r="C73" s="57">
        <v>0.31218774999999999</v>
      </c>
      <c r="D73" s="57">
        <v>0.43681634000000003</v>
      </c>
      <c r="E73" s="58">
        <f t="shared" si="5"/>
        <v>-0.28531119051086784</v>
      </c>
      <c r="F73" s="44">
        <f t="shared" si="6"/>
        <v>6.5249412417313563E-4</v>
      </c>
      <c r="G73" s="35">
        <v>3.3442829300000003</v>
      </c>
      <c r="H73" s="197">
        <v>29.536086956521739</v>
      </c>
      <c r="I73" s="104"/>
      <c r="J73" s="173">
        <v>3.3584320000000001E-2</v>
      </c>
      <c r="K73" s="173">
        <v>0</v>
      </c>
      <c r="L73" s="58" t="str">
        <f t="shared" si="7"/>
        <v/>
      </c>
      <c r="M73" s="44">
        <f t="shared" si="8"/>
        <v>0.10757731525340121</v>
      </c>
    </row>
    <row r="74" spans="1:19" ht="12" customHeight="1" x14ac:dyDescent="0.2">
      <c r="A74" s="171" t="s">
        <v>1904</v>
      </c>
      <c r="B74" s="34" t="s">
        <v>576</v>
      </c>
      <c r="C74" s="57">
        <v>0.30800521999999997</v>
      </c>
      <c r="D74" s="57">
        <v>4.5602269999999993E-2</v>
      </c>
      <c r="E74" s="58">
        <f t="shared" si="5"/>
        <v>5.7541642115622755</v>
      </c>
      <c r="F74" s="44">
        <f t="shared" si="6"/>
        <v>6.4375234539040664E-4</v>
      </c>
      <c r="G74" s="35">
        <v>0.84850395999999995</v>
      </c>
      <c r="H74" s="197">
        <v>72.408043478260865</v>
      </c>
      <c r="I74" s="104"/>
      <c r="J74" s="173">
        <v>1.448753E-2</v>
      </c>
      <c r="K74" s="173">
        <v>0</v>
      </c>
      <c r="L74" s="58" t="str">
        <f t="shared" si="7"/>
        <v/>
      </c>
      <c r="M74" s="44">
        <f t="shared" si="8"/>
        <v>4.7036637885552728E-2</v>
      </c>
    </row>
    <row r="75" spans="1:19" ht="12" customHeight="1" x14ac:dyDescent="0.2">
      <c r="A75" s="171" t="s">
        <v>1609</v>
      </c>
      <c r="B75" s="34" t="s">
        <v>1610</v>
      </c>
      <c r="C75" s="57">
        <v>0.29599998</v>
      </c>
      <c r="D75" s="57">
        <v>0.14892470999999999</v>
      </c>
      <c r="E75" s="58">
        <f t="shared" si="5"/>
        <v>0.98758137585092509</v>
      </c>
      <c r="F75" s="44">
        <f t="shared" si="6"/>
        <v>6.1866055828701052E-4</v>
      </c>
      <c r="G75" s="35">
        <v>13.700930534173779</v>
      </c>
      <c r="H75" s="197">
        <v>81.486043478260868</v>
      </c>
      <c r="I75" s="104"/>
      <c r="J75" s="173">
        <v>2.1236700000000002E-3</v>
      </c>
      <c r="K75" s="173">
        <v>4.4098399999999999E-3</v>
      </c>
      <c r="L75" s="58">
        <f t="shared" si="7"/>
        <v>-0.51842470475119273</v>
      </c>
      <c r="M75" s="44">
        <f t="shared" si="8"/>
        <v>7.1745612955784665E-3</v>
      </c>
    </row>
    <row r="76" spans="1:19" ht="12" customHeight="1" x14ac:dyDescent="0.2">
      <c r="A76" s="171" t="s">
        <v>837</v>
      </c>
      <c r="B76" s="34" t="s">
        <v>836</v>
      </c>
      <c r="C76" s="57">
        <v>0.25460588000000001</v>
      </c>
      <c r="D76" s="57">
        <v>0.24614849999999999</v>
      </c>
      <c r="E76" s="58">
        <f t="shared" si="5"/>
        <v>3.4358852481327418E-2</v>
      </c>
      <c r="F76" s="44">
        <f t="shared" si="6"/>
        <v>5.3214400846903973E-4</v>
      </c>
      <c r="G76" s="35">
        <v>4.9117964160000005</v>
      </c>
      <c r="H76" s="197">
        <v>411.65699999999998</v>
      </c>
      <c r="I76" s="104"/>
      <c r="J76" s="173">
        <v>0.19492691000000001</v>
      </c>
      <c r="K76" s="173">
        <v>0.16228995999999998</v>
      </c>
      <c r="L76" s="58">
        <f t="shared" si="7"/>
        <v>0.20110270530598462</v>
      </c>
      <c r="M76" s="44">
        <f t="shared" si="8"/>
        <v>0.76560254617843082</v>
      </c>
    </row>
    <row r="77" spans="1:19" ht="12" customHeight="1" x14ac:dyDescent="0.2">
      <c r="A77" s="171" t="s">
        <v>725</v>
      </c>
      <c r="B77" s="34" t="s">
        <v>726</v>
      </c>
      <c r="C77" s="57">
        <v>0.25312374999999998</v>
      </c>
      <c r="D77" s="57">
        <v>4.4604050000000006E-2</v>
      </c>
      <c r="E77" s="58">
        <f t="shared" si="5"/>
        <v>4.6749050814892357</v>
      </c>
      <c r="F77" s="44">
        <f t="shared" si="6"/>
        <v>5.2904625362036053E-4</v>
      </c>
      <c r="G77" s="35">
        <v>1.3587268330000002</v>
      </c>
      <c r="H77" s="197">
        <v>220.9822272727273</v>
      </c>
      <c r="I77" s="104"/>
      <c r="J77" s="173">
        <v>0</v>
      </c>
      <c r="K77" s="173">
        <v>0.03</v>
      </c>
      <c r="L77" s="58">
        <f t="shared" si="7"/>
        <v>-1</v>
      </c>
      <c r="M77" s="44">
        <f t="shared" si="8"/>
        <v>0</v>
      </c>
    </row>
    <row r="78" spans="1:19" ht="12" customHeight="1" x14ac:dyDescent="0.2">
      <c r="A78" s="171" t="s">
        <v>626</v>
      </c>
      <c r="B78" s="34" t="s">
        <v>558</v>
      </c>
      <c r="C78" s="57">
        <v>0.24350135000000001</v>
      </c>
      <c r="D78" s="57">
        <v>0.49768323999999997</v>
      </c>
      <c r="E78" s="58">
        <f t="shared" si="5"/>
        <v>-0.51073025886907497</v>
      </c>
      <c r="F78" s="44">
        <f t="shared" si="6"/>
        <v>5.0893476795045979E-4</v>
      </c>
      <c r="G78" s="35">
        <v>6.69017733</v>
      </c>
      <c r="H78" s="197">
        <v>47.382913043478247</v>
      </c>
      <c r="I78" s="104"/>
      <c r="J78" s="173">
        <v>0</v>
      </c>
      <c r="K78" s="173">
        <v>0</v>
      </c>
      <c r="L78" s="58" t="str">
        <f t="shared" si="7"/>
        <v/>
      </c>
      <c r="M78" s="44">
        <f t="shared" si="8"/>
        <v>0</v>
      </c>
    </row>
    <row r="79" spans="1:19" ht="12" customHeight="1" x14ac:dyDescent="0.2">
      <c r="A79" s="171" t="s">
        <v>1017</v>
      </c>
      <c r="B79" s="34" t="s">
        <v>1018</v>
      </c>
      <c r="C79" s="57">
        <v>0.24293253000000001</v>
      </c>
      <c r="D79" s="57">
        <v>0.33392615000000003</v>
      </c>
      <c r="E79" s="58">
        <f t="shared" si="5"/>
        <v>-0.27249623906363729</v>
      </c>
      <c r="F79" s="44">
        <f t="shared" si="6"/>
        <v>5.077458945634926E-4</v>
      </c>
      <c r="G79" s="35">
        <v>5.5943501700000002</v>
      </c>
      <c r="H79" s="197">
        <v>98.992608695652166</v>
      </c>
      <c r="I79" s="104"/>
      <c r="J79" s="173">
        <v>2.0947210000000001E-2</v>
      </c>
      <c r="K79" s="173">
        <v>3.1803789999999998E-2</v>
      </c>
      <c r="L79" s="58">
        <f t="shared" si="7"/>
        <v>-0.34136120254850122</v>
      </c>
      <c r="M79" s="44">
        <f t="shared" si="8"/>
        <v>8.6226451434890175E-2</v>
      </c>
    </row>
    <row r="80" spans="1:19" ht="12" customHeight="1" x14ac:dyDescent="0.2">
      <c r="A80" s="171" t="s">
        <v>1613</v>
      </c>
      <c r="B80" s="34" t="s">
        <v>1614</v>
      </c>
      <c r="C80" s="57">
        <v>0.23377655</v>
      </c>
      <c r="D80" s="57">
        <v>2.3972807</v>
      </c>
      <c r="E80" s="58">
        <f t="shared" si="5"/>
        <v>-0.90248261290386234</v>
      </c>
      <c r="F80" s="44">
        <f t="shared" si="6"/>
        <v>4.8860925915404196E-4</v>
      </c>
      <c r="G80" s="35">
        <v>24.045172295377881</v>
      </c>
      <c r="H80" s="197">
        <v>97.76639130434782</v>
      </c>
      <c r="I80" s="104"/>
      <c r="J80" s="173">
        <v>9.3147400000000002E-3</v>
      </c>
      <c r="K80" s="173">
        <v>5.3433800000000004E-2</v>
      </c>
      <c r="L80" s="58">
        <f t="shared" si="7"/>
        <v>-0.82567700594006044</v>
      </c>
      <c r="M80" s="44">
        <f t="shared" si="8"/>
        <v>3.9844629412145914E-2</v>
      </c>
    </row>
    <row r="81" spans="1:13" ht="12" customHeight="1" x14ac:dyDescent="0.2">
      <c r="A81" s="171" t="s">
        <v>839</v>
      </c>
      <c r="B81" s="34" t="s">
        <v>838</v>
      </c>
      <c r="C81" s="57">
        <v>0.23139518000000001</v>
      </c>
      <c r="D81" s="57">
        <v>0.35829655999999999</v>
      </c>
      <c r="E81" s="58">
        <f t="shared" si="5"/>
        <v>-0.35417973312386808</v>
      </c>
      <c r="F81" s="44">
        <f t="shared" si="6"/>
        <v>4.83632030122851E-4</v>
      </c>
      <c r="G81" s="35">
        <v>0.199918972</v>
      </c>
      <c r="H81" s="197">
        <v>63.115749999999998</v>
      </c>
      <c r="I81" s="104"/>
      <c r="J81" s="173">
        <v>0.21687544</v>
      </c>
      <c r="K81" s="173">
        <v>0.31972109999999998</v>
      </c>
      <c r="L81" s="58">
        <f t="shared" si="7"/>
        <v>-0.32167304566386135</v>
      </c>
      <c r="M81" s="44">
        <f t="shared" si="8"/>
        <v>0.93725132908991449</v>
      </c>
    </row>
    <row r="82" spans="1:13" ht="12" customHeight="1" x14ac:dyDescent="0.2">
      <c r="A82" s="171" t="s">
        <v>2123</v>
      </c>
      <c r="B82" s="34" t="s">
        <v>2124</v>
      </c>
      <c r="C82" s="57">
        <v>0.22296925000000001</v>
      </c>
      <c r="D82" s="57">
        <v>1.0352500000000001E-2</v>
      </c>
      <c r="E82" s="58">
        <f t="shared" si="5"/>
        <v>20.537720357401593</v>
      </c>
      <c r="F82" s="44">
        <f t="shared" si="6"/>
        <v>4.6602125002115211E-4</v>
      </c>
      <c r="G82" s="35">
        <v>0.9464320257925074</v>
      </c>
      <c r="H82" s="197">
        <v>118.9383913043478</v>
      </c>
      <c r="I82" s="104"/>
      <c r="J82" s="173">
        <v>0</v>
      </c>
      <c r="K82" s="173">
        <v>0</v>
      </c>
      <c r="L82" s="58" t="str">
        <f t="shared" si="7"/>
        <v/>
      </c>
      <c r="M82" s="44">
        <f t="shared" si="8"/>
        <v>0</v>
      </c>
    </row>
    <row r="83" spans="1:13" ht="12" customHeight="1" x14ac:dyDescent="0.2">
      <c r="A83" s="171" t="s">
        <v>2756</v>
      </c>
      <c r="B83" s="34" t="s">
        <v>2660</v>
      </c>
      <c r="C83" s="57">
        <v>0.218694</v>
      </c>
      <c r="D83" s="57">
        <v>0</v>
      </c>
      <c r="E83" s="58" t="str">
        <f t="shared" si="5"/>
        <v/>
      </c>
      <c r="F83" s="44">
        <f t="shared" si="6"/>
        <v>4.5708567998558469E-4</v>
      </c>
      <c r="G83" s="35">
        <v>0.29863437378674196</v>
      </c>
      <c r="H83" s="197">
        <v>90.043499999999995</v>
      </c>
      <c r="I83" s="104"/>
      <c r="J83" s="173">
        <v>0</v>
      </c>
      <c r="K83" s="173">
        <v>0</v>
      </c>
      <c r="L83" s="58" t="str">
        <f t="shared" si="7"/>
        <v/>
      </c>
      <c r="M83" s="44">
        <f t="shared" si="8"/>
        <v>0</v>
      </c>
    </row>
    <row r="84" spans="1:13" ht="12" customHeight="1" x14ac:dyDescent="0.2">
      <c r="A84" s="171" t="s">
        <v>825</v>
      </c>
      <c r="B84" s="34" t="s">
        <v>824</v>
      </c>
      <c r="C84" s="57">
        <v>0.21475095000000002</v>
      </c>
      <c r="D84" s="57">
        <v>8.3728789999999997E-2</v>
      </c>
      <c r="E84" s="58">
        <f t="shared" si="5"/>
        <v>1.5648400030622684</v>
      </c>
      <c r="F84" s="44">
        <f t="shared" si="6"/>
        <v>4.4884443106944094E-4</v>
      </c>
      <c r="G84" s="35">
        <v>1.0751756259999998</v>
      </c>
      <c r="H84" s="197">
        <v>30.400416666666668</v>
      </c>
      <c r="I84" s="104"/>
      <c r="J84" s="173">
        <v>4.0501000000000001E-3</v>
      </c>
      <c r="K84" s="173">
        <v>8.4948720000000005E-2</v>
      </c>
      <c r="L84" s="58">
        <f t="shared" si="7"/>
        <v>-0.95232300145311199</v>
      </c>
      <c r="M84" s="44">
        <f t="shared" si="8"/>
        <v>1.885952076114215E-2</v>
      </c>
    </row>
    <row r="85" spans="1:13" ht="12" customHeight="1" x14ac:dyDescent="0.2">
      <c r="A85" s="171" t="s">
        <v>1747</v>
      </c>
      <c r="B85" s="34" t="s">
        <v>1748</v>
      </c>
      <c r="C85" s="57">
        <v>0.20718449999999999</v>
      </c>
      <c r="D85" s="57">
        <v>0</v>
      </c>
      <c r="E85" s="58" t="str">
        <f t="shared" si="5"/>
        <v/>
      </c>
      <c r="F85" s="44">
        <f t="shared" si="6"/>
        <v>4.3303002398316083E-4</v>
      </c>
      <c r="G85" s="35">
        <v>0.90044981985546468</v>
      </c>
      <c r="H85" s="197">
        <v>93.710217391304354</v>
      </c>
      <c r="I85" s="104"/>
      <c r="J85" s="173">
        <v>0</v>
      </c>
      <c r="K85" s="173">
        <v>0</v>
      </c>
      <c r="L85" s="58" t="str">
        <f t="shared" si="7"/>
        <v/>
      </c>
      <c r="M85" s="44">
        <f t="shared" si="8"/>
        <v>0</v>
      </c>
    </row>
    <row r="86" spans="1:13" ht="12" customHeight="1" x14ac:dyDescent="0.2">
      <c r="A86" s="171" t="s">
        <v>1615</v>
      </c>
      <c r="B86" s="34" t="s">
        <v>1616</v>
      </c>
      <c r="C86" s="57">
        <v>0.20500273999999999</v>
      </c>
      <c r="D86" s="57">
        <v>0.22866908999999999</v>
      </c>
      <c r="E86" s="58">
        <f t="shared" si="5"/>
        <v>-0.10349606061755001</v>
      </c>
      <c r="F86" s="44">
        <f t="shared" si="6"/>
        <v>4.2846999374380649E-4</v>
      </c>
      <c r="G86" s="35">
        <v>42.843288233137869</v>
      </c>
      <c r="H86" s="197">
        <v>156.427652173913</v>
      </c>
      <c r="I86" s="104"/>
      <c r="J86" s="173">
        <v>5.2759109999999998E-2</v>
      </c>
      <c r="K86" s="173">
        <v>3.691995E-2</v>
      </c>
      <c r="L86" s="58">
        <f t="shared" si="7"/>
        <v>0.42901358208773299</v>
      </c>
      <c r="M86" s="44">
        <f t="shared" si="8"/>
        <v>0.25735807238478864</v>
      </c>
    </row>
    <row r="87" spans="1:13" ht="12" customHeight="1" x14ac:dyDescent="0.2">
      <c r="A87" s="171" t="s">
        <v>603</v>
      </c>
      <c r="B87" s="34" t="s">
        <v>546</v>
      </c>
      <c r="C87" s="57">
        <v>0.19825312</v>
      </c>
      <c r="D87" s="57">
        <v>0.27722775</v>
      </c>
      <c r="E87" s="58">
        <f t="shared" si="5"/>
        <v>-0.28487274452142686</v>
      </c>
      <c r="F87" s="44">
        <f t="shared" si="6"/>
        <v>4.1436281820472315E-4</v>
      </c>
      <c r="G87" s="35">
        <v>120.90051971</v>
      </c>
      <c r="H87" s="197">
        <v>38.763739130434779</v>
      </c>
      <c r="I87" s="104"/>
      <c r="J87" s="173">
        <v>2.2266089999999999E-2</v>
      </c>
      <c r="K87" s="173">
        <v>0</v>
      </c>
      <c r="L87" s="58" t="str">
        <f t="shared" si="7"/>
        <v/>
      </c>
      <c r="M87" s="44">
        <f t="shared" si="8"/>
        <v>0.11231142289210883</v>
      </c>
    </row>
    <row r="88" spans="1:13" ht="12" customHeight="1" x14ac:dyDescent="0.2">
      <c r="A88" s="171" t="s">
        <v>1607</v>
      </c>
      <c r="B88" s="34" t="s">
        <v>1608</v>
      </c>
      <c r="C88" s="57">
        <v>0.19622749</v>
      </c>
      <c r="D88" s="57">
        <v>3.0723000000000002E-4</v>
      </c>
      <c r="E88" s="58" t="str">
        <f t="shared" si="5"/>
        <v/>
      </c>
      <c r="F88" s="44">
        <f t="shared" si="6"/>
        <v>4.1012911053121956E-4</v>
      </c>
      <c r="G88" s="35">
        <v>1.3921857753849121</v>
      </c>
      <c r="H88" s="197">
        <v>152.2174782608696</v>
      </c>
      <c r="I88" s="104"/>
      <c r="J88" s="173">
        <v>0</v>
      </c>
      <c r="K88" s="173">
        <v>0</v>
      </c>
      <c r="L88" s="58" t="str">
        <f t="shared" si="7"/>
        <v/>
      </c>
      <c r="M88" s="44">
        <f t="shared" si="8"/>
        <v>0</v>
      </c>
    </row>
    <row r="89" spans="1:13" ht="12" customHeight="1" x14ac:dyDescent="0.2">
      <c r="A89" s="171" t="s">
        <v>723</v>
      </c>
      <c r="B89" s="34" t="s">
        <v>724</v>
      </c>
      <c r="C89" s="57">
        <v>0.19231903</v>
      </c>
      <c r="D89" s="57">
        <v>3.6422959999999997E-2</v>
      </c>
      <c r="E89" s="58">
        <f t="shared" si="5"/>
        <v>4.2801592731617646</v>
      </c>
      <c r="F89" s="44">
        <f t="shared" si="6"/>
        <v>4.0196015712236306E-4</v>
      </c>
      <c r="G89" s="35">
        <v>2.128921557</v>
      </c>
      <c r="H89" s="197">
        <v>9.8544999999999998</v>
      </c>
      <c r="I89" s="104"/>
      <c r="J89" s="173">
        <v>0.15275060000000001</v>
      </c>
      <c r="K89" s="173">
        <v>0.30841151999999999</v>
      </c>
      <c r="L89" s="58">
        <f t="shared" si="7"/>
        <v>-0.50471824139383625</v>
      </c>
      <c r="M89" s="44">
        <f t="shared" si="8"/>
        <v>0.79425629382594132</v>
      </c>
    </row>
    <row r="90" spans="1:13" ht="12" customHeight="1" x14ac:dyDescent="0.2">
      <c r="A90" s="171" t="s">
        <v>795</v>
      </c>
      <c r="B90" s="34" t="s">
        <v>800</v>
      </c>
      <c r="C90" s="57">
        <v>0.18604582</v>
      </c>
      <c r="D90" s="57">
        <v>0.90209426000000004</v>
      </c>
      <c r="E90" s="58">
        <f t="shared" si="5"/>
        <v>-0.7937623281185715</v>
      </c>
      <c r="F90" s="44">
        <f t="shared" si="6"/>
        <v>3.8884871163898273E-4</v>
      </c>
      <c r="G90" s="35">
        <v>25.378693767000001</v>
      </c>
      <c r="H90" s="197">
        <v>93.022608695652167</v>
      </c>
      <c r="I90" s="104"/>
      <c r="J90" s="173">
        <v>0.34268591999999998</v>
      </c>
      <c r="K90" s="173">
        <v>1.6460689099999999</v>
      </c>
      <c r="L90" s="58">
        <f t="shared" si="7"/>
        <v>-0.79181556864469305</v>
      </c>
      <c r="M90" s="44">
        <f t="shared" si="8"/>
        <v>1.8419436674255836</v>
      </c>
    </row>
    <row r="91" spans="1:13" ht="12" customHeight="1" x14ac:dyDescent="0.2">
      <c r="A91" s="171" t="s">
        <v>1021</v>
      </c>
      <c r="B91" s="34" t="s">
        <v>1022</v>
      </c>
      <c r="C91" s="57">
        <v>0.18594370999999998</v>
      </c>
      <c r="D91" s="57">
        <v>1.4481706599999999</v>
      </c>
      <c r="E91" s="58">
        <f t="shared" si="5"/>
        <v>-0.87160096863169434</v>
      </c>
      <c r="F91" s="44">
        <f t="shared" si="6"/>
        <v>3.8863529463264816E-4</v>
      </c>
      <c r="G91" s="35">
        <v>12.60076593</v>
      </c>
      <c r="H91" s="197">
        <v>67.926086956521743</v>
      </c>
      <c r="I91" s="104"/>
      <c r="J91" s="173">
        <v>5.9865399999999999E-2</v>
      </c>
      <c r="K91" s="173">
        <v>0.28712641</v>
      </c>
      <c r="L91" s="58">
        <f t="shared" si="7"/>
        <v>-0.79150158983982</v>
      </c>
      <c r="M91" s="44">
        <f t="shared" si="8"/>
        <v>0.3219544237339354</v>
      </c>
    </row>
    <row r="92" spans="1:13" ht="12" customHeight="1" x14ac:dyDescent="0.2">
      <c r="A92" s="171" t="s">
        <v>2127</v>
      </c>
      <c r="B92" s="34" t="s">
        <v>2128</v>
      </c>
      <c r="C92" s="57">
        <v>0.18126722000000001</v>
      </c>
      <c r="D92" s="57">
        <v>0.15898057999999998</v>
      </c>
      <c r="E92" s="58">
        <f t="shared" si="5"/>
        <v>0.1401846690960622</v>
      </c>
      <c r="F92" s="44">
        <f t="shared" si="6"/>
        <v>3.7886110507282585E-4</v>
      </c>
      <c r="G92" s="35">
        <v>2.019789662512566</v>
      </c>
      <c r="H92" s="197">
        <v>118.4169565217391</v>
      </c>
      <c r="I92" s="104"/>
      <c r="J92" s="173">
        <v>0</v>
      </c>
      <c r="K92" s="173">
        <v>0</v>
      </c>
      <c r="L92" s="58" t="str">
        <f t="shared" si="7"/>
        <v/>
      </c>
      <c r="M92" s="44">
        <f t="shared" si="8"/>
        <v>0</v>
      </c>
    </row>
    <row r="93" spans="1:13" ht="12" customHeight="1" x14ac:dyDescent="0.2">
      <c r="A93" s="171" t="s">
        <v>1863</v>
      </c>
      <c r="B93" s="34" t="s">
        <v>559</v>
      </c>
      <c r="C93" s="57">
        <v>0.17777946</v>
      </c>
      <c r="D93" s="57">
        <v>1.3330007399999999</v>
      </c>
      <c r="E93" s="58">
        <f t="shared" si="5"/>
        <v>-0.86663213705342734</v>
      </c>
      <c r="F93" s="44">
        <f t="shared" si="6"/>
        <v>3.71571443942541E-4</v>
      </c>
      <c r="G93" s="35">
        <v>6.5312050599999996</v>
      </c>
      <c r="H93" s="197">
        <v>161.23991304347831</v>
      </c>
      <c r="I93" s="104"/>
      <c r="J93" s="173">
        <v>5.4833369999999999E-2</v>
      </c>
      <c r="K93" s="173">
        <v>0.21509592000000002</v>
      </c>
      <c r="L93" s="58">
        <f t="shared" si="7"/>
        <v>-0.74507480197671816</v>
      </c>
      <c r="M93" s="44">
        <f t="shared" si="8"/>
        <v>0.3084347876858215</v>
      </c>
    </row>
    <row r="94" spans="1:13" ht="12" customHeight="1" x14ac:dyDescent="0.2">
      <c r="A94" s="171" t="s">
        <v>605</v>
      </c>
      <c r="B94" s="34" t="s">
        <v>551</v>
      </c>
      <c r="C94" s="57">
        <v>0.17705507000000001</v>
      </c>
      <c r="D94" s="57">
        <v>0.47115045</v>
      </c>
      <c r="E94" s="58">
        <f t="shared" si="5"/>
        <v>-0.62420693856919796</v>
      </c>
      <c r="F94" s="44">
        <f t="shared" si="6"/>
        <v>3.7005741842869628E-4</v>
      </c>
      <c r="G94" s="35">
        <v>34.635030210000004</v>
      </c>
      <c r="H94" s="197">
        <v>85.098565217391297</v>
      </c>
      <c r="I94" s="104"/>
      <c r="J94" s="173">
        <v>5.8224610000000003E-2</v>
      </c>
      <c r="K94" s="173">
        <v>0.17941489999999999</v>
      </c>
      <c r="L94" s="58">
        <f t="shared" si="7"/>
        <v>-0.67547505809160779</v>
      </c>
      <c r="M94" s="44">
        <f t="shared" si="8"/>
        <v>0.32885028369986807</v>
      </c>
    </row>
    <row r="95" spans="1:13" ht="12" customHeight="1" x14ac:dyDescent="0.2">
      <c r="A95" s="171" t="s">
        <v>835</v>
      </c>
      <c r="B95" s="34" t="s">
        <v>834</v>
      </c>
      <c r="C95" s="57">
        <v>0.17191392999999999</v>
      </c>
      <c r="D95" s="57">
        <v>9.247385000000001E-2</v>
      </c>
      <c r="E95" s="58">
        <f t="shared" si="5"/>
        <v>0.85905453271384258</v>
      </c>
      <c r="F95" s="44">
        <f t="shared" si="6"/>
        <v>3.5931207803160676E-4</v>
      </c>
      <c r="G95" s="35">
        <v>0.24739276999999998</v>
      </c>
      <c r="H95" s="197">
        <v>36.886416666666669</v>
      </c>
      <c r="I95" s="104"/>
      <c r="J95" s="173">
        <v>1.3588909999999999E-2</v>
      </c>
      <c r="K95" s="173">
        <v>3.01082E-3</v>
      </c>
      <c r="L95" s="58">
        <f t="shared" si="7"/>
        <v>3.5133584870566823</v>
      </c>
      <c r="M95" s="44">
        <f t="shared" si="8"/>
        <v>7.9044845289733059E-2</v>
      </c>
    </row>
    <row r="96" spans="1:13" ht="12" customHeight="1" x14ac:dyDescent="0.2">
      <c r="A96" s="171" t="s">
        <v>1019</v>
      </c>
      <c r="B96" s="34" t="s">
        <v>1020</v>
      </c>
      <c r="C96" s="57">
        <v>0.16592173000000002</v>
      </c>
      <c r="D96" s="57">
        <v>0.41965092999999998</v>
      </c>
      <c r="E96" s="58">
        <f t="shared" si="5"/>
        <v>-0.60461965376795423</v>
      </c>
      <c r="F96" s="44">
        <f t="shared" si="6"/>
        <v>3.4678796300508744E-4</v>
      </c>
      <c r="G96" s="35">
        <v>20.073013159999999</v>
      </c>
      <c r="H96" s="197">
        <v>163.30034782608701</v>
      </c>
      <c r="I96" s="104"/>
      <c r="J96" s="173">
        <v>0.13031035000000002</v>
      </c>
      <c r="K96" s="173">
        <v>0.13094742000000001</v>
      </c>
      <c r="L96" s="58">
        <f t="shared" si="7"/>
        <v>-4.8650824888339939E-3</v>
      </c>
      <c r="M96" s="44">
        <f t="shared" si="8"/>
        <v>0.78537241625916032</v>
      </c>
    </row>
    <row r="97" spans="1:13" ht="12" customHeight="1" x14ac:dyDescent="0.2">
      <c r="A97" s="171" t="s">
        <v>1012</v>
      </c>
      <c r="B97" s="34" t="s">
        <v>1013</v>
      </c>
      <c r="C97" s="57">
        <v>0.16550589999999998</v>
      </c>
      <c r="D97" s="57">
        <v>0.10939649999999999</v>
      </c>
      <c r="E97" s="58">
        <f t="shared" si="5"/>
        <v>0.51289940720224125</v>
      </c>
      <c r="F97" s="44">
        <f t="shared" si="6"/>
        <v>3.4591884936544291E-4</v>
      </c>
      <c r="G97" s="35">
        <v>18.175930600000001</v>
      </c>
      <c r="H97" s="197">
        <v>64.144347826086957</v>
      </c>
      <c r="I97" s="104"/>
      <c r="J97" s="173">
        <v>9.6590509999999991E-2</v>
      </c>
      <c r="K97" s="173">
        <v>5.8175860000000003E-2</v>
      </c>
      <c r="L97" s="58">
        <f t="shared" si="7"/>
        <v>0.66031941771036973</v>
      </c>
      <c r="M97" s="44">
        <f t="shared" si="8"/>
        <v>0.58360765386611591</v>
      </c>
    </row>
    <row r="98" spans="1:13" ht="12" customHeight="1" x14ac:dyDescent="0.2">
      <c r="A98" s="171" t="s">
        <v>829</v>
      </c>
      <c r="B98" s="34" t="s">
        <v>828</v>
      </c>
      <c r="C98" s="57">
        <v>0.16440666000000001</v>
      </c>
      <c r="D98" s="57">
        <v>0.27744488</v>
      </c>
      <c r="E98" s="58">
        <f t="shared" si="5"/>
        <v>-0.40742586419327687</v>
      </c>
      <c r="F98" s="44">
        <f t="shared" si="6"/>
        <v>3.4362136126395252E-4</v>
      </c>
      <c r="G98" s="35">
        <v>1.6848546769999999</v>
      </c>
      <c r="H98" s="197">
        <v>49.655916666666663</v>
      </c>
      <c r="I98" s="104"/>
      <c r="J98" s="173">
        <v>4.2581300000000002E-2</v>
      </c>
      <c r="K98" s="173">
        <v>3.2397599999999999E-2</v>
      </c>
      <c r="L98" s="58">
        <f t="shared" si="7"/>
        <v>0.31433501247005968</v>
      </c>
      <c r="M98" s="44">
        <f t="shared" si="8"/>
        <v>0.25899984830298239</v>
      </c>
    </row>
    <row r="99" spans="1:13" ht="12" customHeight="1" x14ac:dyDescent="0.2">
      <c r="A99" s="171" t="s">
        <v>827</v>
      </c>
      <c r="B99" s="34" t="s">
        <v>826</v>
      </c>
      <c r="C99" s="57">
        <v>0.15467386</v>
      </c>
      <c r="D99" s="57">
        <v>0.15421907000000001</v>
      </c>
      <c r="E99" s="58">
        <f t="shared" si="5"/>
        <v>2.9489867887284582E-3</v>
      </c>
      <c r="F99" s="44">
        <f t="shared" si="6"/>
        <v>3.2327913191077548E-4</v>
      </c>
      <c r="G99" s="35">
        <v>0.157015194</v>
      </c>
      <c r="H99" s="197">
        <v>33.350749999999998</v>
      </c>
      <c r="I99" s="104"/>
      <c r="J99" s="173">
        <v>1.20357E-2</v>
      </c>
      <c r="K99" s="173">
        <v>2.366913E-2</v>
      </c>
      <c r="L99" s="58">
        <f t="shared" si="7"/>
        <v>-0.49150222251514952</v>
      </c>
      <c r="M99" s="44">
        <f t="shared" si="8"/>
        <v>7.7813406867844381E-2</v>
      </c>
    </row>
    <row r="100" spans="1:13" ht="12" customHeight="1" x14ac:dyDescent="0.2">
      <c r="A100" s="171" t="s">
        <v>1902</v>
      </c>
      <c r="B100" s="34" t="s">
        <v>553</v>
      </c>
      <c r="C100" s="57">
        <v>0.15296008999999999</v>
      </c>
      <c r="D100" s="57">
        <v>4.7032419999999998E-2</v>
      </c>
      <c r="E100" s="58">
        <f t="shared" si="5"/>
        <v>2.2522266555707744</v>
      </c>
      <c r="F100" s="44">
        <f t="shared" si="6"/>
        <v>3.1969723334113523E-4</v>
      </c>
      <c r="G100" s="35">
        <v>2.8218989799999998</v>
      </c>
      <c r="H100" s="197">
        <v>1049.516304347826</v>
      </c>
      <c r="I100" s="104"/>
      <c r="J100" s="173">
        <v>2.1584E-3</v>
      </c>
      <c r="K100" s="173">
        <v>9.5454399999999995E-2</v>
      </c>
      <c r="L100" s="58">
        <f t="shared" si="7"/>
        <v>-0.97738815602004725</v>
      </c>
      <c r="M100" s="44">
        <f t="shared" si="8"/>
        <v>1.4110870358405254E-2</v>
      </c>
    </row>
    <row r="101" spans="1:13" ht="12" customHeight="1" x14ac:dyDescent="0.2">
      <c r="A101" s="171" t="s">
        <v>1905</v>
      </c>
      <c r="B101" s="34" t="s">
        <v>540</v>
      </c>
      <c r="C101" s="57">
        <v>0.15166235</v>
      </c>
      <c r="D101" s="57">
        <v>0.26258739000000003</v>
      </c>
      <c r="E101" s="58">
        <f t="shared" si="5"/>
        <v>-0.42243094765517875</v>
      </c>
      <c r="F101" s="44">
        <f t="shared" si="6"/>
        <v>3.1698486642505852E-4</v>
      </c>
      <c r="G101" s="35">
        <v>5.8553307400000003</v>
      </c>
      <c r="H101" s="197">
        <v>515.18460869565217</v>
      </c>
      <c r="I101" s="104"/>
      <c r="J101" s="173">
        <v>0.1875491</v>
      </c>
      <c r="K101" s="173">
        <v>2.5382500000000001E-3</v>
      </c>
      <c r="L101" s="58">
        <f t="shared" si="7"/>
        <v>72.889136215896769</v>
      </c>
      <c r="M101" s="44">
        <f t="shared" si="8"/>
        <v>1.2366226687111204</v>
      </c>
    </row>
    <row r="102" spans="1:13" ht="12" customHeight="1" x14ac:dyDescent="0.2">
      <c r="A102" s="171" t="s">
        <v>2119</v>
      </c>
      <c r="B102" s="34" t="s">
        <v>2120</v>
      </c>
      <c r="C102" s="57">
        <v>0.14288889999999999</v>
      </c>
      <c r="D102" s="57">
        <v>5.7515999999999998E-2</v>
      </c>
      <c r="E102" s="58">
        <f t="shared" si="5"/>
        <v>1.4843330551498712</v>
      </c>
      <c r="F102" s="44">
        <f t="shared" si="6"/>
        <v>2.9864774533774229E-4</v>
      </c>
      <c r="G102" s="35">
        <v>1.3065231315364407</v>
      </c>
      <c r="H102" s="197">
        <v>70.910347826086948</v>
      </c>
      <c r="I102" s="104"/>
      <c r="J102" s="173">
        <v>0</v>
      </c>
      <c r="K102" s="173">
        <v>0</v>
      </c>
      <c r="L102" s="58" t="str">
        <f t="shared" si="7"/>
        <v/>
      </c>
      <c r="M102" s="44">
        <f t="shared" si="8"/>
        <v>0</v>
      </c>
    </row>
    <row r="103" spans="1:13" ht="12" customHeight="1" x14ac:dyDescent="0.2">
      <c r="A103" s="171" t="s">
        <v>1540</v>
      </c>
      <c r="B103" s="34" t="s">
        <v>549</v>
      </c>
      <c r="C103" s="57">
        <v>0.14256405</v>
      </c>
      <c r="D103" s="57">
        <v>5.0358E-3</v>
      </c>
      <c r="E103" s="58">
        <f t="shared" ref="E103:E134" si="9">IF(ISERROR(C103/D103-1),"",IF((C103/D103-1)&gt;10000%,"",C103/D103-1))</f>
        <v>27.310109615155486</v>
      </c>
      <c r="F103" s="44">
        <f t="shared" si="6"/>
        <v>2.9796878622984123E-4</v>
      </c>
      <c r="G103" s="35">
        <v>0.61825443999999996</v>
      </c>
      <c r="H103" s="197">
        <v>125.5250869565217</v>
      </c>
      <c r="I103" s="104"/>
      <c r="J103" s="173">
        <v>0</v>
      </c>
      <c r="K103" s="173">
        <v>0</v>
      </c>
      <c r="L103" s="58" t="str">
        <f t="shared" si="7"/>
        <v/>
      </c>
      <c r="M103" s="44">
        <f t="shared" si="8"/>
        <v>0</v>
      </c>
    </row>
    <row r="104" spans="1:13" ht="12" customHeight="1" x14ac:dyDescent="0.2">
      <c r="A104" s="171" t="s">
        <v>1865</v>
      </c>
      <c r="B104" s="34" t="s">
        <v>578</v>
      </c>
      <c r="C104" s="57">
        <v>0.12544971000000002</v>
      </c>
      <c r="D104" s="57">
        <v>0.33991073999999999</v>
      </c>
      <c r="E104" s="58">
        <f t="shared" si="9"/>
        <v>-0.63093337386162018</v>
      </c>
      <c r="F104" s="44">
        <f t="shared" si="6"/>
        <v>2.6219862455917591E-4</v>
      </c>
      <c r="G104" s="35">
        <v>0.62287119999999996</v>
      </c>
      <c r="H104" s="197">
        <v>457.83404347826081</v>
      </c>
      <c r="I104" s="104"/>
      <c r="J104" s="173">
        <v>0</v>
      </c>
      <c r="K104" s="173">
        <v>5.0819999999999999E-4</v>
      </c>
      <c r="L104" s="58">
        <f t="shared" si="7"/>
        <v>-1</v>
      </c>
      <c r="M104" s="44">
        <f t="shared" si="8"/>
        <v>0</v>
      </c>
    </row>
    <row r="105" spans="1:13" ht="12" customHeight="1" x14ac:dyDescent="0.2">
      <c r="A105" s="171" t="s">
        <v>1553</v>
      </c>
      <c r="B105" s="34" t="s">
        <v>548</v>
      </c>
      <c r="C105" s="57">
        <v>0.11925763</v>
      </c>
      <c r="D105" s="57">
        <v>0.10379191</v>
      </c>
      <c r="E105" s="58">
        <f t="shared" si="9"/>
        <v>0.14900698908036292</v>
      </c>
      <c r="F105" s="44">
        <f t="shared" si="6"/>
        <v>2.4925674642202927E-4</v>
      </c>
      <c r="G105" s="35">
        <v>1.8973556299999998</v>
      </c>
      <c r="H105" s="197">
        <v>128.84760869565221</v>
      </c>
      <c r="I105" s="104"/>
      <c r="J105" s="173">
        <v>0</v>
      </c>
      <c r="K105" s="173">
        <v>0</v>
      </c>
      <c r="L105" s="58" t="str">
        <f t="shared" si="7"/>
        <v/>
      </c>
      <c r="M105" s="44">
        <f t="shared" si="8"/>
        <v>0</v>
      </c>
    </row>
    <row r="106" spans="1:13" ht="12" customHeight="1" x14ac:dyDescent="0.2">
      <c r="A106" s="171" t="s">
        <v>729</v>
      </c>
      <c r="B106" s="34" t="s">
        <v>730</v>
      </c>
      <c r="C106" s="57">
        <v>0.1150805</v>
      </c>
      <c r="D106" s="57">
        <v>7.9100000000000004E-3</v>
      </c>
      <c r="E106" s="58">
        <f t="shared" si="9"/>
        <v>13.548735777496839</v>
      </c>
      <c r="F106" s="44">
        <f t="shared" si="6"/>
        <v>2.4052625401511281E-4</v>
      </c>
      <c r="G106" s="35">
        <v>0.12987320699999999</v>
      </c>
      <c r="H106" s="197">
        <v>19.604916666666661</v>
      </c>
      <c r="I106" s="104"/>
      <c r="J106" s="173">
        <v>0</v>
      </c>
      <c r="K106" s="173">
        <v>0</v>
      </c>
      <c r="L106" s="58" t="str">
        <f t="shared" si="7"/>
        <v/>
      </c>
      <c r="M106" s="44">
        <f t="shared" si="8"/>
        <v>0</v>
      </c>
    </row>
    <row r="107" spans="1:13" ht="12" customHeight="1" x14ac:dyDescent="0.2">
      <c r="A107" s="171" t="s">
        <v>1906</v>
      </c>
      <c r="B107" s="34" t="s">
        <v>569</v>
      </c>
      <c r="C107" s="57">
        <v>0.11406227000000001</v>
      </c>
      <c r="D107" s="57">
        <v>0.18414395</v>
      </c>
      <c r="E107" s="58">
        <f t="shared" si="9"/>
        <v>-0.38058095310760953</v>
      </c>
      <c r="F107" s="44">
        <f t="shared" si="6"/>
        <v>2.3839808245150468E-4</v>
      </c>
      <c r="G107" s="35">
        <v>18.386138089999999</v>
      </c>
      <c r="H107" s="197">
        <v>292.66260869565218</v>
      </c>
      <c r="I107" s="104"/>
      <c r="J107" s="173">
        <v>0.67613999999999996</v>
      </c>
      <c r="K107" s="173">
        <v>0.19370811999999998</v>
      </c>
      <c r="L107" s="58">
        <f t="shared" si="7"/>
        <v>2.4905093291907434</v>
      </c>
      <c r="M107" s="44">
        <f t="shared" si="8"/>
        <v>5.9278146927989415</v>
      </c>
    </row>
    <row r="108" spans="1:13" ht="12" customHeight="1" x14ac:dyDescent="0.2">
      <c r="A108" s="171" t="s">
        <v>923</v>
      </c>
      <c r="B108" s="34" t="s">
        <v>924</v>
      </c>
      <c r="C108" s="57">
        <v>0.11199573</v>
      </c>
      <c r="D108" s="57">
        <v>0.15010899999999999</v>
      </c>
      <c r="E108" s="58">
        <f t="shared" si="9"/>
        <v>-0.25390396312013264</v>
      </c>
      <c r="F108" s="44">
        <f t="shared" si="6"/>
        <v>2.3407887003087396E-4</v>
      </c>
      <c r="G108" s="35">
        <v>0.647321543</v>
      </c>
      <c r="H108" s="197">
        <v>164.26240000000001</v>
      </c>
      <c r="I108" s="104"/>
      <c r="J108" s="173">
        <v>8.2764899999999992E-3</v>
      </c>
      <c r="K108" s="173">
        <v>6.5112299999999998E-3</v>
      </c>
      <c r="L108" s="58">
        <f t="shared" si="7"/>
        <v>0.27111006676157956</v>
      </c>
      <c r="M108" s="44">
        <f t="shared" si="8"/>
        <v>7.3900049582247454E-2</v>
      </c>
    </row>
    <row r="109" spans="1:13" ht="12" customHeight="1" x14ac:dyDescent="0.2">
      <c r="A109" s="171" t="s">
        <v>1541</v>
      </c>
      <c r="B109" s="34" t="s">
        <v>545</v>
      </c>
      <c r="C109" s="57">
        <v>0.11182139999999999</v>
      </c>
      <c r="D109" s="57">
        <v>3.5021870000000004E-2</v>
      </c>
      <c r="E109" s="58">
        <f t="shared" si="9"/>
        <v>2.1929020352139954</v>
      </c>
      <c r="F109" s="44">
        <f t="shared" si="6"/>
        <v>2.3371450819839617E-4</v>
      </c>
      <c r="G109" s="35">
        <v>20.006073409999999</v>
      </c>
      <c r="H109" s="197">
        <v>123.06004347826089</v>
      </c>
      <c r="I109" s="104"/>
      <c r="J109" s="173">
        <v>4.0049769999999998E-2</v>
      </c>
      <c r="K109" s="173">
        <v>6.9991099999999994E-3</v>
      </c>
      <c r="L109" s="58">
        <f t="shared" si="7"/>
        <v>4.7221232413835477</v>
      </c>
      <c r="M109" s="44">
        <f t="shared" si="8"/>
        <v>0.3581583668242394</v>
      </c>
    </row>
    <row r="110" spans="1:13" ht="12" customHeight="1" x14ac:dyDescent="0.2">
      <c r="A110" s="171" t="s">
        <v>727</v>
      </c>
      <c r="B110" s="34" t="s">
        <v>728</v>
      </c>
      <c r="C110" s="57">
        <v>0.11055721</v>
      </c>
      <c r="D110" s="57">
        <v>0</v>
      </c>
      <c r="E110" s="58" t="str">
        <f t="shared" si="9"/>
        <v/>
      </c>
      <c r="F110" s="44">
        <f t="shared" si="6"/>
        <v>2.3107226311722812E-4</v>
      </c>
      <c r="G110" s="35">
        <v>0.26956501799999999</v>
      </c>
      <c r="H110" s="197">
        <v>10.137499999999999</v>
      </c>
      <c r="I110" s="104"/>
      <c r="J110" s="173">
        <v>0</v>
      </c>
      <c r="K110" s="173">
        <v>0</v>
      </c>
      <c r="L110" s="58" t="str">
        <f t="shared" si="7"/>
        <v/>
      </c>
      <c r="M110" s="44">
        <f t="shared" si="8"/>
        <v>0</v>
      </c>
    </row>
    <row r="111" spans="1:13" ht="12" customHeight="1" x14ac:dyDescent="0.2">
      <c r="A111" s="171" t="s">
        <v>1867</v>
      </c>
      <c r="B111" s="34" t="s">
        <v>2053</v>
      </c>
      <c r="C111" s="57">
        <v>0.1012016</v>
      </c>
      <c r="D111" s="57">
        <v>0.44135271999999998</v>
      </c>
      <c r="E111" s="58">
        <f t="shared" si="9"/>
        <v>-0.77070131118711582</v>
      </c>
      <c r="F111" s="44">
        <f t="shared" si="6"/>
        <v>2.1151838711454886E-4</v>
      </c>
      <c r="G111" s="35">
        <v>31.61241188</v>
      </c>
      <c r="H111" s="197">
        <v>31.287217391304349</v>
      </c>
      <c r="I111" s="104"/>
      <c r="J111" s="173">
        <v>3.1545469999999999E-2</v>
      </c>
      <c r="K111" s="173">
        <v>8.7175400000000011E-3</v>
      </c>
      <c r="L111" s="58">
        <f t="shared" si="7"/>
        <v>2.6186206200373037</v>
      </c>
      <c r="M111" s="44">
        <f t="shared" si="8"/>
        <v>0.31170920222605175</v>
      </c>
    </row>
    <row r="112" spans="1:13" ht="12" customHeight="1" x14ac:dyDescent="0.2">
      <c r="A112" s="171" t="s">
        <v>1014</v>
      </c>
      <c r="B112" s="34" t="s">
        <v>1015</v>
      </c>
      <c r="C112" s="57">
        <v>9.3767749999999997E-2</v>
      </c>
      <c r="D112" s="57">
        <v>0.14611556000000001</v>
      </c>
      <c r="E112" s="58">
        <f t="shared" si="9"/>
        <v>-0.3582630761569815</v>
      </c>
      <c r="F112" s="44">
        <f t="shared" si="6"/>
        <v>1.9598112325655166E-4</v>
      </c>
      <c r="G112" s="35">
        <v>3.3912066699999999</v>
      </c>
      <c r="H112" s="197">
        <v>159.00434782608701</v>
      </c>
      <c r="I112" s="104"/>
      <c r="J112" s="173">
        <v>0</v>
      </c>
      <c r="K112" s="173">
        <v>3.07943E-2</v>
      </c>
      <c r="L112" s="58">
        <f t="shared" si="7"/>
        <v>-1</v>
      </c>
      <c r="M112" s="44">
        <f t="shared" si="8"/>
        <v>0</v>
      </c>
    </row>
    <row r="113" spans="1:13" ht="12" customHeight="1" x14ac:dyDescent="0.2">
      <c r="A113" s="171" t="s">
        <v>1534</v>
      </c>
      <c r="B113" s="34" t="s">
        <v>530</v>
      </c>
      <c r="C113" s="57">
        <v>8.8682109999999995E-2</v>
      </c>
      <c r="D113" s="57">
        <v>7.543335000000001E-2</v>
      </c>
      <c r="E113" s="58">
        <f t="shared" si="9"/>
        <v>0.17563531249772124</v>
      </c>
      <c r="F113" s="44">
        <f t="shared" si="6"/>
        <v>1.8535178172197873E-4</v>
      </c>
      <c r="G113" s="35">
        <v>50.509746010000001</v>
      </c>
      <c r="H113" s="197">
        <v>119.2770869565217</v>
      </c>
      <c r="I113" s="104"/>
      <c r="J113" s="173">
        <v>0.45011945000000003</v>
      </c>
      <c r="K113" s="173">
        <v>27.76058102</v>
      </c>
      <c r="L113" s="58">
        <f t="shared" si="7"/>
        <v>-0.98378566177430815</v>
      </c>
      <c r="M113" s="44">
        <f t="shared" si="8"/>
        <v>5.0756511093387386</v>
      </c>
    </row>
    <row r="114" spans="1:13" ht="12" customHeight="1" x14ac:dyDescent="0.2">
      <c r="A114" s="171" t="s">
        <v>1544</v>
      </c>
      <c r="B114" s="34" t="s">
        <v>565</v>
      </c>
      <c r="C114" s="57">
        <v>8.5012399999999988E-2</v>
      </c>
      <c r="D114" s="57">
        <v>0</v>
      </c>
      <c r="E114" s="58" t="str">
        <f t="shared" si="9"/>
        <v/>
      </c>
      <c r="F114" s="44">
        <f t="shared" si="6"/>
        <v>1.7768183242890302E-4</v>
      </c>
      <c r="G114" s="35">
        <v>2.61548581</v>
      </c>
      <c r="H114" s="197">
        <v>55.517434782608703</v>
      </c>
      <c r="I114" s="104"/>
      <c r="J114" s="173">
        <v>0</v>
      </c>
      <c r="K114" s="173">
        <v>0</v>
      </c>
      <c r="L114" s="58" t="str">
        <f t="shared" si="7"/>
        <v/>
      </c>
      <c r="M114" s="44">
        <f t="shared" si="8"/>
        <v>0</v>
      </c>
    </row>
    <row r="115" spans="1:13" ht="12" customHeight="1" x14ac:dyDescent="0.2">
      <c r="A115" s="171" t="s">
        <v>797</v>
      </c>
      <c r="B115" s="34" t="s">
        <v>803</v>
      </c>
      <c r="C115" s="57">
        <v>8.102949000000001E-2</v>
      </c>
      <c r="D115" s="57">
        <v>2.5302000000000002E-2</v>
      </c>
      <c r="E115" s="58">
        <f t="shared" si="9"/>
        <v>2.2024934787763817</v>
      </c>
      <c r="F115" s="44">
        <f t="shared" si="6"/>
        <v>1.6935727333870678E-4</v>
      </c>
      <c r="G115" s="35">
        <v>0.26292765699999998</v>
      </c>
      <c r="H115" s="197">
        <v>35.034666666666674</v>
      </c>
      <c r="I115" s="104"/>
      <c r="J115" s="173">
        <v>8.5584160000000006E-2</v>
      </c>
      <c r="K115" s="173">
        <v>0</v>
      </c>
      <c r="L115" s="58" t="str">
        <f t="shared" si="7"/>
        <v/>
      </c>
      <c r="M115" s="44">
        <f t="shared" si="8"/>
        <v>1.0562100292128211</v>
      </c>
    </row>
    <row r="116" spans="1:13" ht="12" customHeight="1" x14ac:dyDescent="0.2">
      <c r="A116" s="171" t="s">
        <v>602</v>
      </c>
      <c r="B116" s="34" t="s">
        <v>541</v>
      </c>
      <c r="C116" s="57">
        <v>7.9468089999999991E-2</v>
      </c>
      <c r="D116" s="57">
        <v>0.35225158000000001</v>
      </c>
      <c r="E116" s="58">
        <f t="shared" si="9"/>
        <v>-0.77439962086188519</v>
      </c>
      <c r="F116" s="44">
        <f t="shared" si="6"/>
        <v>1.6609383867324042E-4</v>
      </c>
      <c r="G116" s="35">
        <v>92.567231079999999</v>
      </c>
      <c r="H116" s="197">
        <v>15.32986956521739</v>
      </c>
      <c r="I116" s="104"/>
      <c r="J116" s="173">
        <v>0.52239961000000001</v>
      </c>
      <c r="K116" s="173">
        <v>17.904818350000003</v>
      </c>
      <c r="L116" s="58">
        <f t="shared" si="7"/>
        <v>-0.9708235180168695</v>
      </c>
      <c r="M116" s="44">
        <f t="shared" si="8"/>
        <v>6.5737028535604676</v>
      </c>
    </row>
    <row r="117" spans="1:13" ht="12" customHeight="1" x14ac:dyDescent="0.2">
      <c r="A117" s="171" t="s">
        <v>973</v>
      </c>
      <c r="B117" s="34" t="s">
        <v>974</v>
      </c>
      <c r="C117" s="57">
        <v>7.655664999999999E-2</v>
      </c>
      <c r="D117" s="57">
        <v>3.5726830000000001E-2</v>
      </c>
      <c r="E117" s="58">
        <f t="shared" si="9"/>
        <v>1.1428335511434962</v>
      </c>
      <c r="F117" s="44">
        <f t="shared" si="6"/>
        <v>1.6000872645188441E-4</v>
      </c>
      <c r="G117" s="35">
        <v>4.4781161999999999E-2</v>
      </c>
      <c r="H117" s="197">
        <v>200.34916666666669</v>
      </c>
      <c r="I117" s="104"/>
      <c r="J117" s="173">
        <v>1.2281500000000001E-2</v>
      </c>
      <c r="K117" s="173">
        <v>0</v>
      </c>
      <c r="L117" s="58" t="str">
        <f t="shared" si="7"/>
        <v/>
      </c>
      <c r="M117" s="44">
        <f t="shared" si="8"/>
        <v>0.16042368625063927</v>
      </c>
    </row>
    <row r="118" spans="1:13" ht="12" customHeight="1" x14ac:dyDescent="0.2">
      <c r="A118" s="171" t="s">
        <v>963</v>
      </c>
      <c r="B118" s="34" t="s">
        <v>964</v>
      </c>
      <c r="C118" s="57">
        <v>7.574728E-2</v>
      </c>
      <c r="D118" s="57">
        <v>5.92699E-2</v>
      </c>
      <c r="E118" s="58">
        <f t="shared" si="9"/>
        <v>0.27800586807131444</v>
      </c>
      <c r="F118" s="44">
        <f t="shared" si="6"/>
        <v>1.5831708682386567E-4</v>
      </c>
      <c r="G118" s="35">
        <v>0.34630687399999999</v>
      </c>
      <c r="H118" s="197">
        <v>151.33016666666671</v>
      </c>
      <c r="I118" s="104"/>
      <c r="J118" s="173">
        <v>0.10793578</v>
      </c>
      <c r="K118" s="173">
        <v>4.726586E-2</v>
      </c>
      <c r="L118" s="58">
        <f t="shared" si="7"/>
        <v>1.2835886197775728</v>
      </c>
      <c r="M118" s="44">
        <f t="shared" si="8"/>
        <v>1.4249459518546408</v>
      </c>
    </row>
    <row r="119" spans="1:13" ht="12" customHeight="1" x14ac:dyDescent="0.2">
      <c r="A119" s="171" t="s">
        <v>917</v>
      </c>
      <c r="B119" s="34" t="s">
        <v>918</v>
      </c>
      <c r="C119" s="57">
        <v>6.6747039999999994E-2</v>
      </c>
      <c r="D119" s="57">
        <v>6.59724E-2</v>
      </c>
      <c r="E119" s="58">
        <f t="shared" si="9"/>
        <v>1.1741879937670729E-2</v>
      </c>
      <c r="F119" s="44">
        <f t="shared" si="6"/>
        <v>1.3950595885312364E-4</v>
      </c>
      <c r="G119" s="35">
        <v>0.91319050999999996</v>
      </c>
      <c r="H119" s="197">
        <v>20.963666666666661</v>
      </c>
      <c r="I119" s="104"/>
      <c r="J119" s="173">
        <v>2.4024E-2</v>
      </c>
      <c r="K119" s="173">
        <v>0</v>
      </c>
      <c r="L119" s="58" t="str">
        <f t="shared" si="7"/>
        <v/>
      </c>
      <c r="M119" s="44">
        <f t="shared" si="8"/>
        <v>0.35992607312623903</v>
      </c>
    </row>
    <row r="120" spans="1:13" ht="12" customHeight="1" x14ac:dyDescent="0.2">
      <c r="A120" s="171" t="s">
        <v>1551</v>
      </c>
      <c r="B120" s="34" t="s">
        <v>570</v>
      </c>
      <c r="C120" s="57">
        <v>6.6432000000000005E-2</v>
      </c>
      <c r="D120" s="57">
        <v>5.3145400000000002E-2</v>
      </c>
      <c r="E120" s="58">
        <f t="shared" si="9"/>
        <v>0.25000470407598785</v>
      </c>
      <c r="F120" s="44">
        <f t="shared" si="6"/>
        <v>1.3884750332794849E-4</v>
      </c>
      <c r="G120" s="35">
        <v>0.65632226999999999</v>
      </c>
      <c r="H120" s="197">
        <v>78.704826086956515</v>
      </c>
      <c r="I120" s="104"/>
      <c r="J120" s="173">
        <v>0</v>
      </c>
      <c r="K120" s="173">
        <v>0</v>
      </c>
      <c r="L120" s="58" t="str">
        <f t="shared" si="7"/>
        <v/>
      </c>
      <c r="M120" s="44">
        <f t="shared" si="8"/>
        <v>0</v>
      </c>
    </row>
    <row r="121" spans="1:13" ht="12" customHeight="1" x14ac:dyDescent="0.2">
      <c r="A121" s="171" t="s">
        <v>1741</v>
      </c>
      <c r="B121" s="34" t="s">
        <v>1742</v>
      </c>
      <c r="C121" s="57">
        <v>6.633760000000001E-2</v>
      </c>
      <c r="D121" s="57">
        <v>0</v>
      </c>
      <c r="E121" s="58" t="str">
        <f t="shared" si="9"/>
        <v/>
      </c>
      <c r="F121" s="44">
        <f t="shared" si="6"/>
        <v>1.3865020075819057E-4</v>
      </c>
      <c r="G121" s="35">
        <v>2.866544493871134</v>
      </c>
      <c r="H121" s="197">
        <v>73.250782608695658</v>
      </c>
      <c r="I121" s="104"/>
      <c r="J121" s="173">
        <v>0</v>
      </c>
      <c r="K121" s="173">
        <v>0</v>
      </c>
      <c r="L121" s="58" t="str">
        <f t="shared" si="7"/>
        <v/>
      </c>
      <c r="M121" s="44">
        <f t="shared" si="8"/>
        <v>0</v>
      </c>
    </row>
    <row r="122" spans="1:13" ht="12" customHeight="1" x14ac:dyDescent="0.2">
      <c r="A122" s="171" t="s">
        <v>798</v>
      </c>
      <c r="B122" s="34" t="s">
        <v>804</v>
      </c>
      <c r="C122" s="57">
        <v>6.4021110000000006E-2</v>
      </c>
      <c r="D122" s="57">
        <v>2.9856890000000001E-2</v>
      </c>
      <c r="E122" s="58">
        <f t="shared" si="9"/>
        <v>1.1442658629214231</v>
      </c>
      <c r="F122" s="44">
        <f t="shared" si="6"/>
        <v>1.3380857544231629E-4</v>
      </c>
      <c r="G122" s="35">
        <v>1.212318223</v>
      </c>
      <c r="H122" s="197">
        <v>43.25</v>
      </c>
      <c r="I122" s="104"/>
      <c r="J122" s="173">
        <v>1.00375E-2</v>
      </c>
      <c r="K122" s="173">
        <v>0</v>
      </c>
      <c r="L122" s="58" t="str">
        <f t="shared" si="7"/>
        <v/>
      </c>
      <c r="M122" s="44">
        <f t="shared" si="8"/>
        <v>0.15678422320387758</v>
      </c>
    </row>
    <row r="123" spans="1:13" ht="12" customHeight="1" x14ac:dyDescent="0.2">
      <c r="A123" s="171" t="s">
        <v>631</v>
      </c>
      <c r="B123" s="34" t="s">
        <v>571</v>
      </c>
      <c r="C123" s="57">
        <v>6.01574E-2</v>
      </c>
      <c r="D123" s="57">
        <v>0.21272723000000002</v>
      </c>
      <c r="E123" s="58">
        <f t="shared" si="9"/>
        <v>-0.71720874661885081</v>
      </c>
      <c r="F123" s="44">
        <f t="shared" si="6"/>
        <v>1.2573315264783128E-4</v>
      </c>
      <c r="G123" s="35">
        <v>10.70908998</v>
      </c>
      <c r="H123" s="197">
        <v>76.274130434782606</v>
      </c>
      <c r="I123" s="104"/>
      <c r="J123" s="173">
        <v>4.9792999999999999E-3</v>
      </c>
      <c r="K123" s="173">
        <v>9.5834669999999997E-2</v>
      </c>
      <c r="L123" s="58">
        <f t="shared" si="7"/>
        <v>-0.94804281164634885</v>
      </c>
      <c r="M123" s="44">
        <f t="shared" si="8"/>
        <v>8.2771196893482765E-2</v>
      </c>
    </row>
    <row r="124" spans="1:13" ht="12" customHeight="1" x14ac:dyDescent="0.2">
      <c r="A124" s="171" t="s">
        <v>907</v>
      </c>
      <c r="B124" s="34" t="s">
        <v>908</v>
      </c>
      <c r="C124" s="57">
        <v>5.7301850000000001E-2</v>
      </c>
      <c r="D124" s="57">
        <v>3.5372239999999999E-2</v>
      </c>
      <c r="E124" s="58">
        <f t="shared" si="9"/>
        <v>0.61996667443170139</v>
      </c>
      <c r="F124" s="44">
        <f t="shared" si="6"/>
        <v>1.1976485441613386E-4</v>
      </c>
      <c r="G124" s="35">
        <v>0.33581268599999997</v>
      </c>
      <c r="H124" s="197">
        <v>196.99365217391309</v>
      </c>
      <c r="I124" s="104"/>
      <c r="J124" s="173">
        <v>4.7327389999999997E-2</v>
      </c>
      <c r="K124" s="173">
        <v>0</v>
      </c>
      <c r="L124" s="58" t="str">
        <f t="shared" si="7"/>
        <v/>
      </c>
      <c r="M124" s="44">
        <f t="shared" si="8"/>
        <v>0.82593127447019588</v>
      </c>
    </row>
    <row r="125" spans="1:13" ht="12" customHeight="1" x14ac:dyDescent="0.2">
      <c r="A125" s="171" t="s">
        <v>2121</v>
      </c>
      <c r="B125" s="144" t="s">
        <v>2122</v>
      </c>
      <c r="C125" s="57">
        <v>5.2776000000000003E-2</v>
      </c>
      <c r="D125" s="57">
        <v>0</v>
      </c>
      <c r="E125" s="58" t="str">
        <f t="shared" si="9"/>
        <v/>
      </c>
      <c r="F125" s="44">
        <f t="shared" si="6"/>
        <v>1.1030551294008623E-4</v>
      </c>
      <c r="G125" s="35">
        <v>0.92888231450013237</v>
      </c>
      <c r="H125" s="197">
        <v>119.7964347826087</v>
      </c>
      <c r="I125" s="104"/>
      <c r="J125" s="173">
        <v>0</v>
      </c>
      <c r="K125" s="173">
        <v>0</v>
      </c>
      <c r="L125" s="58" t="str">
        <f t="shared" si="7"/>
        <v/>
      </c>
      <c r="M125" s="44">
        <f t="shared" si="8"/>
        <v>0</v>
      </c>
    </row>
    <row r="126" spans="1:13" ht="12" customHeight="1" x14ac:dyDescent="0.2">
      <c r="A126" s="171" t="s">
        <v>1852</v>
      </c>
      <c r="B126" s="34" t="s">
        <v>581</v>
      </c>
      <c r="C126" s="57">
        <v>5.0936429999999998E-2</v>
      </c>
      <c r="D126" s="57">
        <v>2.2996799999999998E-2</v>
      </c>
      <c r="E126" s="58">
        <f t="shared" si="9"/>
        <v>1.2149355562513047</v>
      </c>
      <c r="F126" s="44">
        <f t="shared" si="6"/>
        <v>1.0646068361540844E-4</v>
      </c>
      <c r="G126" s="35">
        <v>0.65196594999999991</v>
      </c>
      <c r="H126" s="197">
        <v>291.30165217391311</v>
      </c>
      <c r="I126" s="104"/>
      <c r="J126" s="173">
        <v>5.8305219999999998E-2</v>
      </c>
      <c r="K126" s="173">
        <v>3.8999999999999998E-3</v>
      </c>
      <c r="L126" s="58">
        <f t="shared" si="7"/>
        <v>13.95005641025641</v>
      </c>
      <c r="M126" s="44">
        <f t="shared" si="8"/>
        <v>1.1446664008451319</v>
      </c>
    </row>
    <row r="127" spans="1:13" ht="12" customHeight="1" x14ac:dyDescent="0.2">
      <c r="A127" s="171" t="s">
        <v>931</v>
      </c>
      <c r="B127" s="34" t="s">
        <v>932</v>
      </c>
      <c r="C127" s="57">
        <v>5.0724100000000001E-2</v>
      </c>
      <c r="D127" s="57">
        <v>1.1699389999999999E-2</v>
      </c>
      <c r="E127" s="58">
        <f t="shared" si="9"/>
        <v>3.3356192074971434</v>
      </c>
      <c r="F127" s="44">
        <f t="shared" si="6"/>
        <v>1.0601689913832477E-4</v>
      </c>
      <c r="G127" s="35">
        <v>8.9376798999999993E-2</v>
      </c>
      <c r="H127" s="197">
        <v>81.889454545454541</v>
      </c>
      <c r="I127" s="104"/>
      <c r="J127" s="173">
        <v>0</v>
      </c>
      <c r="K127" s="173">
        <v>0</v>
      </c>
      <c r="L127" s="58" t="str">
        <f t="shared" si="7"/>
        <v/>
      </c>
      <c r="M127" s="44">
        <f t="shared" si="8"/>
        <v>0</v>
      </c>
    </row>
    <row r="128" spans="1:13" ht="12" customHeight="1" x14ac:dyDescent="0.2">
      <c r="A128" s="171" t="s">
        <v>717</v>
      </c>
      <c r="B128" s="34" t="s">
        <v>388</v>
      </c>
      <c r="C128" s="57">
        <v>4.0065410000000003E-2</v>
      </c>
      <c r="D128" s="57">
        <v>6.9892000000000001E-4</v>
      </c>
      <c r="E128" s="58">
        <f t="shared" si="9"/>
        <v>56.324743890574034</v>
      </c>
      <c r="F128" s="44">
        <f t="shared" si="6"/>
        <v>8.3739495247932025E-5</v>
      </c>
      <c r="G128" s="35">
        <v>2.9479084200000001</v>
      </c>
      <c r="H128" s="197">
        <v>151.43417391304351</v>
      </c>
      <c r="I128" s="104"/>
      <c r="J128" s="173">
        <v>5.7884679999999999</v>
      </c>
      <c r="K128" s="173">
        <v>0</v>
      </c>
      <c r="L128" s="58" t="str">
        <f t="shared" si="7"/>
        <v/>
      </c>
      <c r="M128" s="44" t="str">
        <f t="shared" si="8"/>
        <v/>
      </c>
    </row>
    <row r="129" spans="1:13" ht="12" customHeight="1" x14ac:dyDescent="0.2">
      <c r="A129" s="171" t="s">
        <v>911</v>
      </c>
      <c r="B129" s="34" t="s">
        <v>912</v>
      </c>
      <c r="C129" s="57">
        <v>3.7633099999999996E-2</v>
      </c>
      <c r="D129" s="57">
        <v>1.1457040000000002E-2</v>
      </c>
      <c r="E129" s="58">
        <f t="shared" si="9"/>
        <v>2.2847140273578508</v>
      </c>
      <c r="F129" s="44">
        <f t="shared" si="6"/>
        <v>7.8655798071577206E-5</v>
      </c>
      <c r="G129" s="35">
        <v>0.229371084</v>
      </c>
      <c r="H129" s="197">
        <v>580.16642857142858</v>
      </c>
      <c r="I129" s="104"/>
      <c r="J129" s="173">
        <v>2.40018E-3</v>
      </c>
      <c r="K129" s="173">
        <v>4.5003400000000002E-3</v>
      </c>
      <c r="L129" s="58">
        <f t="shared" si="7"/>
        <v>-0.46666696294057786</v>
      </c>
      <c r="M129" s="44">
        <f t="shared" si="8"/>
        <v>6.3778429095663128E-2</v>
      </c>
    </row>
    <row r="130" spans="1:13" ht="12" customHeight="1" x14ac:dyDescent="0.2">
      <c r="A130" s="171" t="s">
        <v>1853</v>
      </c>
      <c r="B130" s="34" t="s">
        <v>587</v>
      </c>
      <c r="C130" s="57">
        <v>3.3853399999999999E-2</v>
      </c>
      <c r="D130" s="57">
        <v>2.0799729999999999E-2</v>
      </c>
      <c r="E130" s="58">
        <f t="shared" si="9"/>
        <v>0.62758843504218564</v>
      </c>
      <c r="F130" s="44">
        <f t="shared" si="6"/>
        <v>7.0755962023759194E-5</v>
      </c>
      <c r="G130" s="35">
        <v>0.42395840000000001</v>
      </c>
      <c r="H130" s="197">
        <v>385.3371739130435</v>
      </c>
      <c r="I130" s="104"/>
      <c r="J130" s="173">
        <v>0</v>
      </c>
      <c r="K130" s="173">
        <v>0</v>
      </c>
      <c r="L130" s="58" t="str">
        <f t="shared" si="7"/>
        <v/>
      </c>
      <c r="M130" s="44">
        <f t="shared" si="8"/>
        <v>0</v>
      </c>
    </row>
    <row r="131" spans="1:13" ht="12" customHeight="1" x14ac:dyDescent="0.2">
      <c r="A131" s="171" t="s">
        <v>949</v>
      </c>
      <c r="B131" s="34" t="s">
        <v>950</v>
      </c>
      <c r="C131" s="57">
        <v>3.3773809999999994E-2</v>
      </c>
      <c r="D131" s="57">
        <v>3.997411E-2</v>
      </c>
      <c r="E131" s="58">
        <f t="shared" si="9"/>
        <v>-0.15510789358412247</v>
      </c>
      <c r="F131" s="44">
        <f t="shared" si="6"/>
        <v>7.0589613384701631E-5</v>
      </c>
      <c r="G131" s="35">
        <v>1.76901847</v>
      </c>
      <c r="H131" s="197">
        <v>2329.6788333333329</v>
      </c>
      <c r="I131" s="104"/>
      <c r="J131" s="173">
        <v>0</v>
      </c>
      <c r="K131" s="173">
        <v>1.6788910000000001E-2</v>
      </c>
      <c r="L131" s="58">
        <f t="shared" si="7"/>
        <v>-1</v>
      </c>
      <c r="M131" s="44">
        <f t="shared" si="8"/>
        <v>0</v>
      </c>
    </row>
    <row r="132" spans="1:13" ht="12" customHeight="1" x14ac:dyDescent="0.2">
      <c r="A132" s="171" t="s">
        <v>1546</v>
      </c>
      <c r="B132" s="34" t="s">
        <v>584</v>
      </c>
      <c r="C132" s="57">
        <v>2.7286000000000001E-2</v>
      </c>
      <c r="D132" s="57">
        <v>0</v>
      </c>
      <c r="E132" s="58" t="str">
        <f t="shared" si="9"/>
        <v/>
      </c>
      <c r="F132" s="44">
        <f t="shared" si="6"/>
        <v>5.7029638966257257E-5</v>
      </c>
      <c r="G132" s="35">
        <v>9.8754910000000001E-2</v>
      </c>
      <c r="H132" s="197">
        <v>193.95500000000001</v>
      </c>
      <c r="I132" s="104"/>
      <c r="J132" s="173">
        <v>0</v>
      </c>
      <c r="K132" s="173">
        <v>0</v>
      </c>
      <c r="L132" s="58" t="str">
        <f t="shared" si="7"/>
        <v/>
      </c>
      <c r="M132" s="44">
        <f t="shared" si="8"/>
        <v>0</v>
      </c>
    </row>
    <row r="133" spans="1:13" ht="12" customHeight="1" x14ac:dyDescent="0.2">
      <c r="A133" s="171" t="s">
        <v>2125</v>
      </c>
      <c r="B133" s="34" t="s">
        <v>2126</v>
      </c>
      <c r="C133" s="57">
        <v>2.6450999999999999E-2</v>
      </c>
      <c r="D133" s="57">
        <v>6.6030289999999991E-2</v>
      </c>
      <c r="E133" s="58">
        <f t="shared" si="9"/>
        <v>-0.59941111874565445</v>
      </c>
      <c r="F133" s="44">
        <f t="shared" si="6"/>
        <v>5.5284430854521387E-5</v>
      </c>
      <c r="G133" s="35">
        <v>8.0150074333499095</v>
      </c>
      <c r="H133" s="197">
        <v>132.60504347826091</v>
      </c>
      <c r="I133" s="104"/>
      <c r="J133" s="173">
        <v>1.8693000000000001E-2</v>
      </c>
      <c r="K133" s="173">
        <v>0</v>
      </c>
      <c r="L133" s="58" t="str">
        <f t="shared" si="7"/>
        <v/>
      </c>
      <c r="M133" s="44">
        <f t="shared" si="8"/>
        <v>0.70670296019054113</v>
      </c>
    </row>
    <row r="134" spans="1:13" ht="12" customHeight="1" x14ac:dyDescent="0.2">
      <c r="A134" s="171" t="s">
        <v>951</v>
      </c>
      <c r="B134" s="34" t="s">
        <v>952</v>
      </c>
      <c r="C134" s="57">
        <v>2.5086339999999999E-2</v>
      </c>
      <c r="D134" s="57">
        <v>5.5314000000000003E-4</v>
      </c>
      <c r="E134" s="58">
        <f t="shared" si="9"/>
        <v>44.352605127092595</v>
      </c>
      <c r="F134" s="44">
        <f t="shared" si="6"/>
        <v>5.243219648115436E-5</v>
      </c>
      <c r="G134" s="35">
        <v>0.25714406299999998</v>
      </c>
      <c r="H134" s="197">
        <v>18.112083333333331</v>
      </c>
      <c r="I134" s="104"/>
      <c r="J134" s="173">
        <v>0</v>
      </c>
      <c r="K134" s="173">
        <v>0</v>
      </c>
      <c r="L134" s="58" t="str">
        <f t="shared" si="7"/>
        <v/>
      </c>
      <c r="M134" s="44">
        <f t="shared" si="8"/>
        <v>0</v>
      </c>
    </row>
    <row r="135" spans="1:13" ht="12" customHeight="1" x14ac:dyDescent="0.2">
      <c r="A135" s="171" t="s">
        <v>1535</v>
      </c>
      <c r="B135" s="34" t="s">
        <v>1006</v>
      </c>
      <c r="C135" s="57">
        <v>2.4573250000000001E-2</v>
      </c>
      <c r="D135" s="57">
        <v>0.29223976000000002</v>
      </c>
      <c r="E135" s="58">
        <f t="shared" ref="E135:E144" si="10">IF(ISERROR(C135/D135-1),"",IF((C135/D135-1)&gt;10000%,"",C135/D135-1))</f>
        <v>-0.91591407685251314</v>
      </c>
      <c r="F135" s="44">
        <f t="shared" ref="F135:F198" si="11">C135/$C$253</f>
        <v>5.1359802672710593E-5</v>
      </c>
      <c r="G135" s="35">
        <v>0.52507421999999992</v>
      </c>
      <c r="H135" s="197">
        <v>67.240043478260873</v>
      </c>
      <c r="I135" s="104"/>
      <c r="J135" s="173">
        <v>5.9209199999999997E-3</v>
      </c>
      <c r="K135" s="173">
        <v>0.38803791999999998</v>
      </c>
      <c r="L135" s="58">
        <f t="shared" ref="L135:L198" si="12">IF(ISERROR(J135/K135-1),"",IF((J135/K135-1)&gt;10000%,"",J135/K135-1))</f>
        <v>-0.98474138816123946</v>
      </c>
      <c r="M135" s="44">
        <f t="shared" ref="M135:M198" si="13">IF(ISERROR(J135/C135),"",IF(J135/C135&gt;10000%,"",J135/C135))</f>
        <v>0.24094981331325727</v>
      </c>
    </row>
    <row r="136" spans="1:13" ht="12" customHeight="1" x14ac:dyDescent="0.2">
      <c r="A136" s="171" t="s">
        <v>1062</v>
      </c>
      <c r="B136" s="34" t="s">
        <v>1051</v>
      </c>
      <c r="C136" s="57">
        <v>2.4363659999999999E-2</v>
      </c>
      <c r="D136" s="57">
        <v>1.035199E-2</v>
      </c>
      <c r="E136" s="58">
        <f t="shared" si="10"/>
        <v>1.3535242982267177</v>
      </c>
      <c r="F136" s="44">
        <f t="shared" si="11"/>
        <v>5.0921744986316908E-5</v>
      </c>
      <c r="G136" s="35">
        <v>5.2759186999999999E-2</v>
      </c>
      <c r="H136" s="197">
        <v>86.106583333333333</v>
      </c>
      <c r="I136" s="104"/>
      <c r="J136" s="173">
        <v>5.9665899999999999E-3</v>
      </c>
      <c r="K136" s="173">
        <v>0</v>
      </c>
      <c r="L136" s="58" t="str">
        <f t="shared" si="12"/>
        <v/>
      </c>
      <c r="M136" s="44">
        <f t="shared" si="13"/>
        <v>0.24489711315951709</v>
      </c>
    </row>
    <row r="137" spans="1:13" ht="12" customHeight="1" x14ac:dyDescent="0.2">
      <c r="A137" s="171" t="s">
        <v>1058</v>
      </c>
      <c r="B137" s="34" t="s">
        <v>1047</v>
      </c>
      <c r="C137" s="57">
        <v>2.39837E-2</v>
      </c>
      <c r="D137" s="57">
        <v>1.7343000000000001E-2</v>
      </c>
      <c r="E137" s="58">
        <f t="shared" si="10"/>
        <v>0.38290376520786484</v>
      </c>
      <c r="F137" s="44">
        <f t="shared" si="11"/>
        <v>5.0127602143041269E-5</v>
      </c>
      <c r="G137" s="35">
        <v>0.431841696</v>
      </c>
      <c r="H137" s="197">
        <v>42.150666666666673</v>
      </c>
      <c r="I137" s="104"/>
      <c r="J137" s="173">
        <v>0</v>
      </c>
      <c r="K137" s="173">
        <v>0</v>
      </c>
      <c r="L137" s="58" t="str">
        <f t="shared" si="12"/>
        <v/>
      </c>
      <c r="M137" s="44">
        <f t="shared" si="13"/>
        <v>0</v>
      </c>
    </row>
    <row r="138" spans="1:13" ht="12" customHeight="1" x14ac:dyDescent="0.2">
      <c r="A138" s="171" t="s">
        <v>2454</v>
      </c>
      <c r="B138" s="34" t="s">
        <v>2456</v>
      </c>
      <c r="C138" s="57">
        <v>2.3791299999999998E-2</v>
      </c>
      <c r="D138" s="57">
        <v>1.47516E-2</v>
      </c>
      <c r="E138" s="58">
        <f t="shared" si="10"/>
        <v>0.61279454432061597</v>
      </c>
      <c r="F138" s="44">
        <f t="shared" si="11"/>
        <v>4.9725472752983803E-5</v>
      </c>
      <c r="G138" s="35">
        <v>0.66280889716139291</v>
      </c>
      <c r="H138" s="197">
        <v>4.6680000000000001</v>
      </c>
      <c r="I138" s="104"/>
      <c r="J138" s="173">
        <v>0</v>
      </c>
      <c r="K138" s="173">
        <v>0</v>
      </c>
      <c r="L138" s="58" t="str">
        <f t="shared" si="12"/>
        <v/>
      </c>
      <c r="M138" s="44">
        <f t="shared" si="13"/>
        <v>0</v>
      </c>
    </row>
    <row r="139" spans="1:13" ht="12" customHeight="1" x14ac:dyDescent="0.2">
      <c r="A139" s="171" t="s">
        <v>733</v>
      </c>
      <c r="B139" s="34" t="s">
        <v>734</v>
      </c>
      <c r="C139" s="57">
        <v>2.3688380000000002E-2</v>
      </c>
      <c r="D139" s="57">
        <v>2.175326E-2</v>
      </c>
      <c r="E139" s="58">
        <f t="shared" si="10"/>
        <v>8.8957701052623905E-2</v>
      </c>
      <c r="F139" s="44">
        <f t="shared" si="11"/>
        <v>4.9510362790277398E-5</v>
      </c>
      <c r="G139" s="35">
        <v>0.67035381999999999</v>
      </c>
      <c r="H139" s="197">
        <v>30.704999999999998</v>
      </c>
      <c r="I139" s="104"/>
      <c r="J139" s="173">
        <v>0</v>
      </c>
      <c r="K139" s="173">
        <v>1.227E-2</v>
      </c>
      <c r="L139" s="58">
        <f t="shared" si="12"/>
        <v>-1</v>
      </c>
      <c r="M139" s="44">
        <f t="shared" si="13"/>
        <v>0</v>
      </c>
    </row>
    <row r="140" spans="1:13" ht="12" customHeight="1" x14ac:dyDescent="0.2">
      <c r="A140" s="171" t="s">
        <v>731</v>
      </c>
      <c r="B140" s="34" t="s">
        <v>732</v>
      </c>
      <c r="C140" s="57">
        <v>2.3203130000000002E-2</v>
      </c>
      <c r="D140" s="57">
        <v>5.1533309999999999E-2</v>
      </c>
      <c r="E140" s="58">
        <f t="shared" si="10"/>
        <v>-0.54974500958700301</v>
      </c>
      <c r="F140" s="44">
        <f t="shared" si="11"/>
        <v>4.8496156519355451E-5</v>
      </c>
      <c r="G140" s="35">
        <v>1.265534395</v>
      </c>
      <c r="H140" s="197">
        <v>15.910500000000001</v>
      </c>
      <c r="I140" s="104"/>
      <c r="J140" s="173">
        <v>0</v>
      </c>
      <c r="K140" s="173">
        <v>0</v>
      </c>
      <c r="L140" s="58" t="str">
        <f t="shared" si="12"/>
        <v/>
      </c>
      <c r="M140" s="44">
        <f t="shared" si="13"/>
        <v>0</v>
      </c>
    </row>
    <row r="141" spans="1:13" ht="12" customHeight="1" x14ac:dyDescent="0.2">
      <c r="A141" s="171" t="s">
        <v>2358</v>
      </c>
      <c r="B141" s="34" t="s">
        <v>2359</v>
      </c>
      <c r="C141" s="57">
        <v>2.1371580000000001E-2</v>
      </c>
      <c r="D141" s="57">
        <v>0</v>
      </c>
      <c r="E141" s="58" t="str">
        <f t="shared" si="10"/>
        <v/>
      </c>
      <c r="F141" s="44">
        <f t="shared" si="11"/>
        <v>4.4668089552828715E-5</v>
      </c>
      <c r="G141" s="35">
        <v>6.61848214236549E-4</v>
      </c>
      <c r="H141" s="197">
        <v>60.06133333333333</v>
      </c>
      <c r="I141" s="104"/>
      <c r="J141" s="173">
        <v>0</v>
      </c>
      <c r="K141" s="173">
        <v>0</v>
      </c>
      <c r="L141" s="58" t="str">
        <f t="shared" si="12"/>
        <v/>
      </c>
      <c r="M141" s="44">
        <f t="shared" si="13"/>
        <v>0</v>
      </c>
    </row>
    <row r="142" spans="1:13" ht="12" customHeight="1" x14ac:dyDescent="0.2">
      <c r="A142" s="171" t="s">
        <v>2421</v>
      </c>
      <c r="B142" s="34" t="s">
        <v>2432</v>
      </c>
      <c r="C142" s="57">
        <v>2.1260000000000001E-2</v>
      </c>
      <c r="D142" s="57">
        <v>7.9275000000000005E-3</v>
      </c>
      <c r="E142" s="58">
        <f t="shared" si="10"/>
        <v>1.6818038473667611</v>
      </c>
      <c r="F142" s="44">
        <f t="shared" si="11"/>
        <v>4.4434879587430528E-5</v>
      </c>
      <c r="G142" s="35">
        <v>0.41486333288680599</v>
      </c>
      <c r="H142" s="197">
        <v>89.819333333333347</v>
      </c>
      <c r="I142" s="104"/>
      <c r="J142" s="173">
        <v>0</v>
      </c>
      <c r="K142" s="173">
        <v>0</v>
      </c>
      <c r="L142" s="58" t="str">
        <f t="shared" si="12"/>
        <v/>
      </c>
      <c r="M142" s="44">
        <f t="shared" si="13"/>
        <v>0</v>
      </c>
    </row>
    <row r="143" spans="1:13" ht="12" customHeight="1" x14ac:dyDescent="0.2">
      <c r="A143" s="171" t="s">
        <v>919</v>
      </c>
      <c r="B143" s="34" t="s">
        <v>920</v>
      </c>
      <c r="C143" s="57">
        <v>2.0281750000000001E-2</v>
      </c>
      <c r="D143" s="57">
        <v>3.4770000000000001E-5</v>
      </c>
      <c r="E143" s="58" t="str">
        <f t="shared" si="10"/>
        <v/>
      </c>
      <c r="F143" s="44">
        <f t="shared" si="11"/>
        <v>4.2390269006226202E-5</v>
      </c>
      <c r="G143" s="35">
        <v>0.12616152999999999</v>
      </c>
      <c r="H143" s="197">
        <v>41.320083333333343</v>
      </c>
      <c r="I143" s="104"/>
      <c r="J143" s="173">
        <v>1.1011399999999999E-2</v>
      </c>
      <c r="K143" s="173">
        <v>0</v>
      </c>
      <c r="L143" s="58" t="str">
        <f t="shared" si="12"/>
        <v/>
      </c>
      <c r="M143" s="44">
        <f t="shared" si="13"/>
        <v>0.54292159207169</v>
      </c>
    </row>
    <row r="144" spans="1:13" ht="12" customHeight="1" x14ac:dyDescent="0.2">
      <c r="A144" s="171" t="s">
        <v>627</v>
      </c>
      <c r="B144" s="34" t="s">
        <v>560</v>
      </c>
      <c r="C144" s="57">
        <v>1.8892740000000002E-2</v>
      </c>
      <c r="D144" s="57">
        <v>0.2023694</v>
      </c>
      <c r="E144" s="58">
        <f t="shared" si="10"/>
        <v>-0.90664230857036687</v>
      </c>
      <c r="F144" s="44">
        <f t="shared" si="11"/>
        <v>3.9487141438223529E-5</v>
      </c>
      <c r="G144" s="35">
        <v>1.1442148999999999</v>
      </c>
      <c r="H144" s="197">
        <v>208.98721739130431</v>
      </c>
      <c r="I144" s="104"/>
      <c r="J144" s="173">
        <v>0</v>
      </c>
      <c r="K144" s="173">
        <v>0</v>
      </c>
      <c r="L144" s="58" t="str">
        <f t="shared" si="12"/>
        <v/>
      </c>
      <c r="M144" s="44">
        <f t="shared" si="13"/>
        <v>0</v>
      </c>
    </row>
    <row r="145" spans="1:13" ht="12" customHeight="1" x14ac:dyDescent="0.2">
      <c r="A145" s="171" t="s">
        <v>2755</v>
      </c>
      <c r="B145" s="34" t="s">
        <v>2658</v>
      </c>
      <c r="C145" s="57">
        <v>1.8598990000000003E-2</v>
      </c>
      <c r="D145" s="57">
        <v>6.8325E-3</v>
      </c>
      <c r="E145" s="58"/>
      <c r="F145" s="44">
        <f t="shared" si="11"/>
        <v>3.8873183494723639E-5</v>
      </c>
      <c r="G145" s="35">
        <v>0.173342549367243</v>
      </c>
      <c r="H145" s="197">
        <v>59.980666666666671</v>
      </c>
      <c r="I145" s="104"/>
      <c r="J145" s="173">
        <v>5.6844E-3</v>
      </c>
      <c r="K145" s="173">
        <v>0</v>
      </c>
      <c r="L145" s="58" t="str">
        <f t="shared" si="12"/>
        <v/>
      </c>
      <c r="M145" s="44">
        <f t="shared" si="13"/>
        <v>0.30562949923624882</v>
      </c>
    </row>
    <row r="146" spans="1:13" ht="12" customHeight="1" x14ac:dyDescent="0.2">
      <c r="A146" s="171" t="s">
        <v>961</v>
      </c>
      <c r="B146" s="34" t="s">
        <v>962</v>
      </c>
      <c r="C146" s="57">
        <v>1.8102200000000002E-2</v>
      </c>
      <c r="D146" s="57">
        <v>5.2719990000000001E-2</v>
      </c>
      <c r="E146" s="58">
        <f t="shared" ref="E146:E177" si="14">IF(ISERROR(C146/D146-1),"",IF((C146/D146-1)&gt;10000%,"",C146/D146-1))</f>
        <v>-0.65663498798083986</v>
      </c>
      <c r="F146" s="44">
        <f t="shared" si="11"/>
        <v>3.7834857820676617E-5</v>
      </c>
      <c r="G146" s="35">
        <v>0.41543481300000001</v>
      </c>
      <c r="H146" s="197">
        <v>99.56750000000001</v>
      </c>
      <c r="I146" s="104"/>
      <c r="J146" s="173">
        <v>0</v>
      </c>
      <c r="K146" s="173">
        <v>8.4276000000000004E-3</v>
      </c>
      <c r="L146" s="58">
        <f t="shared" si="12"/>
        <v>-1</v>
      </c>
      <c r="M146" s="44">
        <f t="shared" si="13"/>
        <v>0</v>
      </c>
    </row>
    <row r="147" spans="1:13" ht="12" customHeight="1" x14ac:dyDescent="0.2">
      <c r="A147" s="171" t="s">
        <v>2327</v>
      </c>
      <c r="B147" s="34" t="s">
        <v>805</v>
      </c>
      <c r="C147" s="57">
        <v>1.6489839999999999E-2</v>
      </c>
      <c r="D147" s="57">
        <v>3.4042800000000004E-3</v>
      </c>
      <c r="E147" s="58">
        <f t="shared" si="14"/>
        <v>3.8438553820484795</v>
      </c>
      <c r="F147" s="44">
        <f t="shared" si="11"/>
        <v>3.446491320865453E-5</v>
      </c>
      <c r="G147" s="35">
        <v>0.38279956599999998</v>
      </c>
      <c r="H147" s="197">
        <v>81.544428571428583</v>
      </c>
      <c r="I147" s="104"/>
      <c r="J147" s="173">
        <v>0</v>
      </c>
      <c r="K147" s="173">
        <v>0</v>
      </c>
      <c r="L147" s="58" t="str">
        <f t="shared" si="12"/>
        <v/>
      </c>
      <c r="M147" s="44">
        <f t="shared" si="13"/>
        <v>0</v>
      </c>
    </row>
    <row r="148" spans="1:13" ht="12" customHeight="1" x14ac:dyDescent="0.2">
      <c r="A148" s="171" t="s">
        <v>1903</v>
      </c>
      <c r="B148" s="34" t="s">
        <v>562</v>
      </c>
      <c r="C148" s="57">
        <v>1.646042E-2</v>
      </c>
      <c r="D148" s="57">
        <v>3.9370000000000004E-3</v>
      </c>
      <c r="E148" s="58">
        <f t="shared" si="14"/>
        <v>3.1809550419100834</v>
      </c>
      <c r="F148" s="44">
        <f t="shared" si="11"/>
        <v>3.4403423361172775E-5</v>
      </c>
      <c r="G148" s="35">
        <v>1.70978483</v>
      </c>
      <c r="H148" s="197">
        <v>580.11613043478258</v>
      </c>
      <c r="I148" s="104"/>
      <c r="J148" s="173">
        <v>0</v>
      </c>
      <c r="K148" s="173">
        <v>0</v>
      </c>
      <c r="L148" s="58" t="str">
        <f t="shared" si="12"/>
        <v/>
      </c>
      <c r="M148" s="44">
        <f t="shared" si="13"/>
        <v>0</v>
      </c>
    </row>
    <row r="149" spans="1:13" ht="12" customHeight="1" x14ac:dyDescent="0.2">
      <c r="A149" s="171" t="s">
        <v>1066</v>
      </c>
      <c r="B149" s="34" t="s">
        <v>1055</v>
      </c>
      <c r="C149" s="57">
        <v>1.618E-2</v>
      </c>
      <c r="D149" s="57">
        <v>7.979E-3</v>
      </c>
      <c r="E149" s="58">
        <f t="shared" si="14"/>
        <v>1.0278230354681037</v>
      </c>
      <c r="F149" s="44">
        <f t="shared" si="11"/>
        <v>3.3817326045372807E-5</v>
      </c>
      <c r="G149" s="35">
        <v>9.4523619999999989E-2</v>
      </c>
      <c r="H149" s="197">
        <v>42.339333333333343</v>
      </c>
      <c r="I149" s="104"/>
      <c r="J149" s="173">
        <v>0</v>
      </c>
      <c r="K149" s="173">
        <v>0</v>
      </c>
      <c r="L149" s="58" t="str">
        <f t="shared" si="12"/>
        <v/>
      </c>
      <c r="M149" s="44">
        <f t="shared" si="13"/>
        <v>0</v>
      </c>
    </row>
    <row r="150" spans="1:13" ht="12" customHeight="1" x14ac:dyDescent="0.2">
      <c r="A150" s="171" t="s">
        <v>2742</v>
      </c>
      <c r="B150" s="34" t="s">
        <v>2743</v>
      </c>
      <c r="C150" s="57">
        <v>1.3418680000000001E-2</v>
      </c>
      <c r="D150" s="57">
        <v>8.5042499999999997E-3</v>
      </c>
      <c r="E150" s="58">
        <f t="shared" si="14"/>
        <v>0.57787929564629459</v>
      </c>
      <c r="F150" s="44">
        <f t="shared" si="11"/>
        <v>2.8045975071602176E-5</v>
      </c>
      <c r="G150" s="35">
        <v>0.10708819036099701</v>
      </c>
      <c r="H150" s="197">
        <v>4.7366666666666672</v>
      </c>
      <c r="I150" s="104"/>
      <c r="J150" s="173">
        <v>0</v>
      </c>
      <c r="K150" s="173">
        <v>0</v>
      </c>
      <c r="L150" s="58" t="str">
        <f t="shared" si="12"/>
        <v/>
      </c>
      <c r="M150" s="44">
        <f t="shared" si="13"/>
        <v>0</v>
      </c>
    </row>
    <row r="151" spans="1:13" ht="12" customHeight="1" x14ac:dyDescent="0.2">
      <c r="A151" s="171" t="s">
        <v>2328</v>
      </c>
      <c r="B151" s="34" t="s">
        <v>916</v>
      </c>
      <c r="C151" s="57">
        <v>1.3152E-2</v>
      </c>
      <c r="D151" s="57">
        <v>0.10942510000000001</v>
      </c>
      <c r="E151" s="58">
        <f t="shared" si="14"/>
        <v>-0.87980819757075845</v>
      </c>
      <c r="F151" s="44">
        <f t="shared" si="11"/>
        <v>2.7488595312036041E-5</v>
      </c>
      <c r="G151" s="35">
        <v>5.0225493000000003E-2</v>
      </c>
      <c r="H151" s="197">
        <v>616.3195833333333</v>
      </c>
      <c r="I151" s="104"/>
      <c r="J151" s="173">
        <v>0</v>
      </c>
      <c r="K151" s="173">
        <v>0</v>
      </c>
      <c r="L151" s="58" t="str">
        <f t="shared" si="12"/>
        <v/>
      </c>
      <c r="M151" s="44">
        <f t="shared" si="13"/>
        <v>0</v>
      </c>
    </row>
    <row r="152" spans="1:13" ht="12" customHeight="1" x14ac:dyDescent="0.2">
      <c r="A152" s="171" t="s">
        <v>1548</v>
      </c>
      <c r="B152" s="34" t="s">
        <v>577</v>
      </c>
      <c r="C152" s="57">
        <v>1.3004040000000001E-2</v>
      </c>
      <c r="D152" s="57">
        <v>1.4920000000000001E-3</v>
      </c>
      <c r="E152" s="58">
        <f t="shared" si="14"/>
        <v>7.7158445040214492</v>
      </c>
      <c r="F152" s="44">
        <f t="shared" si="11"/>
        <v>2.7179348614775639E-5</v>
      </c>
      <c r="G152" s="35">
        <v>4.9655395999999996</v>
      </c>
      <c r="H152" s="197">
        <v>135.8704347826087</v>
      </c>
      <c r="I152" s="104"/>
      <c r="J152" s="173">
        <v>0</v>
      </c>
      <c r="K152" s="173">
        <v>0</v>
      </c>
      <c r="L152" s="58" t="str">
        <f t="shared" si="12"/>
        <v/>
      </c>
      <c r="M152" s="44">
        <f t="shared" si="13"/>
        <v>0</v>
      </c>
    </row>
    <row r="153" spans="1:13" ht="12" customHeight="1" x14ac:dyDescent="0.2">
      <c r="A153" s="171" t="s">
        <v>2682</v>
      </c>
      <c r="B153" s="34" t="s">
        <v>2683</v>
      </c>
      <c r="C153" s="57">
        <v>1.3003200000000001E-2</v>
      </c>
      <c r="D153" s="57">
        <v>0</v>
      </c>
      <c r="E153" s="58" t="str">
        <f t="shared" si="14"/>
        <v/>
      </c>
      <c r="F153" s="44">
        <f t="shared" si="11"/>
        <v>2.7177592956315929E-5</v>
      </c>
      <c r="G153" s="35">
        <v>1.076232867591E-2</v>
      </c>
      <c r="H153" s="197">
        <v>90.004000000000005</v>
      </c>
      <c r="I153" s="104"/>
      <c r="J153" s="173">
        <v>0</v>
      </c>
      <c r="K153" s="173">
        <v>0</v>
      </c>
      <c r="L153" s="58" t="str">
        <f t="shared" si="12"/>
        <v/>
      </c>
      <c r="M153" s="44">
        <f t="shared" si="13"/>
        <v>0</v>
      </c>
    </row>
    <row r="154" spans="1:13" ht="12" customHeight="1" x14ac:dyDescent="0.2">
      <c r="A154" s="171" t="s">
        <v>2740</v>
      </c>
      <c r="B154" s="34" t="s">
        <v>2741</v>
      </c>
      <c r="C154" s="57">
        <v>1.2274E-2</v>
      </c>
      <c r="D154" s="57">
        <v>0</v>
      </c>
      <c r="E154" s="58" t="str">
        <f t="shared" si="14"/>
        <v/>
      </c>
      <c r="F154" s="44">
        <f t="shared" si="11"/>
        <v>2.5653514207719766E-5</v>
      </c>
      <c r="G154" s="35">
        <v>1.0676687815077399E-2</v>
      </c>
      <c r="H154" s="197">
        <v>90.258916666666664</v>
      </c>
      <c r="I154" s="104"/>
      <c r="J154" s="173">
        <v>0</v>
      </c>
      <c r="K154" s="173">
        <v>0</v>
      </c>
      <c r="L154" s="58" t="str">
        <f t="shared" si="12"/>
        <v/>
      </c>
      <c r="M154" s="44">
        <f t="shared" si="13"/>
        <v>0</v>
      </c>
    </row>
    <row r="155" spans="1:13" ht="12" customHeight="1" x14ac:dyDescent="0.2">
      <c r="A155" s="171" t="s">
        <v>943</v>
      </c>
      <c r="B155" s="34" t="s">
        <v>944</v>
      </c>
      <c r="C155" s="57">
        <v>1.1894440000000001E-2</v>
      </c>
      <c r="D155" s="57">
        <v>9.9097110000000002E-2</v>
      </c>
      <c r="E155" s="58">
        <f t="shared" si="14"/>
        <v>-0.87997187809008759</v>
      </c>
      <c r="F155" s="44">
        <f t="shared" si="11"/>
        <v>2.4860207392282085E-5</v>
      </c>
      <c r="G155" s="35">
        <v>7.8916644910000002</v>
      </c>
      <c r="H155" s="197">
        <v>144.29073913043479</v>
      </c>
      <c r="I155" s="104"/>
      <c r="J155" s="173">
        <v>0</v>
      </c>
      <c r="K155" s="173">
        <v>0</v>
      </c>
      <c r="L155" s="58" t="str">
        <f t="shared" si="12"/>
        <v/>
      </c>
      <c r="M155" s="44">
        <f t="shared" si="13"/>
        <v>0</v>
      </c>
    </row>
    <row r="156" spans="1:13" ht="12" customHeight="1" x14ac:dyDescent="0.2">
      <c r="A156" s="171" t="s">
        <v>1064</v>
      </c>
      <c r="B156" s="34" t="s">
        <v>1053</v>
      </c>
      <c r="C156" s="57">
        <v>1.1713899999999999E-2</v>
      </c>
      <c r="D156" s="57">
        <v>8.4419999999999999E-3</v>
      </c>
      <c r="E156" s="58">
        <f t="shared" si="14"/>
        <v>0.38757403458896</v>
      </c>
      <c r="F156" s="44">
        <f t="shared" si="11"/>
        <v>2.4482866227620056E-5</v>
      </c>
      <c r="G156" s="35">
        <v>8.3388369999999989E-2</v>
      </c>
      <c r="H156" s="197">
        <v>84.390857142857143</v>
      </c>
      <c r="I156" s="104"/>
      <c r="J156" s="173">
        <v>0</v>
      </c>
      <c r="K156" s="173">
        <v>9.5742499999999994E-3</v>
      </c>
      <c r="L156" s="58">
        <f t="shared" si="12"/>
        <v>-1</v>
      </c>
      <c r="M156" s="44">
        <f t="shared" si="13"/>
        <v>0</v>
      </c>
    </row>
    <row r="157" spans="1:13" ht="12" customHeight="1" x14ac:dyDescent="0.2">
      <c r="A157" s="171" t="s">
        <v>1547</v>
      </c>
      <c r="B157" s="34" t="s">
        <v>586</v>
      </c>
      <c r="C157" s="57">
        <v>1.1565000000000001E-2</v>
      </c>
      <c r="D157" s="57">
        <v>8.0829999999999999E-2</v>
      </c>
      <c r="E157" s="58">
        <f t="shared" si="14"/>
        <v>-0.85692193492515156</v>
      </c>
      <c r="F157" s="44">
        <f t="shared" si="11"/>
        <v>2.4171654864940452E-5</v>
      </c>
      <c r="G157" s="35">
        <v>0.38001225</v>
      </c>
      <c r="H157" s="197">
        <v>168.27239130434779</v>
      </c>
      <c r="I157" s="104"/>
      <c r="J157" s="173">
        <v>0</v>
      </c>
      <c r="K157" s="173">
        <v>0</v>
      </c>
      <c r="L157" s="58" t="str">
        <f t="shared" si="12"/>
        <v/>
      </c>
      <c r="M157" s="44">
        <f t="shared" si="13"/>
        <v>0</v>
      </c>
    </row>
    <row r="158" spans="1:13" ht="12" customHeight="1" x14ac:dyDescent="0.2">
      <c r="A158" s="171" t="s">
        <v>1743</v>
      </c>
      <c r="B158" s="34" t="s">
        <v>1744</v>
      </c>
      <c r="C158" s="57">
        <v>1.116905E-2</v>
      </c>
      <c r="D158" s="57">
        <v>0</v>
      </c>
      <c r="E158" s="58" t="str">
        <f t="shared" si="14"/>
        <v/>
      </c>
      <c r="F158" s="44">
        <f t="shared" si="11"/>
        <v>2.3344091808842469E-5</v>
      </c>
      <c r="G158" s="35">
        <v>5.748170833506089</v>
      </c>
      <c r="H158" s="197">
        <v>76.000086956521741</v>
      </c>
      <c r="I158" s="104"/>
      <c r="J158" s="173">
        <v>0</v>
      </c>
      <c r="K158" s="173">
        <v>0</v>
      </c>
      <c r="L158" s="58" t="str">
        <f t="shared" si="12"/>
        <v/>
      </c>
      <c r="M158" s="44">
        <f t="shared" si="13"/>
        <v>0</v>
      </c>
    </row>
    <row r="159" spans="1:13" ht="12" customHeight="1" x14ac:dyDescent="0.2">
      <c r="A159" s="171" t="s">
        <v>2354</v>
      </c>
      <c r="B159" s="34" t="s">
        <v>2355</v>
      </c>
      <c r="C159" s="57">
        <v>9.7377000000000002E-3</v>
      </c>
      <c r="D159" s="57">
        <v>9.8888999999999991E-3</v>
      </c>
      <c r="E159" s="58">
        <f t="shared" si="14"/>
        <v>-1.5289870460819643E-2</v>
      </c>
      <c r="F159" s="44">
        <f t="shared" si="11"/>
        <v>2.0352470694192015E-5</v>
      </c>
      <c r="G159" s="35">
        <v>3.9630662420004806E-2</v>
      </c>
      <c r="H159" s="197">
        <v>59.836750000000002</v>
      </c>
      <c r="I159" s="104"/>
      <c r="J159" s="173">
        <v>0</v>
      </c>
      <c r="K159" s="173">
        <v>0</v>
      </c>
      <c r="L159" s="58" t="str">
        <f t="shared" si="12"/>
        <v/>
      </c>
      <c r="M159" s="44">
        <f t="shared" si="13"/>
        <v>0</v>
      </c>
    </row>
    <row r="160" spans="1:13" ht="12" customHeight="1" x14ac:dyDescent="0.2">
      <c r="A160" s="171" t="s">
        <v>2326</v>
      </c>
      <c r="B160" s="34" t="s">
        <v>913</v>
      </c>
      <c r="C160" s="57">
        <v>9.5759999999999994E-3</v>
      </c>
      <c r="D160" s="57">
        <v>2.738173E-2</v>
      </c>
      <c r="E160" s="58">
        <f t="shared" si="14"/>
        <v>-0.65027775819862366</v>
      </c>
      <c r="F160" s="44">
        <f t="shared" si="11"/>
        <v>2.0014506440697774E-5</v>
      </c>
      <c r="G160" s="35">
        <v>0.44847175699999997</v>
      </c>
      <c r="H160" s="197">
        <v>7186.3288000000002</v>
      </c>
      <c r="I160" s="104"/>
      <c r="J160" s="173">
        <v>2.6700000000000001E-3</v>
      </c>
      <c r="K160" s="173">
        <v>3.2610399999999998E-3</v>
      </c>
      <c r="L160" s="58">
        <f t="shared" si="12"/>
        <v>-0.18124279370998198</v>
      </c>
      <c r="M160" s="44">
        <f t="shared" si="13"/>
        <v>0.27882205513784464</v>
      </c>
    </row>
    <row r="161" spans="1:13" ht="12" customHeight="1" x14ac:dyDescent="0.2">
      <c r="A161" s="171" t="s">
        <v>914</v>
      </c>
      <c r="B161" s="34" t="s">
        <v>915</v>
      </c>
      <c r="C161" s="57">
        <v>9.1319999999999995E-3</v>
      </c>
      <c r="D161" s="57">
        <v>0</v>
      </c>
      <c r="E161" s="58" t="str">
        <f t="shared" si="14"/>
        <v/>
      </c>
      <c r="F161" s="44">
        <f t="shared" si="11"/>
        <v>1.908651554056517E-5</v>
      </c>
      <c r="G161" s="35">
        <v>1.3578384000000001E-2</v>
      </c>
      <c r="H161" s="197">
        <v>121.6438333333333</v>
      </c>
      <c r="I161" s="104"/>
      <c r="J161" s="173">
        <v>1.146401E-2</v>
      </c>
      <c r="K161" s="173">
        <v>0</v>
      </c>
      <c r="L161" s="58" t="str">
        <f t="shared" si="12"/>
        <v/>
      </c>
      <c r="M161" s="44">
        <f t="shared" si="13"/>
        <v>1.2553668418747264</v>
      </c>
    </row>
    <row r="162" spans="1:13" ht="12" customHeight="1" x14ac:dyDescent="0.2">
      <c r="A162" s="171" t="s">
        <v>2744</v>
      </c>
      <c r="B162" s="34" t="s">
        <v>2745</v>
      </c>
      <c r="C162" s="57">
        <v>8.8229999999999992E-3</v>
      </c>
      <c r="D162" s="57">
        <v>4.2119999999999998E-2</v>
      </c>
      <c r="E162" s="58">
        <f t="shared" si="14"/>
        <v>-0.79052706552706553</v>
      </c>
      <c r="F162" s="44">
        <f t="shared" si="11"/>
        <v>1.8440684035743155E-5</v>
      </c>
      <c r="G162" s="35">
        <v>9.0226209645464503E-2</v>
      </c>
      <c r="H162" s="197">
        <v>14.791833333333329</v>
      </c>
      <c r="I162" s="104"/>
      <c r="J162" s="173">
        <v>0</v>
      </c>
      <c r="K162" s="173">
        <v>0</v>
      </c>
      <c r="L162" s="58" t="str">
        <f t="shared" si="12"/>
        <v/>
      </c>
      <c r="M162" s="44">
        <f t="shared" si="13"/>
        <v>0</v>
      </c>
    </row>
    <row r="163" spans="1:13" ht="12" customHeight="1" x14ac:dyDescent="0.2">
      <c r="A163" s="171" t="s">
        <v>831</v>
      </c>
      <c r="B163" s="34" t="s">
        <v>830</v>
      </c>
      <c r="C163" s="57">
        <v>7.5147399999999998E-3</v>
      </c>
      <c r="D163" s="57">
        <v>0</v>
      </c>
      <c r="E163" s="58" t="str">
        <f t="shared" si="14"/>
        <v/>
      </c>
      <c r="F163" s="44">
        <f t="shared" si="11"/>
        <v>1.5706329587528112E-5</v>
      </c>
      <c r="G163" s="35">
        <v>1.0372059999999999E-2</v>
      </c>
      <c r="H163" s="197">
        <v>45.552333333333337</v>
      </c>
      <c r="I163" s="104"/>
      <c r="J163" s="173">
        <v>0</v>
      </c>
      <c r="K163" s="173">
        <v>0</v>
      </c>
      <c r="L163" s="58" t="str">
        <f t="shared" si="12"/>
        <v/>
      </c>
      <c r="M163" s="44">
        <f t="shared" si="13"/>
        <v>0</v>
      </c>
    </row>
    <row r="164" spans="1:13" ht="12" customHeight="1" x14ac:dyDescent="0.2">
      <c r="A164" s="171" t="s">
        <v>632</v>
      </c>
      <c r="B164" s="34" t="s">
        <v>572</v>
      </c>
      <c r="C164" s="57">
        <v>6.9042499999999998E-3</v>
      </c>
      <c r="D164" s="57">
        <v>0.15255523000000001</v>
      </c>
      <c r="E164" s="58">
        <f t="shared" si="14"/>
        <v>-0.95474262009896349</v>
      </c>
      <c r="F164" s="44">
        <f t="shared" si="11"/>
        <v>1.443036300054173E-5</v>
      </c>
      <c r="G164" s="35">
        <v>1.7520975300000001</v>
      </c>
      <c r="H164" s="197">
        <v>144.2574347826087</v>
      </c>
      <c r="I164" s="104"/>
      <c r="J164" s="173">
        <v>0</v>
      </c>
      <c r="K164" s="173">
        <v>0</v>
      </c>
      <c r="L164" s="58" t="str">
        <f t="shared" si="12"/>
        <v/>
      </c>
      <c r="M164" s="44">
        <f t="shared" si="13"/>
        <v>0</v>
      </c>
    </row>
    <row r="165" spans="1:13" ht="12" customHeight="1" x14ac:dyDescent="0.2">
      <c r="A165" s="171" t="s">
        <v>921</v>
      </c>
      <c r="B165" s="34" t="s">
        <v>922</v>
      </c>
      <c r="C165" s="57">
        <v>6.4943500000000003E-3</v>
      </c>
      <c r="D165" s="57">
        <v>5.3365900000000004E-3</v>
      </c>
      <c r="E165" s="58">
        <f t="shared" si="14"/>
        <v>0.2169475264166818</v>
      </c>
      <c r="F165" s="44">
        <f t="shared" si="11"/>
        <v>1.3573643473594987E-5</v>
      </c>
      <c r="G165" s="35">
        <v>8.0492266000000007E-2</v>
      </c>
      <c r="H165" s="197">
        <v>62.526499999999999</v>
      </c>
      <c r="I165" s="104"/>
      <c r="J165" s="173">
        <v>0</v>
      </c>
      <c r="K165" s="173">
        <v>0</v>
      </c>
      <c r="L165" s="58" t="str">
        <f t="shared" si="12"/>
        <v/>
      </c>
      <c r="M165" s="44">
        <f t="shared" si="13"/>
        <v>0</v>
      </c>
    </row>
    <row r="166" spans="1:13" ht="12" customHeight="1" x14ac:dyDescent="0.2">
      <c r="A166" s="171" t="s">
        <v>1866</v>
      </c>
      <c r="B166" s="34" t="s">
        <v>574</v>
      </c>
      <c r="C166" s="57">
        <v>5.8274799999999995E-3</v>
      </c>
      <c r="D166" s="57">
        <v>0.12869208000000001</v>
      </c>
      <c r="E166" s="58">
        <f t="shared" si="14"/>
        <v>-0.95471764851418983</v>
      </c>
      <c r="F166" s="44">
        <f t="shared" si="11"/>
        <v>1.2179838762848523E-5</v>
      </c>
      <c r="G166" s="35">
        <v>0.43868519</v>
      </c>
      <c r="H166" s="197">
        <v>670.73226086956527</v>
      </c>
      <c r="I166" s="104"/>
      <c r="J166" s="173">
        <v>2.569221E-2</v>
      </c>
      <c r="K166" s="173">
        <v>0</v>
      </c>
      <c r="L166" s="58" t="str">
        <f t="shared" si="12"/>
        <v/>
      </c>
      <c r="M166" s="44">
        <f t="shared" si="13"/>
        <v>4.4088027758139026</v>
      </c>
    </row>
    <row r="167" spans="1:13" ht="12" customHeight="1" x14ac:dyDescent="0.2">
      <c r="A167" s="171" t="s">
        <v>1856</v>
      </c>
      <c r="B167" s="34" t="s">
        <v>538</v>
      </c>
      <c r="C167" s="57">
        <v>5.6639999999999998E-3</v>
      </c>
      <c r="D167" s="57">
        <v>0.38035881999999999</v>
      </c>
      <c r="E167" s="58">
        <f t="shared" si="14"/>
        <v>-0.98510879805547824</v>
      </c>
      <c r="F167" s="44">
        <f t="shared" si="11"/>
        <v>1.1838154185475374E-5</v>
      </c>
      <c r="G167" s="35">
        <v>1.90848127</v>
      </c>
      <c r="H167" s="197">
        <v>96.803043478260875</v>
      </c>
      <c r="I167" s="104"/>
      <c r="J167" s="173">
        <v>0</v>
      </c>
      <c r="K167" s="173">
        <v>0</v>
      </c>
      <c r="L167" s="58" t="str">
        <f t="shared" si="12"/>
        <v/>
      </c>
      <c r="M167" s="44">
        <f t="shared" si="13"/>
        <v>0</v>
      </c>
    </row>
    <row r="168" spans="1:13" ht="12" customHeight="1" x14ac:dyDescent="0.2">
      <c r="A168" s="171" t="s">
        <v>2329</v>
      </c>
      <c r="B168" s="34" t="s">
        <v>807</v>
      </c>
      <c r="C168" s="57">
        <v>5.5431099999999995E-3</v>
      </c>
      <c r="D168" s="57">
        <v>4.5661999999999994E-3</v>
      </c>
      <c r="E168" s="58">
        <f t="shared" si="14"/>
        <v>0.21394376067627352</v>
      </c>
      <c r="F168" s="44">
        <f t="shared" si="11"/>
        <v>1.158548567214873E-5</v>
      </c>
      <c r="G168" s="35">
        <v>9.1925490000000012E-3</v>
      </c>
      <c r="H168" s="197">
        <v>80.712833333333336</v>
      </c>
      <c r="I168" s="104"/>
      <c r="J168" s="173">
        <v>0</v>
      </c>
      <c r="K168" s="173">
        <v>0</v>
      </c>
      <c r="L168" s="58" t="str">
        <f t="shared" si="12"/>
        <v/>
      </c>
      <c r="M168" s="44">
        <f t="shared" si="13"/>
        <v>0</v>
      </c>
    </row>
    <row r="169" spans="1:13" ht="12" customHeight="1" x14ac:dyDescent="0.2">
      <c r="A169" s="171" t="s">
        <v>945</v>
      </c>
      <c r="B169" s="34" t="s">
        <v>946</v>
      </c>
      <c r="C169" s="57">
        <v>5.2378199999999998E-3</v>
      </c>
      <c r="D169" s="57">
        <v>3.2247499999999998E-2</v>
      </c>
      <c r="E169" s="58">
        <f t="shared" si="14"/>
        <v>-0.83757438561128772</v>
      </c>
      <c r="F169" s="44">
        <f t="shared" si="11"/>
        <v>1.0947408325523769E-5</v>
      </c>
      <c r="G169" s="35">
        <v>1.191558726</v>
      </c>
      <c r="H169" s="197">
        <v>34.10425</v>
      </c>
      <c r="I169" s="104"/>
      <c r="J169" s="173">
        <v>0</v>
      </c>
      <c r="K169" s="173">
        <v>2.2316599999999999E-3</v>
      </c>
      <c r="L169" s="58">
        <f t="shared" si="12"/>
        <v>-1</v>
      </c>
      <c r="M169" s="44">
        <f t="shared" si="13"/>
        <v>0</v>
      </c>
    </row>
    <row r="170" spans="1:13" ht="12" customHeight="1" x14ac:dyDescent="0.2">
      <c r="A170" s="171" t="s">
        <v>1550</v>
      </c>
      <c r="B170" s="34" t="s">
        <v>564</v>
      </c>
      <c r="C170" s="57">
        <v>4.7190000000000001E-3</v>
      </c>
      <c r="D170" s="57">
        <v>1.1231099999999999E-3</v>
      </c>
      <c r="E170" s="58">
        <f t="shared" si="14"/>
        <v>3.2017255656169032</v>
      </c>
      <c r="F170" s="44">
        <f t="shared" si="11"/>
        <v>9.8630384183012537E-6</v>
      </c>
      <c r="G170" s="35">
        <v>1.3712445800000002</v>
      </c>
      <c r="H170" s="197">
        <v>105.73543478260871</v>
      </c>
      <c r="I170" s="104"/>
      <c r="J170" s="173">
        <v>0</v>
      </c>
      <c r="K170" s="173">
        <v>0</v>
      </c>
      <c r="L170" s="58" t="str">
        <f t="shared" si="12"/>
        <v/>
      </c>
      <c r="M170" s="44">
        <f t="shared" si="13"/>
        <v>0</v>
      </c>
    </row>
    <row r="171" spans="1:13" ht="12" customHeight="1" x14ac:dyDescent="0.2">
      <c r="A171" s="171" t="s">
        <v>1854</v>
      </c>
      <c r="B171" s="34" t="s">
        <v>544</v>
      </c>
      <c r="C171" s="57">
        <v>4.2375600000000005E-3</v>
      </c>
      <c r="D171" s="57">
        <v>0</v>
      </c>
      <c r="E171" s="58" t="str">
        <f t="shared" si="14"/>
        <v/>
      </c>
      <c r="F171" s="44">
        <f t="shared" si="11"/>
        <v>8.8567953125358462E-6</v>
      </c>
      <c r="G171" s="35">
        <v>2.5649878399999997</v>
      </c>
      <c r="H171" s="197">
        <v>248.86895652173911</v>
      </c>
      <c r="I171" s="104"/>
      <c r="J171" s="173">
        <v>0</v>
      </c>
      <c r="K171" s="173">
        <v>0</v>
      </c>
      <c r="L171" s="58" t="str">
        <f t="shared" si="12"/>
        <v/>
      </c>
      <c r="M171" s="44">
        <f t="shared" si="13"/>
        <v>0</v>
      </c>
    </row>
    <row r="172" spans="1:13" ht="12" customHeight="1" x14ac:dyDescent="0.2">
      <c r="A172" s="171" t="s">
        <v>927</v>
      </c>
      <c r="B172" s="34" t="s">
        <v>928</v>
      </c>
      <c r="C172" s="57">
        <v>4.0629000000000004E-3</v>
      </c>
      <c r="D172" s="57">
        <v>0</v>
      </c>
      <c r="E172" s="58" t="str">
        <f t="shared" si="14"/>
        <v/>
      </c>
      <c r="F172" s="44">
        <f t="shared" si="11"/>
        <v>8.4917437570917919E-6</v>
      </c>
      <c r="G172" s="35">
        <v>4.0717767999999994E-2</v>
      </c>
      <c r="H172" s="197">
        <v>40.544916666666673</v>
      </c>
      <c r="I172" s="104"/>
      <c r="J172" s="173">
        <v>0</v>
      </c>
      <c r="K172" s="173">
        <v>0</v>
      </c>
      <c r="L172" s="58" t="str">
        <f t="shared" si="12"/>
        <v/>
      </c>
      <c r="M172" s="44">
        <f t="shared" si="13"/>
        <v>0</v>
      </c>
    </row>
    <row r="173" spans="1:13" ht="12" customHeight="1" x14ac:dyDescent="0.2">
      <c r="A173" s="171" t="s">
        <v>2455</v>
      </c>
      <c r="B173" s="34" t="s">
        <v>2457</v>
      </c>
      <c r="C173" s="57">
        <v>3.813E-3</v>
      </c>
      <c r="D173" s="57">
        <v>2.2116E-4</v>
      </c>
      <c r="E173" s="58">
        <f t="shared" si="14"/>
        <v>16.240911557243624</v>
      </c>
      <c r="F173" s="44">
        <f t="shared" si="11"/>
        <v>7.9694353653279675E-6</v>
      </c>
      <c r="G173" s="35">
        <v>1.04267394654945E-2</v>
      </c>
      <c r="H173" s="197">
        <v>14.60333333333333</v>
      </c>
      <c r="I173" s="104"/>
      <c r="J173" s="173">
        <v>0</v>
      </c>
      <c r="K173" s="173">
        <v>4.4237999999999998E-4</v>
      </c>
      <c r="L173" s="58">
        <f t="shared" si="12"/>
        <v>-1</v>
      </c>
      <c r="M173" s="44">
        <f t="shared" si="13"/>
        <v>0</v>
      </c>
    </row>
    <row r="174" spans="1:13" ht="12" customHeight="1" x14ac:dyDescent="0.2">
      <c r="A174" s="171" t="s">
        <v>2356</v>
      </c>
      <c r="B174" s="34" t="s">
        <v>2357</v>
      </c>
      <c r="C174" s="57">
        <v>3.4589999999999998E-3</v>
      </c>
      <c r="D174" s="57">
        <v>0</v>
      </c>
      <c r="E174" s="58" t="str">
        <f t="shared" si="14"/>
        <v/>
      </c>
      <c r="F174" s="44">
        <f t="shared" si="11"/>
        <v>7.2295507287357559E-6</v>
      </c>
      <c r="G174" s="35">
        <v>2.2727001456965298E-3</v>
      </c>
      <c r="H174" s="197">
        <v>60.129249999999992</v>
      </c>
      <c r="I174" s="104"/>
      <c r="J174" s="173">
        <v>0</v>
      </c>
      <c r="K174" s="173">
        <v>0</v>
      </c>
      <c r="L174" s="58" t="str">
        <f t="shared" si="12"/>
        <v/>
      </c>
      <c r="M174" s="44">
        <f t="shared" si="13"/>
        <v>0</v>
      </c>
    </row>
    <row r="175" spans="1:13" ht="12" customHeight="1" x14ac:dyDescent="0.2">
      <c r="A175" s="171" t="s">
        <v>1537</v>
      </c>
      <c r="B175" s="34" t="s">
        <v>1227</v>
      </c>
      <c r="C175" s="57">
        <v>3.4378799999999999E-3</v>
      </c>
      <c r="D175" s="57">
        <v>0</v>
      </c>
      <c r="E175" s="58" t="str">
        <f t="shared" si="14"/>
        <v/>
      </c>
      <c r="F175" s="44">
        <f t="shared" si="11"/>
        <v>7.1854084588916104E-6</v>
      </c>
      <c r="G175" s="35">
        <v>0.43468909999999999</v>
      </c>
      <c r="H175" s="197">
        <v>108.23843478260871</v>
      </c>
      <c r="I175" s="104"/>
      <c r="J175" s="173">
        <v>0</v>
      </c>
      <c r="K175" s="173">
        <v>0</v>
      </c>
      <c r="L175" s="58" t="str">
        <f t="shared" si="12"/>
        <v/>
      </c>
      <c r="M175" s="44">
        <f t="shared" si="13"/>
        <v>0</v>
      </c>
    </row>
    <row r="176" spans="1:13" ht="12" customHeight="1" x14ac:dyDescent="0.2">
      <c r="A176" s="171" t="s">
        <v>1552</v>
      </c>
      <c r="B176" s="34" t="s">
        <v>585</v>
      </c>
      <c r="C176" s="57">
        <v>3.16E-3</v>
      </c>
      <c r="D176" s="57">
        <v>7.2502330000000004E-2</v>
      </c>
      <c r="E176" s="58">
        <f t="shared" si="14"/>
        <v>-0.95641519382894313</v>
      </c>
      <c r="F176" s="44">
        <f t="shared" si="11"/>
        <v>6.6046199198626745E-6</v>
      </c>
      <c r="G176" s="35">
        <v>0.87497983999999995</v>
      </c>
      <c r="H176" s="197">
        <v>147.70143478260869</v>
      </c>
      <c r="I176" s="104"/>
      <c r="J176" s="173">
        <v>0</v>
      </c>
      <c r="K176" s="173">
        <v>0</v>
      </c>
      <c r="L176" s="58" t="str">
        <f t="shared" si="12"/>
        <v/>
      </c>
      <c r="M176" s="44">
        <f t="shared" si="13"/>
        <v>0</v>
      </c>
    </row>
    <row r="177" spans="1:14" ht="12" customHeight="1" x14ac:dyDescent="0.2">
      <c r="A177" s="171" t="s">
        <v>2690</v>
      </c>
      <c r="B177" s="34" t="s">
        <v>2691</v>
      </c>
      <c r="C177" s="57">
        <v>2.78422E-3</v>
      </c>
      <c r="D177" s="57">
        <v>2.5872E-3</v>
      </c>
      <c r="E177" s="58">
        <f t="shared" si="14"/>
        <v>7.6151824366110121E-2</v>
      </c>
      <c r="F177" s="44">
        <f t="shared" si="11"/>
        <v>5.819213567493688E-6</v>
      </c>
      <c r="G177" s="35">
        <v>8.3811611596085397E-2</v>
      </c>
      <c r="H177" s="197">
        <v>90.018333333333331</v>
      </c>
      <c r="I177" s="104"/>
      <c r="J177" s="173">
        <v>2.01155E-3</v>
      </c>
      <c r="K177" s="173">
        <v>0</v>
      </c>
      <c r="L177" s="58" t="str">
        <f t="shared" si="12"/>
        <v/>
      </c>
      <c r="M177" s="44">
        <f t="shared" si="13"/>
        <v>0.72248241877437847</v>
      </c>
    </row>
    <row r="178" spans="1:14" ht="12" customHeight="1" x14ac:dyDescent="0.2">
      <c r="A178" s="171" t="s">
        <v>2412</v>
      </c>
      <c r="B178" s="34" t="s">
        <v>2406</v>
      </c>
      <c r="C178" s="57">
        <v>2.1430500000000001E-3</v>
      </c>
      <c r="D178" s="57">
        <v>0</v>
      </c>
      <c r="E178" s="58" t="str">
        <f t="shared" ref="E178:E209" si="15">IF(ISERROR(C178/D178-1),"",IF((C178/D178-1)&gt;10000%,"",C178/D178-1))</f>
        <v/>
      </c>
      <c r="F178" s="44">
        <f t="shared" si="11"/>
        <v>4.4791236453359825E-6</v>
      </c>
      <c r="G178" s="35">
        <v>0.118104976898064</v>
      </c>
      <c r="H178" s="197">
        <v>89.997</v>
      </c>
      <c r="I178" s="104"/>
      <c r="J178" s="173">
        <v>0</v>
      </c>
      <c r="K178" s="173">
        <v>0</v>
      </c>
      <c r="L178" s="58" t="str">
        <f t="shared" si="12"/>
        <v/>
      </c>
      <c r="M178" s="44">
        <f t="shared" si="13"/>
        <v>0</v>
      </c>
    </row>
    <row r="179" spans="1:14" ht="12" customHeight="1" x14ac:dyDescent="0.2">
      <c r="A179" s="171" t="s">
        <v>2410</v>
      </c>
      <c r="B179" s="34" t="s">
        <v>2404</v>
      </c>
      <c r="C179" s="57">
        <v>2.1051899999999998E-3</v>
      </c>
      <c r="D179" s="57">
        <v>0</v>
      </c>
      <c r="E179" s="58" t="str">
        <f t="shared" si="15"/>
        <v/>
      </c>
      <c r="F179" s="44">
        <f t="shared" si="11"/>
        <v>4.3999936104733234E-6</v>
      </c>
      <c r="G179" s="35">
        <v>0.14245539370956101</v>
      </c>
      <c r="H179" s="197">
        <v>89.879833333333337</v>
      </c>
      <c r="I179" s="104"/>
      <c r="J179" s="173">
        <v>0</v>
      </c>
      <c r="K179" s="173">
        <v>0</v>
      </c>
      <c r="L179" s="58" t="str">
        <f t="shared" si="12"/>
        <v/>
      </c>
      <c r="M179" s="44">
        <f t="shared" si="13"/>
        <v>0</v>
      </c>
    </row>
    <row r="180" spans="1:14" ht="12" customHeight="1" x14ac:dyDescent="0.2">
      <c r="A180" s="171" t="s">
        <v>947</v>
      </c>
      <c r="B180" s="34" t="s">
        <v>948</v>
      </c>
      <c r="C180" s="57">
        <v>2.1015600000000001E-3</v>
      </c>
      <c r="D180" s="57">
        <v>1.90005E-2</v>
      </c>
      <c r="E180" s="58">
        <f t="shared" si="15"/>
        <v>-0.88939448961869427</v>
      </c>
      <c r="F180" s="44">
        <f t="shared" si="11"/>
        <v>4.3924066578438612E-6</v>
      </c>
      <c r="G180" s="35">
        <v>0.66634847199999991</v>
      </c>
      <c r="H180" s="197">
        <v>458.702</v>
      </c>
      <c r="I180" s="104"/>
      <c r="J180" s="173">
        <v>6.1260899999999998E-3</v>
      </c>
      <c r="K180" s="173">
        <v>0</v>
      </c>
      <c r="L180" s="58" t="str">
        <f t="shared" si="12"/>
        <v/>
      </c>
      <c r="M180" s="44">
        <f t="shared" si="13"/>
        <v>2.9150202706560839</v>
      </c>
    </row>
    <row r="181" spans="1:14" ht="12" customHeight="1" x14ac:dyDescent="0.2">
      <c r="A181" s="171" t="s">
        <v>2754</v>
      </c>
      <c r="B181" s="34" t="s">
        <v>2349</v>
      </c>
      <c r="C181" s="57">
        <v>2.0303999999999999E-3</v>
      </c>
      <c r="D181" s="57">
        <v>1.8637020000000001E-2</v>
      </c>
      <c r="E181" s="58">
        <f t="shared" si="15"/>
        <v>-0.89105554428765976</v>
      </c>
      <c r="F181" s="44">
        <f t="shared" si="11"/>
        <v>4.2436773054712577E-6</v>
      </c>
      <c r="G181" s="35">
        <v>0.71447090803090496</v>
      </c>
      <c r="H181" s="197">
        <v>60.044750000000001</v>
      </c>
      <c r="I181" s="104"/>
      <c r="J181" s="173">
        <v>0</v>
      </c>
      <c r="K181" s="173">
        <v>0</v>
      </c>
      <c r="L181" s="58" t="str">
        <f t="shared" si="12"/>
        <v/>
      </c>
      <c r="M181" s="44">
        <f t="shared" si="13"/>
        <v>0</v>
      </c>
    </row>
    <row r="182" spans="1:14" ht="12" customHeight="1" x14ac:dyDescent="0.2">
      <c r="A182" s="171" t="s">
        <v>2407</v>
      </c>
      <c r="B182" s="34" t="s">
        <v>2401</v>
      </c>
      <c r="C182" s="57">
        <v>1.9983499999999999E-3</v>
      </c>
      <c r="D182" s="57">
        <v>0</v>
      </c>
      <c r="E182" s="58" t="str">
        <f t="shared" si="15"/>
        <v/>
      </c>
      <c r="F182" s="44">
        <f t="shared" si="11"/>
        <v>4.1766905749549281E-6</v>
      </c>
      <c r="G182" s="35">
        <v>1.2047182425076399E-2</v>
      </c>
      <c r="H182" s="197">
        <v>90.221916666666672</v>
      </c>
      <c r="I182" s="104"/>
      <c r="J182" s="173">
        <v>0</v>
      </c>
      <c r="K182" s="173">
        <v>0</v>
      </c>
      <c r="L182" s="58" t="str">
        <f t="shared" si="12"/>
        <v/>
      </c>
      <c r="M182" s="44">
        <f t="shared" si="13"/>
        <v>0</v>
      </c>
    </row>
    <row r="183" spans="1:14" ht="12" customHeight="1" x14ac:dyDescent="0.2">
      <c r="A183" s="171" t="s">
        <v>2411</v>
      </c>
      <c r="B183" s="34" t="s">
        <v>2405</v>
      </c>
      <c r="C183" s="57">
        <v>1.71831E-3</v>
      </c>
      <c r="D183" s="57">
        <v>0</v>
      </c>
      <c r="E183" s="58" t="str">
        <f t="shared" si="15"/>
        <v/>
      </c>
      <c r="F183" s="44">
        <f t="shared" si="11"/>
        <v>3.5913874856010227E-6</v>
      </c>
      <c r="G183" s="35">
        <v>2.1104235637408302E-3</v>
      </c>
      <c r="H183" s="197">
        <v>89.923583333333326</v>
      </c>
      <c r="I183" s="104"/>
      <c r="J183" s="173">
        <v>0</v>
      </c>
      <c r="K183" s="173">
        <v>0</v>
      </c>
      <c r="L183" s="58" t="str">
        <f t="shared" si="12"/>
        <v/>
      </c>
      <c r="M183" s="44">
        <f t="shared" si="13"/>
        <v>0</v>
      </c>
    </row>
    <row r="184" spans="1:14" ht="12" customHeight="1" x14ac:dyDescent="0.2">
      <c r="A184" s="171" t="s">
        <v>1543</v>
      </c>
      <c r="B184" s="34" t="s">
        <v>557</v>
      </c>
      <c r="C184" s="57">
        <v>1.529E-3</v>
      </c>
      <c r="D184" s="57">
        <v>4.59341E-3</v>
      </c>
      <c r="E184" s="58">
        <f t="shared" si="15"/>
        <v>-0.66713182581132535</v>
      </c>
      <c r="F184" s="44">
        <f t="shared" si="11"/>
        <v>3.195716410591781E-6</v>
      </c>
      <c r="G184" s="35">
        <v>6.4462854400000005</v>
      </c>
      <c r="H184" s="197">
        <v>72.375956521739127</v>
      </c>
      <c r="I184" s="104"/>
      <c r="J184" s="173">
        <v>0</v>
      </c>
      <c r="K184" s="173">
        <v>0</v>
      </c>
      <c r="L184" s="58" t="str">
        <f t="shared" si="12"/>
        <v/>
      </c>
      <c r="M184" s="44">
        <f t="shared" si="13"/>
        <v>0</v>
      </c>
    </row>
    <row r="185" spans="1:14" ht="12" customHeight="1" x14ac:dyDescent="0.2">
      <c r="A185" s="171" t="s">
        <v>1065</v>
      </c>
      <c r="B185" s="34" t="s">
        <v>1054</v>
      </c>
      <c r="C185" s="57">
        <v>1.2722E-3</v>
      </c>
      <c r="D185" s="57">
        <v>2.4456E-3</v>
      </c>
      <c r="E185" s="58">
        <f t="shared" si="15"/>
        <v>-0.47980045796532544</v>
      </c>
      <c r="F185" s="44">
        <f t="shared" si="11"/>
        <v>2.6589865386231943E-6</v>
      </c>
      <c r="G185" s="35">
        <v>0.12511035500000001</v>
      </c>
      <c r="H185" s="197">
        <v>21.875583333333338</v>
      </c>
      <c r="I185" s="104"/>
      <c r="J185" s="173">
        <v>0</v>
      </c>
      <c r="K185" s="173">
        <v>0</v>
      </c>
      <c r="L185" s="58" t="str">
        <f t="shared" si="12"/>
        <v/>
      </c>
      <c r="M185" s="44">
        <f t="shared" si="13"/>
        <v>0</v>
      </c>
    </row>
    <row r="186" spans="1:14" ht="12" customHeight="1" x14ac:dyDescent="0.2">
      <c r="A186" s="171" t="s">
        <v>737</v>
      </c>
      <c r="B186" s="34" t="s">
        <v>738</v>
      </c>
      <c r="C186" s="57">
        <v>1.18165E-3</v>
      </c>
      <c r="D186" s="57">
        <v>0</v>
      </c>
      <c r="E186" s="58" t="str">
        <f t="shared" si="15"/>
        <v/>
      </c>
      <c r="F186" s="44">
        <f t="shared" si="11"/>
        <v>2.4697307368056104E-6</v>
      </c>
      <c r="G186" s="35">
        <v>3.3698700000000001E-3</v>
      </c>
      <c r="H186" s="197">
        <v>33.791333333333327</v>
      </c>
      <c r="I186" s="104"/>
      <c r="J186" s="173">
        <v>0</v>
      </c>
      <c r="K186" s="173">
        <v>0</v>
      </c>
      <c r="L186" s="58" t="str">
        <f t="shared" si="12"/>
        <v/>
      </c>
      <c r="M186" s="44">
        <f t="shared" si="13"/>
        <v>0</v>
      </c>
    </row>
    <row r="187" spans="1:14" ht="12" customHeight="1" x14ac:dyDescent="0.2">
      <c r="A187" s="171" t="s">
        <v>1907</v>
      </c>
      <c r="B187" s="34" t="s">
        <v>525</v>
      </c>
      <c r="C187" s="57">
        <v>1.008E-3</v>
      </c>
      <c r="D187" s="57">
        <v>8.0320050000000004E-2</v>
      </c>
      <c r="E187" s="58">
        <f t="shared" si="15"/>
        <v>-0.98745020701555841</v>
      </c>
      <c r="F187" s="44">
        <f t="shared" si="11"/>
        <v>2.1067901516523973E-6</v>
      </c>
      <c r="G187" s="35">
        <v>44.312604999999998</v>
      </c>
      <c r="H187" s="197">
        <v>207.67139130434779</v>
      </c>
      <c r="I187" s="104"/>
      <c r="J187" s="173">
        <v>1.008E-3</v>
      </c>
      <c r="K187" s="173">
        <v>2.7836499999999999E-3</v>
      </c>
      <c r="L187" s="58">
        <f t="shared" si="12"/>
        <v>-0.63788551003179284</v>
      </c>
      <c r="M187" s="44">
        <f t="shared" si="13"/>
        <v>1</v>
      </c>
    </row>
    <row r="188" spans="1:14" ht="12" customHeight="1" x14ac:dyDescent="0.2">
      <c r="A188" s="171" t="s">
        <v>2692</v>
      </c>
      <c r="B188" s="34" t="s">
        <v>2693</v>
      </c>
      <c r="C188" s="57">
        <v>9.9792000000000001E-4</v>
      </c>
      <c r="D188" s="57">
        <v>0</v>
      </c>
      <c r="E188" s="58" t="str">
        <f t="shared" si="15"/>
        <v/>
      </c>
      <c r="F188" s="44">
        <f t="shared" si="11"/>
        <v>2.0857222501358732E-6</v>
      </c>
      <c r="G188" s="35">
        <v>1.0753902870243302E-3</v>
      </c>
      <c r="H188" s="197">
        <v>14.25041666666667</v>
      </c>
      <c r="I188" s="104"/>
      <c r="J188" s="173">
        <v>0</v>
      </c>
      <c r="K188" s="173">
        <v>0</v>
      </c>
      <c r="L188" s="58" t="str">
        <f t="shared" si="12"/>
        <v/>
      </c>
      <c r="M188" s="44">
        <f t="shared" si="13"/>
        <v>0</v>
      </c>
      <c r="N188" s="101"/>
    </row>
    <row r="189" spans="1:14" ht="12" customHeight="1" x14ac:dyDescent="0.2">
      <c r="A189" s="171" t="s">
        <v>2352</v>
      </c>
      <c r="B189" s="34" t="s">
        <v>2353</v>
      </c>
      <c r="C189" s="57">
        <v>8.6074999999999997E-4</v>
      </c>
      <c r="D189" s="57">
        <v>3.4020999999999999E-3</v>
      </c>
      <c r="E189" s="58">
        <f t="shared" si="15"/>
        <v>-0.74699450339496187</v>
      </c>
      <c r="F189" s="44">
        <f t="shared" si="11"/>
        <v>1.799027403804366E-6</v>
      </c>
      <c r="G189" s="35">
        <v>1.24691160589819E-2</v>
      </c>
      <c r="H189" s="197">
        <v>59.764166666666661</v>
      </c>
      <c r="I189" s="104"/>
      <c r="J189" s="173">
        <v>0</v>
      </c>
      <c r="K189" s="173">
        <v>0</v>
      </c>
      <c r="L189" s="58" t="str">
        <f t="shared" si="12"/>
        <v/>
      </c>
      <c r="M189" s="44">
        <f t="shared" si="13"/>
        <v>0</v>
      </c>
    </row>
    <row r="190" spans="1:14" ht="12" customHeight="1" x14ac:dyDescent="0.2">
      <c r="A190" s="171" t="s">
        <v>1538</v>
      </c>
      <c r="B190" s="34" t="s">
        <v>1016</v>
      </c>
      <c r="C190" s="57">
        <v>4.9087999999999996E-4</v>
      </c>
      <c r="D190" s="57">
        <v>2.7599999999999999E-3</v>
      </c>
      <c r="E190" s="58">
        <f t="shared" si="15"/>
        <v>-0.82214492753623192</v>
      </c>
      <c r="F190" s="44">
        <f t="shared" si="11"/>
        <v>1.0259733627411991E-6</v>
      </c>
      <c r="G190" s="35">
        <v>0.32413378000000004</v>
      </c>
      <c r="H190" s="197">
        <v>58.358739130434778</v>
      </c>
      <c r="I190" s="104"/>
      <c r="J190" s="173">
        <v>0</v>
      </c>
      <c r="K190" s="173">
        <v>0</v>
      </c>
      <c r="L190" s="58" t="str">
        <f t="shared" si="12"/>
        <v/>
      </c>
      <c r="M190" s="44">
        <f t="shared" si="13"/>
        <v>0</v>
      </c>
    </row>
    <row r="191" spans="1:14" ht="12" customHeight="1" x14ac:dyDescent="0.2">
      <c r="A191" s="171" t="s">
        <v>2736</v>
      </c>
      <c r="B191" s="34" t="s">
        <v>2737</v>
      </c>
      <c r="C191" s="57">
        <v>4.0200000000000001E-4</v>
      </c>
      <c r="D191" s="57">
        <v>0</v>
      </c>
      <c r="E191" s="58" t="str">
        <f t="shared" si="15"/>
        <v/>
      </c>
      <c r="F191" s="44">
        <f t="shared" si="11"/>
        <v>8.40207977147087E-7</v>
      </c>
      <c r="G191" s="35">
        <v>1.5078083358390601E-2</v>
      </c>
      <c r="H191" s="197">
        <v>90.991</v>
      </c>
      <c r="I191" s="104"/>
      <c r="J191" s="173">
        <v>0</v>
      </c>
      <c r="K191" s="173">
        <v>0</v>
      </c>
      <c r="L191" s="58" t="str">
        <f t="shared" si="12"/>
        <v/>
      </c>
      <c r="M191" s="44">
        <f t="shared" si="13"/>
        <v>0</v>
      </c>
    </row>
    <row r="192" spans="1:14" ht="12" customHeight="1" x14ac:dyDescent="0.2">
      <c r="A192" s="171" t="s">
        <v>2748</v>
      </c>
      <c r="B192" s="34" t="s">
        <v>2656</v>
      </c>
      <c r="C192" s="57">
        <v>0</v>
      </c>
      <c r="D192" s="57">
        <v>0.40297500000000003</v>
      </c>
      <c r="E192" s="58">
        <f t="shared" si="15"/>
        <v>-1</v>
      </c>
      <c r="F192" s="44">
        <f t="shared" si="11"/>
        <v>0</v>
      </c>
      <c r="G192" s="35">
        <v>0.24222370976813198</v>
      </c>
      <c r="H192" s="197">
        <v>59.893250000000002</v>
      </c>
      <c r="I192" s="104"/>
      <c r="J192" s="173">
        <v>0</v>
      </c>
      <c r="K192" s="173">
        <v>0</v>
      </c>
      <c r="L192" s="58" t="str">
        <f t="shared" si="12"/>
        <v/>
      </c>
      <c r="M192" s="44" t="str">
        <f t="shared" si="13"/>
        <v/>
      </c>
    </row>
    <row r="193" spans="1:13" ht="12" customHeight="1" x14ac:dyDescent="0.2">
      <c r="A193" s="171" t="s">
        <v>2746</v>
      </c>
      <c r="B193" s="34" t="s">
        <v>2665</v>
      </c>
      <c r="C193" s="57">
        <v>0</v>
      </c>
      <c r="D193" s="57">
        <v>2.4847609999999999E-2</v>
      </c>
      <c r="E193" s="58">
        <f t="shared" si="15"/>
        <v>-1</v>
      </c>
      <c r="F193" s="44">
        <f t="shared" si="11"/>
        <v>0</v>
      </c>
      <c r="G193" s="35">
        <v>8.4976805479915304E-2</v>
      </c>
      <c r="H193" s="197">
        <v>7.1706666666666674</v>
      </c>
      <c r="I193" s="104"/>
      <c r="J193" s="173">
        <v>0</v>
      </c>
      <c r="K193" s="173">
        <v>2.2921E-2</v>
      </c>
      <c r="L193" s="58">
        <f t="shared" si="12"/>
        <v>-1</v>
      </c>
      <c r="M193" s="44" t="str">
        <f t="shared" si="13"/>
        <v/>
      </c>
    </row>
    <row r="194" spans="1:13" ht="12" customHeight="1" x14ac:dyDescent="0.2">
      <c r="A194" s="171" t="s">
        <v>2330</v>
      </c>
      <c r="B194" s="34" t="s">
        <v>1024</v>
      </c>
      <c r="C194" s="57">
        <v>0</v>
      </c>
      <c r="D194" s="57">
        <v>2.2440430000000001E-2</v>
      </c>
      <c r="E194" s="58">
        <f t="shared" si="15"/>
        <v>-1</v>
      </c>
      <c r="F194" s="44">
        <f t="shared" si="11"/>
        <v>0</v>
      </c>
      <c r="G194" s="35">
        <v>0.44874340000000001</v>
      </c>
      <c r="H194" s="197">
        <v>407.46252173913041</v>
      </c>
      <c r="I194" s="104"/>
      <c r="J194" s="173">
        <v>0</v>
      </c>
      <c r="K194" s="173">
        <v>0</v>
      </c>
      <c r="L194" s="58" t="str">
        <f t="shared" si="12"/>
        <v/>
      </c>
      <c r="M194" s="44" t="str">
        <f t="shared" si="13"/>
        <v/>
      </c>
    </row>
    <row r="195" spans="1:13" ht="12" customHeight="1" x14ac:dyDescent="0.2">
      <c r="A195" s="171" t="s">
        <v>2408</v>
      </c>
      <c r="B195" s="34" t="s">
        <v>2402</v>
      </c>
      <c r="C195" s="57">
        <v>0</v>
      </c>
      <c r="D195" s="57">
        <v>1.6783200000000002E-2</v>
      </c>
      <c r="E195" s="58">
        <f t="shared" si="15"/>
        <v>-1</v>
      </c>
      <c r="F195" s="44">
        <f t="shared" si="11"/>
        <v>0</v>
      </c>
      <c r="G195" s="35">
        <v>8.3276522932725597E-2</v>
      </c>
      <c r="H195" s="197">
        <v>90.396083333333323</v>
      </c>
      <c r="I195" s="104"/>
      <c r="J195" s="173">
        <v>0</v>
      </c>
      <c r="K195" s="173">
        <v>0</v>
      </c>
      <c r="L195" s="58" t="str">
        <f t="shared" si="12"/>
        <v/>
      </c>
      <c r="M195" s="44" t="str">
        <f t="shared" si="13"/>
        <v/>
      </c>
    </row>
    <row r="196" spans="1:13" ht="12" customHeight="1" x14ac:dyDescent="0.2">
      <c r="A196" s="171" t="s">
        <v>799</v>
      </c>
      <c r="B196" s="34" t="s">
        <v>806</v>
      </c>
      <c r="C196" s="57">
        <v>0</v>
      </c>
      <c r="D196" s="57">
        <v>1.214E-2</v>
      </c>
      <c r="E196" s="58">
        <f t="shared" si="15"/>
        <v>-1</v>
      </c>
      <c r="F196" s="44">
        <f t="shared" si="11"/>
        <v>0</v>
      </c>
      <c r="G196" s="35">
        <v>0</v>
      </c>
      <c r="H196" s="197">
        <v>42.456249999999997</v>
      </c>
      <c r="I196" s="104"/>
      <c r="J196" s="173">
        <v>0</v>
      </c>
      <c r="K196" s="173">
        <v>0</v>
      </c>
      <c r="L196" s="58" t="str">
        <f t="shared" si="12"/>
        <v/>
      </c>
      <c r="M196" s="44" t="str">
        <f t="shared" si="13"/>
        <v/>
      </c>
    </row>
    <row r="197" spans="1:13" ht="12" customHeight="1" x14ac:dyDescent="0.2">
      <c r="A197" s="171" t="s">
        <v>1063</v>
      </c>
      <c r="B197" s="34" t="s">
        <v>1052</v>
      </c>
      <c r="C197" s="57">
        <v>0</v>
      </c>
      <c r="D197" s="57">
        <v>4.3340000000000002E-3</v>
      </c>
      <c r="E197" s="58">
        <f t="shared" si="15"/>
        <v>-1</v>
      </c>
      <c r="F197" s="44">
        <f t="shared" si="11"/>
        <v>0</v>
      </c>
      <c r="G197" s="35">
        <v>0.16886637599999998</v>
      </c>
      <c r="H197" s="197">
        <v>42.796333333333337</v>
      </c>
      <c r="I197" s="104"/>
      <c r="J197" s="173">
        <v>0</v>
      </c>
      <c r="K197" s="173">
        <v>0</v>
      </c>
      <c r="L197" s="58" t="str">
        <f t="shared" si="12"/>
        <v/>
      </c>
      <c r="M197" s="44" t="str">
        <f t="shared" si="13"/>
        <v/>
      </c>
    </row>
    <row r="198" spans="1:13" ht="12" customHeight="1" x14ac:dyDescent="0.2">
      <c r="A198" s="171" t="s">
        <v>953</v>
      </c>
      <c r="B198" s="34" t="s">
        <v>954</v>
      </c>
      <c r="C198" s="57">
        <v>0</v>
      </c>
      <c r="D198" s="57">
        <v>2.8253600000000003E-3</v>
      </c>
      <c r="E198" s="58">
        <f t="shared" si="15"/>
        <v>-1</v>
      </c>
      <c r="F198" s="44">
        <f t="shared" si="11"/>
        <v>0</v>
      </c>
      <c r="G198" s="35">
        <v>3.0073671E-2</v>
      </c>
      <c r="H198" s="197">
        <v>33.681583333333329</v>
      </c>
      <c r="I198" s="104"/>
      <c r="J198" s="173">
        <v>0</v>
      </c>
      <c r="K198" s="173">
        <v>0</v>
      </c>
      <c r="L198" s="58" t="str">
        <f t="shared" si="12"/>
        <v/>
      </c>
      <c r="M198" s="44" t="str">
        <f t="shared" si="13"/>
        <v/>
      </c>
    </row>
    <row r="199" spans="1:13" ht="12" customHeight="1" x14ac:dyDescent="0.2">
      <c r="A199" s="171" t="s">
        <v>2422</v>
      </c>
      <c r="B199" s="34" t="s">
        <v>2433</v>
      </c>
      <c r="C199" s="57">
        <v>0</v>
      </c>
      <c r="D199" s="57">
        <v>1.9689999999999998E-3</v>
      </c>
      <c r="E199" s="58">
        <f t="shared" si="15"/>
        <v>-1</v>
      </c>
      <c r="F199" s="44">
        <f t="shared" ref="F199:F252" si="16">C199/$C$253</f>
        <v>0</v>
      </c>
      <c r="G199" s="35">
        <v>6.5402313292042893E-2</v>
      </c>
      <c r="H199" s="197">
        <v>59.565125000000002</v>
      </c>
      <c r="I199" s="104"/>
      <c r="J199" s="173">
        <v>0</v>
      </c>
      <c r="K199" s="173">
        <v>0</v>
      </c>
      <c r="L199" s="58" t="str">
        <f t="shared" ref="L199:L252" si="17">IF(ISERROR(J199/K199-1),"",IF((J199/K199-1)&gt;10000%,"",J199/K199-1))</f>
        <v/>
      </c>
      <c r="M199" s="44" t="str">
        <f t="shared" ref="M199:M252" si="18">IF(ISERROR(J199/C199),"",IF(J199/C199&gt;10000%,"",J199/C199))</f>
        <v/>
      </c>
    </row>
    <row r="200" spans="1:13" ht="12" customHeight="1" x14ac:dyDescent="0.2">
      <c r="A200" s="171" t="s">
        <v>2420</v>
      </c>
      <c r="B200" s="34" t="s">
        <v>2431</v>
      </c>
      <c r="C200" s="57">
        <v>0</v>
      </c>
      <c r="D200" s="57">
        <v>1.9168199999999999E-3</v>
      </c>
      <c r="E200" s="58">
        <f t="shared" si="15"/>
        <v>-1</v>
      </c>
      <c r="F200" s="44">
        <f t="shared" si="16"/>
        <v>0</v>
      </c>
      <c r="G200" s="35">
        <v>0.112574285723544</v>
      </c>
      <c r="H200" s="197">
        <v>89.74175000000001</v>
      </c>
      <c r="I200" s="104"/>
      <c r="J200" s="173">
        <v>0</v>
      </c>
      <c r="K200" s="173">
        <v>0</v>
      </c>
      <c r="L200" s="58" t="str">
        <f t="shared" si="17"/>
        <v/>
      </c>
      <c r="M200" s="44" t="str">
        <f t="shared" si="18"/>
        <v/>
      </c>
    </row>
    <row r="201" spans="1:13" ht="12" customHeight="1" x14ac:dyDescent="0.2">
      <c r="A201" s="171" t="s">
        <v>1057</v>
      </c>
      <c r="B201" s="34" t="s">
        <v>1046</v>
      </c>
      <c r="C201" s="57">
        <v>0</v>
      </c>
      <c r="D201" s="57">
        <v>5.3496000000000001E-4</v>
      </c>
      <c r="E201" s="58">
        <f t="shared" si="15"/>
        <v>-1</v>
      </c>
      <c r="F201" s="44">
        <f t="shared" si="16"/>
        <v>0</v>
      </c>
      <c r="G201" s="35">
        <v>0.68000439199999996</v>
      </c>
      <c r="H201" s="197">
        <v>21.192083333333329</v>
      </c>
      <c r="I201" s="104"/>
      <c r="J201" s="173">
        <v>0</v>
      </c>
      <c r="K201" s="173">
        <v>0</v>
      </c>
      <c r="L201" s="58" t="str">
        <f t="shared" si="17"/>
        <v/>
      </c>
      <c r="M201" s="44" t="str">
        <f t="shared" si="18"/>
        <v/>
      </c>
    </row>
    <row r="202" spans="1:13" ht="12" customHeight="1" x14ac:dyDescent="0.2">
      <c r="A202" s="171" t="s">
        <v>1745</v>
      </c>
      <c r="B202" s="34" t="s">
        <v>1746</v>
      </c>
      <c r="C202" s="57">
        <v>0</v>
      </c>
      <c r="D202" s="57">
        <v>4.3580000000000002E-4</v>
      </c>
      <c r="E202" s="58">
        <f t="shared" si="15"/>
        <v>-1</v>
      </c>
      <c r="F202" s="44">
        <f t="shared" si="16"/>
        <v>0</v>
      </c>
      <c r="G202" s="35">
        <v>2.5090541371576109</v>
      </c>
      <c r="H202" s="197">
        <v>117.34960869565219</v>
      </c>
      <c r="I202" s="104"/>
      <c r="J202" s="173">
        <v>0</v>
      </c>
      <c r="K202" s="173">
        <v>0</v>
      </c>
      <c r="L202" s="58" t="str">
        <f t="shared" si="17"/>
        <v/>
      </c>
      <c r="M202" s="44" t="str">
        <f t="shared" si="18"/>
        <v/>
      </c>
    </row>
    <row r="203" spans="1:13" ht="12" customHeight="1" x14ac:dyDescent="0.2">
      <c r="A203" s="171" t="s">
        <v>925</v>
      </c>
      <c r="B203" s="34" t="s">
        <v>926</v>
      </c>
      <c r="C203" s="57">
        <v>0</v>
      </c>
      <c r="D203" s="57">
        <v>2.7897000000000002E-4</v>
      </c>
      <c r="E203" s="58">
        <f t="shared" si="15"/>
        <v>-1</v>
      </c>
      <c r="F203" s="44">
        <f t="shared" si="16"/>
        <v>0</v>
      </c>
      <c r="G203" s="35">
        <v>4.3475578000000001E-2</v>
      </c>
      <c r="H203" s="197">
        <v>20.521916666666669</v>
      </c>
      <c r="I203" s="104"/>
      <c r="J203" s="173">
        <v>0</v>
      </c>
      <c r="K203" s="173">
        <v>0</v>
      </c>
      <c r="L203" s="58" t="str">
        <f t="shared" si="17"/>
        <v/>
      </c>
      <c r="M203" s="44" t="str">
        <f t="shared" si="18"/>
        <v/>
      </c>
    </row>
    <row r="204" spans="1:13" ht="12" customHeight="1" x14ac:dyDescent="0.2">
      <c r="A204" s="171" t="s">
        <v>1545</v>
      </c>
      <c r="B204" s="34" t="s">
        <v>583</v>
      </c>
      <c r="C204" s="57">
        <v>0</v>
      </c>
      <c r="D204" s="57">
        <v>4.0890000000000003E-5</v>
      </c>
      <c r="E204" s="58">
        <f t="shared" si="15"/>
        <v>-1</v>
      </c>
      <c r="F204" s="44">
        <f t="shared" si="16"/>
        <v>0</v>
      </c>
      <c r="G204" s="35">
        <v>3.2747581000000001</v>
      </c>
      <c r="H204" s="197">
        <v>117.334</v>
      </c>
      <c r="I204" s="104"/>
      <c r="J204" s="173">
        <v>0</v>
      </c>
      <c r="K204" s="173">
        <v>0</v>
      </c>
      <c r="L204" s="58" t="str">
        <f t="shared" si="17"/>
        <v/>
      </c>
      <c r="M204" s="44" t="str">
        <f t="shared" si="18"/>
        <v/>
      </c>
    </row>
    <row r="205" spans="1:13" ht="12" customHeight="1" x14ac:dyDescent="0.2">
      <c r="A205" s="171" t="s">
        <v>1061</v>
      </c>
      <c r="B205" s="34" t="s">
        <v>1050</v>
      </c>
      <c r="C205" s="57">
        <v>0</v>
      </c>
      <c r="D205" s="57">
        <v>0</v>
      </c>
      <c r="E205" s="58" t="str">
        <f t="shared" si="15"/>
        <v/>
      </c>
      <c r="F205" s="44">
        <f t="shared" si="16"/>
        <v>0</v>
      </c>
      <c r="G205" s="35">
        <v>6.719536999999999E-2</v>
      </c>
      <c r="H205" s="197">
        <v>47.414333333333332</v>
      </c>
      <c r="I205" s="104"/>
      <c r="J205" s="173">
        <v>0</v>
      </c>
      <c r="K205" s="173">
        <v>0</v>
      </c>
      <c r="L205" s="58" t="str">
        <f t="shared" si="17"/>
        <v/>
      </c>
      <c r="M205" s="44" t="str">
        <f t="shared" si="18"/>
        <v/>
      </c>
    </row>
    <row r="206" spans="1:13" ht="12" customHeight="1" x14ac:dyDescent="0.2">
      <c r="A206" s="171" t="s">
        <v>1549</v>
      </c>
      <c r="B206" s="34" t="s">
        <v>582</v>
      </c>
      <c r="C206" s="57">
        <v>0</v>
      </c>
      <c r="D206" s="57">
        <v>0</v>
      </c>
      <c r="E206" s="58" t="str">
        <f t="shared" si="15"/>
        <v/>
      </c>
      <c r="F206" s="44">
        <f t="shared" si="16"/>
        <v>0</v>
      </c>
      <c r="G206" s="35">
        <v>6.0804499999999997E-2</v>
      </c>
      <c r="H206" s="197">
        <v>302.30452173913051</v>
      </c>
      <c r="I206" s="104"/>
      <c r="J206" s="173">
        <v>0</v>
      </c>
      <c r="K206" s="173">
        <v>0</v>
      </c>
      <c r="L206" s="58" t="str">
        <f t="shared" si="17"/>
        <v/>
      </c>
      <c r="M206" s="44" t="str">
        <f t="shared" si="18"/>
        <v/>
      </c>
    </row>
    <row r="207" spans="1:13" ht="12" customHeight="1" x14ac:dyDescent="0.2">
      <c r="A207" s="171" t="s">
        <v>967</v>
      </c>
      <c r="B207" s="34" t="s">
        <v>968</v>
      </c>
      <c r="C207" s="57">
        <v>0</v>
      </c>
      <c r="D207" s="57">
        <v>0</v>
      </c>
      <c r="E207" s="58" t="str">
        <f t="shared" si="15"/>
        <v/>
      </c>
      <c r="F207" s="44">
        <f t="shared" si="16"/>
        <v>0</v>
      </c>
      <c r="G207" s="35">
        <v>0</v>
      </c>
      <c r="H207" s="197">
        <v>47.1494</v>
      </c>
      <c r="I207" s="104"/>
      <c r="J207" s="173">
        <v>0</v>
      </c>
      <c r="K207" s="173">
        <v>0</v>
      </c>
      <c r="L207" s="58" t="str">
        <f t="shared" si="17"/>
        <v/>
      </c>
      <c r="M207" s="44" t="str">
        <f t="shared" si="18"/>
        <v/>
      </c>
    </row>
    <row r="208" spans="1:13" ht="12" customHeight="1" x14ac:dyDescent="0.2">
      <c r="A208" s="171" t="s">
        <v>971</v>
      </c>
      <c r="B208" s="34" t="s">
        <v>972</v>
      </c>
      <c r="C208" s="57">
        <v>0</v>
      </c>
      <c r="D208" s="57">
        <v>0</v>
      </c>
      <c r="E208" s="58" t="str">
        <f t="shared" si="15"/>
        <v/>
      </c>
      <c r="F208" s="44">
        <f t="shared" si="16"/>
        <v>0</v>
      </c>
      <c r="G208" s="35">
        <v>3.83149E-4</v>
      </c>
      <c r="H208" s="197">
        <v>147.09341666666671</v>
      </c>
      <c r="I208" s="104"/>
      <c r="J208" s="173">
        <v>0</v>
      </c>
      <c r="K208" s="173">
        <v>0</v>
      </c>
      <c r="L208" s="58" t="str">
        <f t="shared" si="17"/>
        <v/>
      </c>
      <c r="M208" s="44" t="str">
        <f t="shared" si="18"/>
        <v/>
      </c>
    </row>
    <row r="209" spans="1:13" ht="12" customHeight="1" x14ac:dyDescent="0.2">
      <c r="A209" s="171" t="s">
        <v>1060</v>
      </c>
      <c r="B209" s="34" t="s">
        <v>1049</v>
      </c>
      <c r="C209" s="57">
        <v>0</v>
      </c>
      <c r="D209" s="57">
        <v>0</v>
      </c>
      <c r="E209" s="58" t="str">
        <f t="shared" si="15"/>
        <v/>
      </c>
      <c r="F209" s="44">
        <f t="shared" si="16"/>
        <v>0</v>
      </c>
      <c r="G209" s="35">
        <v>6.1322149999999999E-3</v>
      </c>
      <c r="H209" s="197">
        <v>44.807833333333328</v>
      </c>
      <c r="I209" s="104"/>
      <c r="J209" s="173">
        <v>0</v>
      </c>
      <c r="K209" s="173">
        <v>0</v>
      </c>
      <c r="L209" s="58" t="str">
        <f t="shared" si="17"/>
        <v/>
      </c>
      <c r="M209" s="44" t="str">
        <f t="shared" si="18"/>
        <v/>
      </c>
    </row>
    <row r="210" spans="1:13" ht="12" customHeight="1" x14ac:dyDescent="0.2">
      <c r="A210" s="171" t="s">
        <v>2751</v>
      </c>
      <c r="B210" s="144" t="s">
        <v>2662</v>
      </c>
      <c r="C210" s="57">
        <v>0</v>
      </c>
      <c r="D210" s="57">
        <v>0</v>
      </c>
      <c r="E210" s="58" t="str">
        <f t="shared" ref="E210:E241" si="19">IF(ISERROR(C210/D210-1),"",IF((C210/D210-1)&gt;10000%,"",C210/D210-1))</f>
        <v/>
      </c>
      <c r="F210" s="44">
        <f t="shared" si="16"/>
        <v>0</v>
      </c>
      <c r="G210" s="35">
        <v>5.20343817934744E-3</v>
      </c>
      <c r="H210" s="197">
        <v>59.802833333333332</v>
      </c>
      <c r="I210" s="104"/>
      <c r="J210" s="173">
        <v>0</v>
      </c>
      <c r="K210" s="173">
        <v>0</v>
      </c>
      <c r="L210" s="58" t="str">
        <f t="shared" si="17"/>
        <v/>
      </c>
      <c r="M210" s="44" t="str">
        <f t="shared" si="18"/>
        <v/>
      </c>
    </row>
    <row r="211" spans="1:13" ht="12" customHeight="1" x14ac:dyDescent="0.2">
      <c r="A211" s="171" t="s">
        <v>2710</v>
      </c>
      <c r="B211" s="34" t="s">
        <v>2711</v>
      </c>
      <c r="C211" s="57">
        <v>0</v>
      </c>
      <c r="D211" s="57">
        <v>0</v>
      </c>
      <c r="E211" s="58" t="str">
        <f t="shared" si="19"/>
        <v/>
      </c>
      <c r="F211" s="44">
        <f t="shared" si="16"/>
        <v>0</v>
      </c>
      <c r="G211" s="35">
        <v>0</v>
      </c>
      <c r="H211" s="197">
        <v>59.781416666666672</v>
      </c>
      <c r="I211" s="104"/>
      <c r="J211" s="173">
        <v>0</v>
      </c>
      <c r="K211" s="173">
        <v>0</v>
      </c>
      <c r="L211" s="58" t="str">
        <f t="shared" si="17"/>
        <v/>
      </c>
      <c r="M211" s="44" t="str">
        <f t="shared" si="18"/>
        <v/>
      </c>
    </row>
    <row r="212" spans="1:13" ht="12" customHeight="1" x14ac:dyDescent="0.2">
      <c r="A212" s="171" t="s">
        <v>2350</v>
      </c>
      <c r="B212" s="34" t="s">
        <v>2351</v>
      </c>
      <c r="C212" s="57">
        <v>0</v>
      </c>
      <c r="D212" s="57">
        <v>0</v>
      </c>
      <c r="E212" s="58" t="str">
        <f t="shared" si="19"/>
        <v/>
      </c>
      <c r="F212" s="44">
        <f t="shared" si="16"/>
        <v>0</v>
      </c>
      <c r="G212" s="35">
        <v>1.2235342621899499E-2</v>
      </c>
      <c r="H212" s="197">
        <v>60.09158333333334</v>
      </c>
      <c r="I212" s="104"/>
      <c r="J212" s="173">
        <v>0</v>
      </c>
      <c r="K212" s="173">
        <v>0</v>
      </c>
      <c r="L212" s="58" t="str">
        <f t="shared" si="17"/>
        <v/>
      </c>
      <c r="M212" s="44" t="str">
        <f t="shared" si="18"/>
        <v/>
      </c>
    </row>
    <row r="213" spans="1:13" ht="12" customHeight="1" x14ac:dyDescent="0.2">
      <c r="A213" s="171" t="s">
        <v>929</v>
      </c>
      <c r="B213" s="34" t="s">
        <v>930</v>
      </c>
      <c r="C213" s="57">
        <v>0</v>
      </c>
      <c r="D213" s="57">
        <v>0</v>
      </c>
      <c r="E213" s="58" t="str">
        <f t="shared" si="19"/>
        <v/>
      </c>
      <c r="F213" s="44">
        <f t="shared" si="16"/>
        <v>0</v>
      </c>
      <c r="G213" s="35">
        <v>1.3104266E-2</v>
      </c>
      <c r="H213" s="197">
        <v>60.526666666666671</v>
      </c>
      <c r="I213" s="104"/>
      <c r="J213" s="173">
        <v>0</v>
      </c>
      <c r="K213" s="173">
        <v>0</v>
      </c>
      <c r="L213" s="58" t="str">
        <f t="shared" si="17"/>
        <v/>
      </c>
      <c r="M213" s="44" t="str">
        <f t="shared" si="18"/>
        <v/>
      </c>
    </row>
    <row r="214" spans="1:13" ht="12" customHeight="1" x14ac:dyDescent="0.2">
      <c r="A214" s="171" t="s">
        <v>955</v>
      </c>
      <c r="B214" s="34" t="s">
        <v>956</v>
      </c>
      <c r="C214" s="57">
        <v>0</v>
      </c>
      <c r="D214" s="57">
        <v>0</v>
      </c>
      <c r="E214" s="58" t="str">
        <f t="shared" si="19"/>
        <v/>
      </c>
      <c r="F214" s="44">
        <f t="shared" si="16"/>
        <v>0</v>
      </c>
      <c r="G214" s="35">
        <v>8.1451360000000007E-3</v>
      </c>
      <c r="H214" s="197">
        <v>51.443916666666667</v>
      </c>
      <c r="I214" s="104"/>
      <c r="J214" s="173">
        <v>0</v>
      </c>
      <c r="K214" s="173">
        <v>0</v>
      </c>
      <c r="L214" s="58" t="str">
        <f t="shared" si="17"/>
        <v/>
      </c>
      <c r="M214" s="44" t="str">
        <f t="shared" si="18"/>
        <v/>
      </c>
    </row>
    <row r="215" spans="1:13" ht="12" customHeight="1" x14ac:dyDescent="0.2">
      <c r="A215" s="171" t="s">
        <v>969</v>
      </c>
      <c r="B215" s="34" t="s">
        <v>970</v>
      </c>
      <c r="C215" s="57">
        <v>0</v>
      </c>
      <c r="D215" s="57">
        <v>0</v>
      </c>
      <c r="E215" s="58" t="str">
        <f t="shared" si="19"/>
        <v/>
      </c>
      <c r="F215" s="44">
        <f t="shared" si="16"/>
        <v>0</v>
      </c>
      <c r="G215" s="35">
        <v>1.320973E-3</v>
      </c>
      <c r="H215" s="197">
        <v>96.590333333333334</v>
      </c>
      <c r="I215" s="104"/>
      <c r="J215" s="173">
        <v>0</v>
      </c>
      <c r="K215" s="173">
        <v>0</v>
      </c>
      <c r="L215" s="58" t="str">
        <f t="shared" si="17"/>
        <v/>
      </c>
      <c r="M215" s="44" t="str">
        <f t="shared" si="18"/>
        <v/>
      </c>
    </row>
    <row r="216" spans="1:13" ht="12" customHeight="1" x14ac:dyDescent="0.2">
      <c r="A216" s="171" t="s">
        <v>2757</v>
      </c>
      <c r="B216" s="34" t="s">
        <v>2659</v>
      </c>
      <c r="C216" s="57">
        <v>0</v>
      </c>
      <c r="D216" s="57">
        <v>0</v>
      </c>
      <c r="E216" s="58" t="str">
        <f t="shared" si="19"/>
        <v/>
      </c>
      <c r="F216" s="44">
        <f t="shared" si="16"/>
        <v>0</v>
      </c>
      <c r="G216" s="35">
        <v>6.2792176116978097E-3</v>
      </c>
      <c r="H216" s="197">
        <v>89.717750000000009</v>
      </c>
      <c r="I216" s="104"/>
      <c r="J216" s="173">
        <v>0</v>
      </c>
      <c r="K216" s="173">
        <v>0</v>
      </c>
      <c r="L216" s="58" t="str">
        <f t="shared" si="17"/>
        <v/>
      </c>
      <c r="M216" s="44" t="str">
        <f t="shared" si="18"/>
        <v/>
      </c>
    </row>
    <row r="217" spans="1:13" ht="12" customHeight="1" x14ac:dyDescent="0.2">
      <c r="A217" s="171" t="s">
        <v>735</v>
      </c>
      <c r="B217" s="195" t="s">
        <v>736</v>
      </c>
      <c r="C217" s="57">
        <v>0</v>
      </c>
      <c r="D217" s="57">
        <v>0</v>
      </c>
      <c r="E217" s="58" t="str">
        <f t="shared" si="19"/>
        <v/>
      </c>
      <c r="F217" s="44">
        <f t="shared" si="16"/>
        <v>0</v>
      </c>
      <c r="G217" s="35">
        <v>1.9999024000000001E-2</v>
      </c>
      <c r="H217" s="197">
        <v>16.277583333333329</v>
      </c>
      <c r="I217" s="104"/>
      <c r="J217" s="173">
        <v>0</v>
      </c>
      <c r="K217" s="173">
        <v>0</v>
      </c>
      <c r="L217" s="58" t="str">
        <f t="shared" si="17"/>
        <v/>
      </c>
      <c r="M217" s="44" t="str">
        <f t="shared" si="18"/>
        <v/>
      </c>
    </row>
    <row r="218" spans="1:13" ht="12" customHeight="1" x14ac:dyDescent="0.2">
      <c r="A218" s="171" t="s">
        <v>1857</v>
      </c>
      <c r="B218" s="34" t="s">
        <v>588</v>
      </c>
      <c r="C218" s="57">
        <v>0</v>
      </c>
      <c r="D218" s="57">
        <v>0</v>
      </c>
      <c r="E218" s="58" t="str">
        <f t="shared" si="19"/>
        <v/>
      </c>
      <c r="F218" s="44">
        <f t="shared" si="16"/>
        <v>0</v>
      </c>
      <c r="G218" s="35">
        <v>0.55781747999999998</v>
      </c>
      <c r="H218" s="197">
        <v>166.47808695652171</v>
      </c>
      <c r="I218" s="104"/>
      <c r="J218" s="173">
        <v>0</v>
      </c>
      <c r="K218" s="173">
        <v>0</v>
      </c>
      <c r="L218" s="58" t="str">
        <f t="shared" si="17"/>
        <v/>
      </c>
      <c r="M218" s="44" t="str">
        <f t="shared" si="18"/>
        <v/>
      </c>
    </row>
    <row r="219" spans="1:13" ht="12" customHeight="1" x14ac:dyDescent="0.2">
      <c r="A219" s="171" t="s">
        <v>1068</v>
      </c>
      <c r="B219" s="34" t="s">
        <v>1056</v>
      </c>
      <c r="C219" s="57">
        <v>0</v>
      </c>
      <c r="D219" s="57">
        <v>0</v>
      </c>
      <c r="E219" s="58" t="str">
        <f t="shared" si="19"/>
        <v/>
      </c>
      <c r="F219" s="44">
        <f t="shared" si="16"/>
        <v>0</v>
      </c>
      <c r="G219" s="35">
        <v>7.3132388999999992E-2</v>
      </c>
      <c r="H219" s="197">
        <v>42.202666666666673</v>
      </c>
      <c r="I219" s="104"/>
      <c r="J219" s="173">
        <v>0</v>
      </c>
      <c r="K219" s="173">
        <v>0</v>
      </c>
      <c r="L219" s="58" t="str">
        <f t="shared" si="17"/>
        <v/>
      </c>
      <c r="M219" s="44" t="str">
        <f t="shared" si="18"/>
        <v/>
      </c>
    </row>
    <row r="220" spans="1:13" ht="12" customHeight="1" x14ac:dyDescent="0.2">
      <c r="A220" s="171" t="s">
        <v>1067</v>
      </c>
      <c r="B220" s="34" t="s">
        <v>1045</v>
      </c>
      <c r="C220" s="57">
        <v>0</v>
      </c>
      <c r="D220" s="57">
        <v>0</v>
      </c>
      <c r="E220" s="58" t="str">
        <f t="shared" si="19"/>
        <v/>
      </c>
      <c r="F220" s="44">
        <f t="shared" si="16"/>
        <v>0</v>
      </c>
      <c r="G220" s="35">
        <v>0.12554143600000001</v>
      </c>
      <c r="H220" s="197">
        <v>22.58958333333333</v>
      </c>
      <c r="I220" s="104"/>
      <c r="J220" s="173">
        <v>0</v>
      </c>
      <c r="K220" s="173">
        <v>0</v>
      </c>
      <c r="L220" s="58" t="str">
        <f t="shared" si="17"/>
        <v/>
      </c>
      <c r="M220" s="44" t="str">
        <f t="shared" si="18"/>
        <v/>
      </c>
    </row>
    <row r="221" spans="1:13" ht="12" customHeight="1" x14ac:dyDescent="0.2">
      <c r="A221" s="171" t="s">
        <v>2409</v>
      </c>
      <c r="B221" s="34" t="s">
        <v>2403</v>
      </c>
      <c r="C221" s="57">
        <v>0</v>
      </c>
      <c r="D221" s="57">
        <v>0</v>
      </c>
      <c r="E221" s="58" t="str">
        <f t="shared" si="19"/>
        <v/>
      </c>
      <c r="F221" s="44">
        <f t="shared" si="16"/>
        <v>0</v>
      </c>
      <c r="G221" s="35">
        <v>1.5716287657295699E-2</v>
      </c>
      <c r="H221" s="197">
        <v>89.969250000000002</v>
      </c>
      <c r="I221" s="104"/>
      <c r="J221" s="173">
        <v>0</v>
      </c>
      <c r="K221" s="173">
        <v>0</v>
      </c>
      <c r="L221" s="58" t="str">
        <f t="shared" si="17"/>
        <v/>
      </c>
      <c r="M221" s="44" t="str">
        <f t="shared" si="18"/>
        <v/>
      </c>
    </row>
    <row r="222" spans="1:13" ht="12" customHeight="1" x14ac:dyDescent="0.2">
      <c r="A222" s="171" t="s">
        <v>1059</v>
      </c>
      <c r="B222" s="34" t="s">
        <v>1048</v>
      </c>
      <c r="C222" s="57">
        <v>0</v>
      </c>
      <c r="D222" s="57">
        <v>0</v>
      </c>
      <c r="E222" s="58" t="str">
        <f t="shared" si="19"/>
        <v/>
      </c>
      <c r="F222" s="44">
        <f t="shared" si="16"/>
        <v>0</v>
      </c>
      <c r="G222" s="35">
        <v>0</v>
      </c>
      <c r="H222" s="197">
        <v>26.40666666666667</v>
      </c>
      <c r="I222" s="104"/>
      <c r="J222" s="173">
        <v>0</v>
      </c>
      <c r="K222" s="173">
        <v>0</v>
      </c>
      <c r="L222" s="58" t="str">
        <f t="shared" si="17"/>
        <v/>
      </c>
      <c r="M222" s="44" t="str">
        <f t="shared" si="18"/>
        <v/>
      </c>
    </row>
    <row r="223" spans="1:13" ht="12" customHeight="1" x14ac:dyDescent="0.2">
      <c r="A223" s="171" t="s">
        <v>2749</v>
      </c>
      <c r="B223" s="34" t="s">
        <v>2657</v>
      </c>
      <c r="C223" s="57">
        <v>0</v>
      </c>
      <c r="D223" s="57">
        <v>0</v>
      </c>
      <c r="E223" s="58" t="str">
        <f t="shared" si="19"/>
        <v/>
      </c>
      <c r="F223" s="44">
        <f t="shared" si="16"/>
        <v>0</v>
      </c>
      <c r="G223" s="35">
        <v>2.3625294114097803E-3</v>
      </c>
      <c r="H223" s="197">
        <v>59.997500000000002</v>
      </c>
      <c r="I223" s="104"/>
      <c r="J223" s="173">
        <v>0</v>
      </c>
      <c r="K223" s="173">
        <v>0</v>
      </c>
      <c r="L223" s="58" t="str">
        <f t="shared" si="17"/>
        <v/>
      </c>
      <c r="M223" s="44" t="str">
        <f t="shared" si="18"/>
        <v/>
      </c>
    </row>
    <row r="224" spans="1:13" ht="12" customHeight="1" x14ac:dyDescent="0.2">
      <c r="A224" s="171" t="s">
        <v>2750</v>
      </c>
      <c r="B224" s="144" t="s">
        <v>2661</v>
      </c>
      <c r="C224" s="57">
        <v>0</v>
      </c>
      <c r="D224" s="57">
        <v>0</v>
      </c>
      <c r="E224" s="58" t="str">
        <f t="shared" si="19"/>
        <v/>
      </c>
      <c r="F224" s="44">
        <f t="shared" si="16"/>
        <v>0</v>
      </c>
      <c r="G224" s="35">
        <v>0</v>
      </c>
      <c r="H224" s="197">
        <v>59.419750000000001</v>
      </c>
      <c r="I224" s="104"/>
      <c r="J224" s="173">
        <v>0</v>
      </c>
      <c r="K224" s="173">
        <v>0</v>
      </c>
      <c r="L224" s="58" t="str">
        <f t="shared" si="17"/>
        <v/>
      </c>
      <c r="M224" s="44" t="str">
        <f t="shared" si="18"/>
        <v/>
      </c>
    </row>
    <row r="225" spans="1:13" ht="12" customHeight="1" x14ac:dyDescent="0.2">
      <c r="A225" s="171" t="s">
        <v>2752</v>
      </c>
      <c r="B225" s="144" t="s">
        <v>2663</v>
      </c>
      <c r="C225" s="57">
        <v>0</v>
      </c>
      <c r="D225" s="57">
        <v>0</v>
      </c>
      <c r="E225" s="58" t="str">
        <f t="shared" si="19"/>
        <v/>
      </c>
      <c r="F225" s="44">
        <f t="shared" si="16"/>
        <v>0</v>
      </c>
      <c r="G225" s="35">
        <v>0</v>
      </c>
      <c r="H225" s="197">
        <v>60.246416666666669</v>
      </c>
      <c r="I225" s="104"/>
      <c r="J225" s="173">
        <v>0</v>
      </c>
      <c r="K225" s="173">
        <v>0</v>
      </c>
      <c r="L225" s="58" t="str">
        <f t="shared" si="17"/>
        <v/>
      </c>
      <c r="M225" s="44" t="str">
        <f t="shared" si="18"/>
        <v/>
      </c>
    </row>
    <row r="226" spans="1:13" ht="12" customHeight="1" x14ac:dyDescent="0.2">
      <c r="A226" s="171" t="s">
        <v>2753</v>
      </c>
      <c r="B226" s="34" t="s">
        <v>2664</v>
      </c>
      <c r="C226" s="57">
        <v>0</v>
      </c>
      <c r="D226" s="57">
        <v>0</v>
      </c>
      <c r="E226" s="58" t="str">
        <f t="shared" si="19"/>
        <v/>
      </c>
      <c r="F226" s="44">
        <f t="shared" si="16"/>
        <v>0</v>
      </c>
      <c r="G226" s="35">
        <v>0</v>
      </c>
      <c r="H226" s="197">
        <v>60.154333333333327</v>
      </c>
      <c r="I226" s="104"/>
      <c r="J226" s="173">
        <v>0</v>
      </c>
      <c r="K226" s="173">
        <v>0</v>
      </c>
      <c r="L226" s="58" t="str">
        <f t="shared" si="17"/>
        <v/>
      </c>
      <c r="M226" s="44" t="str">
        <f t="shared" si="18"/>
        <v/>
      </c>
    </row>
    <row r="227" spans="1:13" ht="12" customHeight="1" x14ac:dyDescent="0.2">
      <c r="A227" s="171" t="s">
        <v>2747</v>
      </c>
      <c r="B227" s="144" t="s">
        <v>2666</v>
      </c>
      <c r="C227" s="57">
        <v>0</v>
      </c>
      <c r="D227" s="57">
        <v>0</v>
      </c>
      <c r="E227" s="58" t="str">
        <f t="shared" si="19"/>
        <v/>
      </c>
      <c r="F227" s="44">
        <f t="shared" si="16"/>
        <v>0</v>
      </c>
      <c r="G227" s="35">
        <v>0</v>
      </c>
      <c r="H227" s="197">
        <v>59.90958333333333</v>
      </c>
      <c r="I227" s="104"/>
      <c r="J227" s="173">
        <v>0</v>
      </c>
      <c r="K227" s="173">
        <v>0</v>
      </c>
      <c r="L227" s="58" t="str">
        <f t="shared" si="17"/>
        <v/>
      </c>
      <c r="M227" s="44" t="str">
        <f t="shared" si="18"/>
        <v/>
      </c>
    </row>
    <row r="228" spans="1:13" ht="12" customHeight="1" x14ac:dyDescent="0.2">
      <c r="A228" s="171" t="s">
        <v>2680</v>
      </c>
      <c r="B228" s="34" t="s">
        <v>2681</v>
      </c>
      <c r="C228" s="57">
        <v>0</v>
      </c>
      <c r="D228" s="57">
        <v>0</v>
      </c>
      <c r="E228" s="58" t="str">
        <f t="shared" si="19"/>
        <v/>
      </c>
      <c r="F228" s="44">
        <f t="shared" si="16"/>
        <v>0</v>
      </c>
      <c r="G228" s="35">
        <v>0</v>
      </c>
      <c r="H228" s="197">
        <v>91.480833333333337</v>
      </c>
      <c r="I228" s="104"/>
      <c r="J228" s="173">
        <v>0</v>
      </c>
      <c r="K228" s="173">
        <v>0</v>
      </c>
      <c r="L228" s="58" t="str">
        <f t="shared" si="17"/>
        <v/>
      </c>
      <c r="M228" s="44" t="str">
        <f t="shared" si="18"/>
        <v/>
      </c>
    </row>
    <row r="229" spans="1:13" ht="12" customHeight="1" x14ac:dyDescent="0.2">
      <c r="A229" s="171" t="s">
        <v>2684</v>
      </c>
      <c r="B229" s="34" t="s">
        <v>2685</v>
      </c>
      <c r="C229" s="57">
        <v>0</v>
      </c>
      <c r="D229" s="57">
        <v>0</v>
      </c>
      <c r="E229" s="58" t="str">
        <f t="shared" si="19"/>
        <v/>
      </c>
      <c r="F229" s="44">
        <f t="shared" si="16"/>
        <v>0</v>
      </c>
      <c r="G229" s="35">
        <v>0</v>
      </c>
      <c r="H229" s="197">
        <v>89.667583333333326</v>
      </c>
      <c r="I229" s="104"/>
      <c r="J229" s="173">
        <v>0</v>
      </c>
      <c r="K229" s="173">
        <v>0</v>
      </c>
      <c r="L229" s="58" t="str">
        <f t="shared" si="17"/>
        <v/>
      </c>
      <c r="M229" s="44" t="str">
        <f t="shared" si="18"/>
        <v/>
      </c>
    </row>
    <row r="230" spans="1:13" ht="12" customHeight="1" x14ac:dyDescent="0.2">
      <c r="A230" s="171" t="s">
        <v>2686</v>
      </c>
      <c r="B230" s="34" t="s">
        <v>2687</v>
      </c>
      <c r="C230" s="57">
        <v>0</v>
      </c>
      <c r="D230" s="57">
        <v>0</v>
      </c>
      <c r="E230" s="58" t="str">
        <f t="shared" si="19"/>
        <v/>
      </c>
      <c r="F230" s="44">
        <f t="shared" si="16"/>
        <v>0</v>
      </c>
      <c r="G230" s="35">
        <v>0</v>
      </c>
      <c r="H230" s="197">
        <v>90.154999999999987</v>
      </c>
      <c r="I230" s="104"/>
      <c r="J230" s="173">
        <v>0</v>
      </c>
      <c r="K230" s="173">
        <v>0</v>
      </c>
      <c r="L230" s="58" t="str">
        <f t="shared" si="17"/>
        <v/>
      </c>
      <c r="M230" s="44" t="str">
        <f t="shared" si="18"/>
        <v/>
      </c>
    </row>
    <row r="231" spans="1:13" ht="12" customHeight="1" x14ac:dyDescent="0.2">
      <c r="A231" s="171" t="s">
        <v>2688</v>
      </c>
      <c r="B231" s="34" t="s">
        <v>2689</v>
      </c>
      <c r="C231" s="57">
        <v>0</v>
      </c>
      <c r="D231" s="57">
        <v>0</v>
      </c>
      <c r="E231" s="58" t="str">
        <f t="shared" si="19"/>
        <v/>
      </c>
      <c r="F231" s="44">
        <f t="shared" si="16"/>
        <v>0</v>
      </c>
      <c r="G231" s="35">
        <v>0</v>
      </c>
      <c r="H231" s="197">
        <v>90.150250000000014</v>
      </c>
      <c r="I231" s="104"/>
      <c r="J231" s="173">
        <v>0</v>
      </c>
      <c r="K231" s="173">
        <v>0</v>
      </c>
      <c r="L231" s="58" t="str">
        <f t="shared" si="17"/>
        <v/>
      </c>
      <c r="M231" s="44" t="str">
        <f t="shared" si="18"/>
        <v/>
      </c>
    </row>
    <row r="232" spans="1:13" ht="12" customHeight="1" x14ac:dyDescent="0.2">
      <c r="A232" s="171" t="s">
        <v>2694</v>
      </c>
      <c r="B232" s="34" t="s">
        <v>2695</v>
      </c>
      <c r="C232" s="57">
        <v>0</v>
      </c>
      <c r="D232" s="57">
        <v>0</v>
      </c>
      <c r="E232" s="58" t="str">
        <f t="shared" si="19"/>
        <v/>
      </c>
      <c r="F232" s="44">
        <f t="shared" si="16"/>
        <v>0</v>
      </c>
      <c r="G232" s="35">
        <v>0</v>
      </c>
      <c r="H232" s="197">
        <v>9.834083333333334</v>
      </c>
      <c r="I232" s="104"/>
      <c r="J232" s="173">
        <v>0</v>
      </c>
      <c r="K232" s="173">
        <v>0</v>
      </c>
      <c r="L232" s="58" t="str">
        <f t="shared" si="17"/>
        <v/>
      </c>
      <c r="M232" s="44" t="str">
        <f t="shared" si="18"/>
        <v/>
      </c>
    </row>
    <row r="233" spans="1:13" ht="12" customHeight="1" x14ac:dyDescent="0.2">
      <c r="A233" s="171" t="s">
        <v>2696</v>
      </c>
      <c r="B233" s="34" t="s">
        <v>2697</v>
      </c>
      <c r="C233" s="57">
        <v>0</v>
      </c>
      <c r="D233" s="57">
        <v>0</v>
      </c>
      <c r="E233" s="58" t="str">
        <f t="shared" si="19"/>
        <v/>
      </c>
      <c r="F233" s="44">
        <f t="shared" si="16"/>
        <v>0</v>
      </c>
      <c r="G233" s="35">
        <v>3.4568292529142401E-3</v>
      </c>
      <c r="H233" s="197">
        <v>8.4827500000000011</v>
      </c>
      <c r="I233" s="104"/>
      <c r="J233" s="173">
        <v>0</v>
      </c>
      <c r="K233" s="173">
        <v>0</v>
      </c>
      <c r="L233" s="58" t="str">
        <f t="shared" si="17"/>
        <v/>
      </c>
      <c r="M233" s="44" t="str">
        <f t="shared" si="18"/>
        <v/>
      </c>
    </row>
    <row r="234" spans="1:13" ht="12" customHeight="1" x14ac:dyDescent="0.2">
      <c r="A234" s="171" t="s">
        <v>2698</v>
      </c>
      <c r="B234" s="34" t="s">
        <v>2699</v>
      </c>
      <c r="C234" s="57">
        <v>0</v>
      </c>
      <c r="D234" s="57">
        <v>0</v>
      </c>
      <c r="E234" s="58" t="str">
        <f t="shared" si="19"/>
        <v/>
      </c>
      <c r="F234" s="44">
        <f t="shared" si="16"/>
        <v>0</v>
      </c>
      <c r="G234" s="35">
        <v>0</v>
      </c>
      <c r="H234" s="197">
        <v>7.3464999999999998</v>
      </c>
      <c r="I234" s="104"/>
      <c r="J234" s="173">
        <v>0</v>
      </c>
      <c r="K234" s="173">
        <v>0</v>
      </c>
      <c r="L234" s="58" t="str">
        <f t="shared" si="17"/>
        <v/>
      </c>
      <c r="M234" s="44" t="str">
        <f t="shared" si="18"/>
        <v/>
      </c>
    </row>
    <row r="235" spans="1:13" ht="12" customHeight="1" x14ac:dyDescent="0.2">
      <c r="A235" s="171" t="s">
        <v>2700</v>
      </c>
      <c r="B235" s="34" t="s">
        <v>2701</v>
      </c>
      <c r="C235" s="57">
        <v>0</v>
      </c>
      <c r="D235" s="57">
        <v>0</v>
      </c>
      <c r="E235" s="58" t="str">
        <f t="shared" si="19"/>
        <v/>
      </c>
      <c r="F235" s="44">
        <f t="shared" si="16"/>
        <v>0</v>
      </c>
      <c r="G235" s="35">
        <v>8.7072389688670794E-3</v>
      </c>
      <c r="H235" s="197">
        <v>14.592000000000001</v>
      </c>
      <c r="I235" s="104"/>
      <c r="J235" s="173">
        <v>0</v>
      </c>
      <c r="K235" s="173">
        <v>0</v>
      </c>
      <c r="L235" s="58" t="str">
        <f t="shared" si="17"/>
        <v/>
      </c>
      <c r="M235" s="44" t="str">
        <f t="shared" si="18"/>
        <v/>
      </c>
    </row>
    <row r="236" spans="1:13" ht="12" customHeight="1" x14ac:dyDescent="0.2">
      <c r="A236" s="171" t="s">
        <v>2702</v>
      </c>
      <c r="B236" s="34" t="s">
        <v>2703</v>
      </c>
      <c r="C236" s="57">
        <v>0</v>
      </c>
      <c r="D236" s="57">
        <v>0</v>
      </c>
      <c r="E236" s="58" t="str">
        <f t="shared" si="19"/>
        <v/>
      </c>
      <c r="F236" s="44">
        <f t="shared" si="16"/>
        <v>0</v>
      </c>
      <c r="G236" s="35">
        <v>0</v>
      </c>
      <c r="H236" s="197">
        <v>60.09641666666667</v>
      </c>
      <c r="I236" s="104"/>
      <c r="J236" s="173">
        <v>0</v>
      </c>
      <c r="K236" s="173">
        <v>0</v>
      </c>
      <c r="L236" s="58" t="str">
        <f t="shared" si="17"/>
        <v/>
      </c>
      <c r="M236" s="44" t="str">
        <f t="shared" si="18"/>
        <v/>
      </c>
    </row>
    <row r="237" spans="1:13" ht="12" customHeight="1" x14ac:dyDescent="0.2">
      <c r="A237" s="171" t="s">
        <v>2704</v>
      </c>
      <c r="B237" s="34" t="s">
        <v>2705</v>
      </c>
      <c r="C237" s="57">
        <v>0</v>
      </c>
      <c r="D237" s="57">
        <v>0</v>
      </c>
      <c r="E237" s="58" t="str">
        <f t="shared" si="19"/>
        <v/>
      </c>
      <c r="F237" s="44">
        <f t="shared" si="16"/>
        <v>0</v>
      </c>
      <c r="G237" s="35">
        <v>0</v>
      </c>
      <c r="H237" s="197">
        <v>60.232916666666661</v>
      </c>
      <c r="I237" s="104"/>
      <c r="J237" s="173">
        <v>0</v>
      </c>
      <c r="K237" s="173">
        <v>0</v>
      </c>
      <c r="L237" s="58" t="str">
        <f t="shared" si="17"/>
        <v/>
      </c>
      <c r="M237" s="44" t="str">
        <f t="shared" si="18"/>
        <v/>
      </c>
    </row>
    <row r="238" spans="1:13" ht="12" customHeight="1" x14ac:dyDescent="0.2">
      <c r="A238" s="171" t="s">
        <v>2706</v>
      </c>
      <c r="B238" s="34" t="s">
        <v>2707</v>
      </c>
      <c r="C238" s="57">
        <v>0</v>
      </c>
      <c r="D238" s="57">
        <v>0</v>
      </c>
      <c r="E238" s="58" t="str">
        <f t="shared" si="19"/>
        <v/>
      </c>
      <c r="F238" s="44">
        <f t="shared" si="16"/>
        <v>0</v>
      </c>
      <c r="G238" s="35">
        <v>0</v>
      </c>
      <c r="H238" s="197">
        <v>59.991250000000001</v>
      </c>
      <c r="I238" s="104"/>
      <c r="J238" s="173">
        <v>0</v>
      </c>
      <c r="K238" s="173">
        <v>0</v>
      </c>
      <c r="L238" s="58" t="str">
        <f t="shared" si="17"/>
        <v/>
      </c>
      <c r="M238" s="44" t="str">
        <f t="shared" si="18"/>
        <v/>
      </c>
    </row>
    <row r="239" spans="1:13" ht="12" customHeight="1" x14ac:dyDescent="0.2">
      <c r="A239" s="171" t="s">
        <v>2708</v>
      </c>
      <c r="B239" s="34" t="s">
        <v>2709</v>
      </c>
      <c r="C239" s="57">
        <v>0</v>
      </c>
      <c r="D239" s="57">
        <v>0</v>
      </c>
      <c r="E239" s="58" t="str">
        <f t="shared" si="19"/>
        <v/>
      </c>
      <c r="F239" s="44">
        <f t="shared" si="16"/>
        <v>0</v>
      </c>
      <c r="G239" s="35">
        <v>0</v>
      </c>
      <c r="H239" s="197">
        <v>60.039666666666669</v>
      </c>
      <c r="I239" s="104"/>
      <c r="J239" s="173">
        <v>0</v>
      </c>
      <c r="K239" s="173">
        <v>0</v>
      </c>
      <c r="L239" s="58" t="str">
        <f t="shared" si="17"/>
        <v/>
      </c>
      <c r="M239" s="44" t="str">
        <f t="shared" si="18"/>
        <v/>
      </c>
    </row>
    <row r="240" spans="1:13" ht="12" customHeight="1" x14ac:dyDescent="0.2">
      <c r="A240" s="171" t="s">
        <v>2712</v>
      </c>
      <c r="B240" s="34" t="s">
        <v>2713</v>
      </c>
      <c r="C240" s="57">
        <v>0</v>
      </c>
      <c r="D240" s="57">
        <v>0</v>
      </c>
      <c r="E240" s="58" t="str">
        <f t="shared" si="19"/>
        <v/>
      </c>
      <c r="F240" s="44">
        <f t="shared" si="16"/>
        <v>0</v>
      </c>
      <c r="G240" s="35">
        <v>0</v>
      </c>
      <c r="H240" s="197">
        <v>59.470833333333331</v>
      </c>
      <c r="I240" s="104"/>
      <c r="J240" s="173">
        <v>0</v>
      </c>
      <c r="K240" s="173">
        <v>0</v>
      </c>
      <c r="L240" s="58" t="str">
        <f t="shared" si="17"/>
        <v/>
      </c>
      <c r="M240" s="44" t="str">
        <f t="shared" si="18"/>
        <v/>
      </c>
    </row>
    <row r="241" spans="1:13" ht="12" customHeight="1" x14ac:dyDescent="0.2">
      <c r="A241" s="171" t="s">
        <v>2714</v>
      </c>
      <c r="B241" s="34" t="s">
        <v>2715</v>
      </c>
      <c r="C241" s="57">
        <v>0</v>
      </c>
      <c r="D241" s="57">
        <v>0</v>
      </c>
      <c r="E241" s="58" t="str">
        <f t="shared" si="19"/>
        <v/>
      </c>
      <c r="F241" s="44">
        <f t="shared" si="16"/>
        <v>0</v>
      </c>
      <c r="G241" s="35">
        <v>0</v>
      </c>
      <c r="H241" s="197">
        <v>59.869416666666673</v>
      </c>
      <c r="I241" s="104"/>
      <c r="J241" s="173">
        <v>0</v>
      </c>
      <c r="K241" s="173">
        <v>0</v>
      </c>
      <c r="L241" s="58" t="str">
        <f t="shared" si="17"/>
        <v/>
      </c>
      <c r="M241" s="44" t="str">
        <f t="shared" si="18"/>
        <v/>
      </c>
    </row>
    <row r="242" spans="1:13" ht="12" customHeight="1" x14ac:dyDescent="0.2">
      <c r="A242" s="171" t="s">
        <v>2716</v>
      </c>
      <c r="B242" s="34" t="s">
        <v>2717</v>
      </c>
      <c r="C242" s="57">
        <v>0</v>
      </c>
      <c r="D242" s="57">
        <v>0</v>
      </c>
      <c r="E242" s="58" t="str">
        <f t="shared" ref="E242:E252" si="20">IF(ISERROR(C242/D242-1),"",IF((C242/D242-1)&gt;10000%,"",C242/D242-1))</f>
        <v/>
      </c>
      <c r="F242" s="44">
        <f t="shared" si="16"/>
        <v>0</v>
      </c>
      <c r="G242" s="35">
        <v>0</v>
      </c>
      <c r="H242" s="197">
        <v>60.19733333333334</v>
      </c>
      <c r="I242" s="104"/>
      <c r="J242" s="173">
        <v>0</v>
      </c>
      <c r="K242" s="173">
        <v>0</v>
      </c>
      <c r="L242" s="58" t="str">
        <f t="shared" si="17"/>
        <v/>
      </c>
      <c r="M242" s="44" t="str">
        <f t="shared" si="18"/>
        <v/>
      </c>
    </row>
    <row r="243" spans="1:13" ht="12" customHeight="1" x14ac:dyDescent="0.2">
      <c r="A243" s="171" t="s">
        <v>2718</v>
      </c>
      <c r="B243" s="34" t="s">
        <v>2719</v>
      </c>
      <c r="C243" s="57">
        <v>0</v>
      </c>
      <c r="D243" s="57">
        <v>0</v>
      </c>
      <c r="E243" s="58" t="str">
        <f t="shared" si="20"/>
        <v/>
      </c>
      <c r="F243" s="44">
        <f t="shared" si="16"/>
        <v>0</v>
      </c>
      <c r="G243" s="35">
        <v>0</v>
      </c>
      <c r="H243" s="197">
        <v>91.400750000000002</v>
      </c>
      <c r="I243" s="104"/>
      <c r="J243" s="173">
        <v>0</v>
      </c>
      <c r="K243" s="173">
        <v>0</v>
      </c>
      <c r="L243" s="58" t="str">
        <f t="shared" si="17"/>
        <v/>
      </c>
      <c r="M243" s="44" t="str">
        <f t="shared" si="18"/>
        <v/>
      </c>
    </row>
    <row r="244" spans="1:13" ht="12" customHeight="1" x14ac:dyDescent="0.2">
      <c r="A244" s="171" t="s">
        <v>2720</v>
      </c>
      <c r="B244" s="34" t="s">
        <v>2721</v>
      </c>
      <c r="C244" s="57">
        <v>0</v>
      </c>
      <c r="D244" s="57">
        <v>0</v>
      </c>
      <c r="E244" s="58" t="str">
        <f t="shared" si="20"/>
        <v/>
      </c>
      <c r="F244" s="44">
        <f t="shared" si="16"/>
        <v>0</v>
      </c>
      <c r="G244" s="35">
        <v>0</v>
      </c>
      <c r="H244" s="197">
        <v>90.036083333333337</v>
      </c>
      <c r="I244" s="104"/>
      <c r="J244" s="173">
        <v>0</v>
      </c>
      <c r="K244" s="173">
        <v>0</v>
      </c>
      <c r="L244" s="58" t="str">
        <f t="shared" si="17"/>
        <v/>
      </c>
      <c r="M244" s="44" t="str">
        <f t="shared" si="18"/>
        <v/>
      </c>
    </row>
    <row r="245" spans="1:13" ht="12" customHeight="1" x14ac:dyDescent="0.2">
      <c r="A245" s="171" t="s">
        <v>2722</v>
      </c>
      <c r="B245" s="34" t="s">
        <v>2723</v>
      </c>
      <c r="C245" s="57">
        <v>0</v>
      </c>
      <c r="D245" s="57">
        <v>0</v>
      </c>
      <c r="E245" s="58" t="str">
        <f t="shared" si="20"/>
        <v/>
      </c>
      <c r="F245" s="44">
        <f t="shared" si="16"/>
        <v>0</v>
      </c>
      <c r="G245" s="35">
        <v>0</v>
      </c>
      <c r="H245" s="197">
        <v>89.747916666666654</v>
      </c>
      <c r="I245" s="104"/>
      <c r="J245" s="173">
        <v>0</v>
      </c>
      <c r="K245" s="173">
        <v>0</v>
      </c>
      <c r="L245" s="58" t="str">
        <f t="shared" si="17"/>
        <v/>
      </c>
      <c r="M245" s="44" t="str">
        <f t="shared" si="18"/>
        <v/>
      </c>
    </row>
    <row r="246" spans="1:13" ht="12" customHeight="1" x14ac:dyDescent="0.2">
      <c r="A246" s="171" t="s">
        <v>2724</v>
      </c>
      <c r="B246" s="34" t="s">
        <v>2725</v>
      </c>
      <c r="C246" s="57">
        <v>0</v>
      </c>
      <c r="D246" s="57">
        <v>0</v>
      </c>
      <c r="E246" s="58" t="str">
        <f t="shared" si="20"/>
        <v/>
      </c>
      <c r="F246" s="44">
        <f t="shared" si="16"/>
        <v>0</v>
      </c>
      <c r="G246" s="35">
        <v>0</v>
      </c>
      <c r="H246" s="197">
        <v>90.118749999999991</v>
      </c>
      <c r="I246" s="104"/>
      <c r="J246" s="173">
        <v>0</v>
      </c>
      <c r="K246" s="173">
        <v>0</v>
      </c>
      <c r="L246" s="58" t="str">
        <f t="shared" si="17"/>
        <v/>
      </c>
      <c r="M246" s="44" t="str">
        <f t="shared" si="18"/>
        <v/>
      </c>
    </row>
    <row r="247" spans="1:13" ht="12" customHeight="1" x14ac:dyDescent="0.2">
      <c r="A247" s="171" t="s">
        <v>2726</v>
      </c>
      <c r="B247" s="34" t="s">
        <v>2727</v>
      </c>
      <c r="C247" s="57">
        <v>0</v>
      </c>
      <c r="D247" s="57">
        <v>0</v>
      </c>
      <c r="E247" s="58" t="str">
        <f t="shared" si="20"/>
        <v/>
      </c>
      <c r="F247" s="44">
        <f t="shared" si="16"/>
        <v>0</v>
      </c>
      <c r="G247" s="35">
        <v>0</v>
      </c>
      <c r="H247" s="197">
        <v>89.987000000000009</v>
      </c>
      <c r="I247" s="104"/>
      <c r="J247" s="173">
        <v>0</v>
      </c>
      <c r="K247" s="173">
        <v>0</v>
      </c>
      <c r="L247" s="58" t="str">
        <f t="shared" si="17"/>
        <v/>
      </c>
      <c r="M247" s="44" t="str">
        <f t="shared" si="18"/>
        <v/>
      </c>
    </row>
    <row r="248" spans="1:13" ht="12" customHeight="1" x14ac:dyDescent="0.2">
      <c r="A248" s="171" t="s">
        <v>2728</v>
      </c>
      <c r="B248" s="34" t="s">
        <v>2729</v>
      </c>
      <c r="C248" s="57">
        <v>0</v>
      </c>
      <c r="D248" s="57">
        <v>0</v>
      </c>
      <c r="E248" s="58" t="str">
        <f t="shared" si="20"/>
        <v/>
      </c>
      <c r="F248" s="44">
        <f t="shared" si="16"/>
        <v>0</v>
      </c>
      <c r="G248" s="35">
        <v>0</v>
      </c>
      <c r="H248" s="197">
        <v>90.094916666666663</v>
      </c>
      <c r="I248" s="104"/>
      <c r="J248" s="173">
        <v>0</v>
      </c>
      <c r="K248" s="173">
        <v>0</v>
      </c>
      <c r="L248" s="58" t="str">
        <f t="shared" si="17"/>
        <v/>
      </c>
      <c r="M248" s="44" t="str">
        <f t="shared" si="18"/>
        <v/>
      </c>
    </row>
    <row r="249" spans="1:13" ht="12" customHeight="1" x14ac:dyDescent="0.2">
      <c r="A249" s="171" t="s">
        <v>2730</v>
      </c>
      <c r="B249" s="34" t="s">
        <v>2731</v>
      </c>
      <c r="C249" s="57">
        <v>0</v>
      </c>
      <c r="D249" s="57">
        <v>0</v>
      </c>
      <c r="E249" s="58" t="str">
        <f t="shared" si="20"/>
        <v/>
      </c>
      <c r="F249" s="44">
        <f t="shared" si="16"/>
        <v>0</v>
      </c>
      <c r="G249" s="35">
        <v>0</v>
      </c>
      <c r="H249" s="197">
        <v>89.303166666666655</v>
      </c>
      <c r="I249" s="104"/>
      <c r="J249" s="173">
        <v>0</v>
      </c>
      <c r="K249" s="173">
        <v>0</v>
      </c>
      <c r="L249" s="58" t="str">
        <f t="shared" si="17"/>
        <v/>
      </c>
      <c r="M249" s="44" t="str">
        <f t="shared" si="18"/>
        <v/>
      </c>
    </row>
    <row r="250" spans="1:13" ht="12" customHeight="1" x14ac:dyDescent="0.2">
      <c r="A250" s="171" t="s">
        <v>2732</v>
      </c>
      <c r="B250" s="34" t="s">
        <v>2733</v>
      </c>
      <c r="C250" s="57">
        <v>0</v>
      </c>
      <c r="D250" s="57">
        <v>0</v>
      </c>
      <c r="E250" s="58" t="str">
        <f t="shared" si="20"/>
        <v/>
      </c>
      <c r="F250" s="44">
        <f t="shared" si="16"/>
        <v>0</v>
      </c>
      <c r="G250" s="35">
        <v>0</v>
      </c>
      <c r="H250" s="197">
        <v>89.982916666666668</v>
      </c>
      <c r="I250" s="104"/>
      <c r="J250" s="173">
        <v>0</v>
      </c>
      <c r="K250" s="173">
        <v>0</v>
      </c>
      <c r="L250" s="58" t="str">
        <f t="shared" si="17"/>
        <v/>
      </c>
      <c r="M250" s="44" t="str">
        <f t="shared" si="18"/>
        <v/>
      </c>
    </row>
    <row r="251" spans="1:13" ht="12" customHeight="1" x14ac:dyDescent="0.2">
      <c r="A251" s="171" t="s">
        <v>2734</v>
      </c>
      <c r="B251" s="34" t="s">
        <v>2735</v>
      </c>
      <c r="C251" s="57">
        <v>0</v>
      </c>
      <c r="D251" s="57">
        <v>0</v>
      </c>
      <c r="E251" s="58" t="str">
        <f t="shared" si="20"/>
        <v/>
      </c>
      <c r="F251" s="44">
        <f t="shared" si="16"/>
        <v>0</v>
      </c>
      <c r="G251" s="35">
        <v>1.6812284871349302E-2</v>
      </c>
      <c r="H251" s="197">
        <v>90.065666666666672</v>
      </c>
      <c r="I251" s="104"/>
      <c r="J251" s="173">
        <v>0</v>
      </c>
      <c r="K251" s="173">
        <v>0</v>
      </c>
      <c r="L251" s="58" t="str">
        <f t="shared" si="17"/>
        <v/>
      </c>
      <c r="M251" s="44" t="str">
        <f t="shared" si="18"/>
        <v/>
      </c>
    </row>
    <row r="252" spans="1:13" ht="12" customHeight="1" x14ac:dyDescent="0.2">
      <c r="A252" s="171" t="s">
        <v>2738</v>
      </c>
      <c r="B252" s="34" t="s">
        <v>2739</v>
      </c>
      <c r="C252" s="57">
        <v>0</v>
      </c>
      <c r="D252" s="57">
        <v>0</v>
      </c>
      <c r="E252" s="58" t="str">
        <f t="shared" si="20"/>
        <v/>
      </c>
      <c r="F252" s="44">
        <f t="shared" si="16"/>
        <v>0</v>
      </c>
      <c r="G252" s="35">
        <v>5.4596785729292994E-3</v>
      </c>
      <c r="H252" s="197">
        <v>90.035166666666669</v>
      </c>
      <c r="I252" s="104"/>
      <c r="J252" s="173">
        <v>0</v>
      </c>
      <c r="K252" s="173">
        <v>0</v>
      </c>
      <c r="L252" s="58" t="str">
        <f t="shared" si="17"/>
        <v/>
      </c>
      <c r="M252" s="44" t="str">
        <f t="shared" si="18"/>
        <v/>
      </c>
    </row>
    <row r="253" spans="1:13" ht="12" customHeight="1" x14ac:dyDescent="0.2">
      <c r="A253" s="9"/>
      <c r="B253" s="55">
        <f>COUNTA(B7:B252)</f>
        <v>246</v>
      </c>
      <c r="C253" s="47">
        <f>SUM(C7:C252)</f>
        <v>478.45296751999985</v>
      </c>
      <c r="D253" s="47">
        <f>SUM(D7:D252)</f>
        <v>376.91453280000007</v>
      </c>
      <c r="E253" s="56">
        <f>IF(ISERROR(C253/D253-1),"",((C253/D253-1)))</f>
        <v>0.26939379059145629</v>
      </c>
      <c r="F253" s="67">
        <f>SUM(F7:F252)</f>
        <v>0.99999999999999989</v>
      </c>
      <c r="G253" s="68">
        <f>SUM(G7:G252)</f>
        <v>27054.018346131361</v>
      </c>
      <c r="H253" s="92"/>
      <c r="I253" s="108"/>
      <c r="J253" s="66">
        <f>SUM(J7:J252)</f>
        <v>1341.3084331500015</v>
      </c>
      <c r="K253" s="47">
        <f>SUM(K7:K252)</f>
        <v>718.12664625000002</v>
      </c>
      <c r="L253" s="56">
        <f>IF(ISERROR(J253/K253-1),"",((J253/K253-1)))</f>
        <v>0.86778814037079255</v>
      </c>
      <c r="M253" s="36">
        <f>IF(ISERROR(J253/C253),"",(J253/C253))</f>
        <v>2.8034279735007255</v>
      </c>
    </row>
    <row r="254" spans="1:13" ht="12" customHeight="1" x14ac:dyDescent="0.2">
      <c r="A254" s="10"/>
      <c r="B254" s="17"/>
      <c r="C254" s="17"/>
      <c r="D254" s="69"/>
      <c r="E254" s="70"/>
      <c r="F254" s="37"/>
      <c r="G254" s="17"/>
      <c r="H254" s="8"/>
      <c r="J254" s="69"/>
      <c r="K254" s="69"/>
      <c r="L254" s="70"/>
    </row>
    <row r="255" spans="1:13" ht="12" customHeight="1" x14ac:dyDescent="0.2">
      <c r="A255" s="39" t="s">
        <v>240</v>
      </c>
      <c r="B255" s="17"/>
      <c r="C255" s="17"/>
      <c r="D255" s="69"/>
      <c r="E255" s="70"/>
      <c r="F255" s="17"/>
      <c r="G255" s="17"/>
      <c r="H255" s="8"/>
      <c r="J255" s="69"/>
      <c r="K255" s="69"/>
      <c r="L255" s="70"/>
    </row>
    <row r="256" spans="1:13" ht="12" customHeight="1" x14ac:dyDescent="0.2">
      <c r="A256" s="51" t="s">
        <v>2466</v>
      </c>
      <c r="B256" s="10"/>
      <c r="C256" s="69"/>
      <c r="D256" s="69"/>
      <c r="E256" s="70"/>
      <c r="F256" s="17"/>
      <c r="G256" s="17"/>
      <c r="H256" s="8"/>
      <c r="J256" s="69"/>
      <c r="K256" s="69"/>
      <c r="L256" s="70"/>
    </row>
    <row r="257" spans="1:12" ht="12" customHeight="1" x14ac:dyDescent="0.2">
      <c r="A257" s="10"/>
      <c r="B257" s="10"/>
      <c r="C257" s="69"/>
      <c r="D257" s="69"/>
      <c r="E257" s="70"/>
      <c r="F257" s="17"/>
      <c r="G257" s="17"/>
      <c r="H257" s="8"/>
      <c r="J257" s="69"/>
      <c r="K257" s="69"/>
      <c r="L257" s="70"/>
    </row>
    <row r="258" spans="1:12" ht="12" customHeight="1" x14ac:dyDescent="0.2">
      <c r="A258" s="11" t="s">
        <v>47</v>
      </c>
      <c r="B258" s="10"/>
      <c r="C258" s="69"/>
      <c r="D258" s="69"/>
      <c r="E258" s="70"/>
      <c r="F258" s="11"/>
      <c r="G258" s="17"/>
      <c r="H258" s="8"/>
      <c r="J258" s="69"/>
      <c r="K258" s="69"/>
      <c r="L258" s="70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4" bestFit="1" customWidth="1"/>
    <col min="2" max="2" width="12.42578125" style="74" bestFit="1" customWidth="1"/>
    <col min="3" max="4" width="11.42578125" style="39" customWidth="1"/>
    <col min="5" max="5" width="11.85546875" style="39" customWidth="1"/>
    <col min="6" max="6" width="13.5703125" style="74" customWidth="1"/>
    <col min="7" max="8" width="11.42578125" style="76" customWidth="1"/>
    <col min="9" max="9" width="10" style="72" customWidth="1"/>
    <col min="10" max="11" width="11.85546875" style="72" customWidth="1"/>
    <col min="12" max="12" width="12.7109375" style="72" customWidth="1"/>
    <col min="13" max="13" width="11" style="72" customWidth="1"/>
    <col min="14" max="16384" width="9.140625" style="72"/>
  </cols>
  <sheetData>
    <row r="1" spans="1:20" s="75" customFormat="1" ht="26.25" x14ac:dyDescent="0.2">
      <c r="A1" s="73" t="s">
        <v>721</v>
      </c>
      <c r="B1" s="159"/>
      <c r="C1" s="192"/>
      <c r="D1" s="39"/>
      <c r="E1" s="39"/>
      <c r="F1" s="74"/>
      <c r="G1" s="76"/>
      <c r="H1" s="76"/>
    </row>
    <row r="2" spans="1:20" s="75" customFormat="1" ht="15.75" customHeight="1" x14ac:dyDescent="0.2">
      <c r="A2" s="6" t="s">
        <v>3187</v>
      </c>
      <c r="B2" s="71"/>
      <c r="C2" s="71"/>
      <c r="D2" s="71"/>
      <c r="E2" s="71"/>
      <c r="F2" s="74"/>
      <c r="G2" s="76"/>
      <c r="H2" s="76"/>
    </row>
    <row r="3" spans="1:20" s="75" customFormat="1" ht="12" x14ac:dyDescent="0.2">
      <c r="A3" s="74"/>
      <c r="B3" s="74"/>
      <c r="C3" s="39"/>
      <c r="D3" s="39"/>
      <c r="E3" s="39"/>
      <c r="F3" s="74"/>
      <c r="G3" s="76"/>
      <c r="H3" s="76"/>
      <c r="N3" s="74"/>
      <c r="O3" s="39"/>
      <c r="P3" s="39"/>
      <c r="Q3" s="39"/>
      <c r="R3" s="74"/>
      <c r="S3" s="76"/>
      <c r="T3" s="76"/>
    </row>
    <row r="4" spans="1:20" ht="12" customHeight="1" x14ac:dyDescent="0.2">
      <c r="I4" s="75"/>
      <c r="J4" s="75"/>
      <c r="K4" s="75"/>
      <c r="L4" s="75"/>
      <c r="M4" s="75"/>
      <c r="O4"/>
      <c r="P4"/>
      <c r="Q4"/>
      <c r="R4"/>
    </row>
    <row r="5" spans="1:20" s="7" customFormat="1" ht="30" customHeight="1" x14ac:dyDescent="0.2">
      <c r="A5" s="122" t="s">
        <v>722</v>
      </c>
      <c r="B5" s="123" t="s">
        <v>76</v>
      </c>
      <c r="C5" s="204" t="s">
        <v>503</v>
      </c>
      <c r="D5" s="205"/>
      <c r="E5" s="206"/>
      <c r="F5" s="124"/>
      <c r="G5" s="123" t="s">
        <v>238</v>
      </c>
      <c r="H5" s="125" t="s">
        <v>137</v>
      </c>
      <c r="J5" s="209" t="s">
        <v>1218</v>
      </c>
      <c r="K5" s="210"/>
      <c r="L5" s="211"/>
      <c r="M5" s="127"/>
    </row>
    <row r="6" spans="1:20" s="33" customFormat="1" ht="21.95" customHeight="1" x14ac:dyDescent="0.2">
      <c r="A6" s="96"/>
      <c r="B6" s="97"/>
      <c r="C6" s="141" t="s">
        <v>3190</v>
      </c>
      <c r="D6" s="62" t="s">
        <v>2773</v>
      </c>
      <c r="E6" s="63" t="s">
        <v>73</v>
      </c>
      <c r="F6" s="94" t="s">
        <v>74</v>
      </c>
      <c r="G6" s="94" t="s">
        <v>239</v>
      </c>
      <c r="H6" s="152">
        <v>100000</v>
      </c>
      <c r="J6" s="141" t="s">
        <v>3190</v>
      </c>
      <c r="K6" s="62" t="s">
        <v>2773</v>
      </c>
      <c r="L6" s="63" t="s">
        <v>73</v>
      </c>
      <c r="M6" s="120" t="s">
        <v>75</v>
      </c>
      <c r="O6" s="129"/>
      <c r="P6" s="129"/>
      <c r="Q6" s="129"/>
      <c r="R6" s="129"/>
    </row>
    <row r="7" spans="1:20" ht="12" customHeight="1" x14ac:dyDescent="0.2">
      <c r="A7" s="77" t="s">
        <v>1432</v>
      </c>
      <c r="B7" s="77" t="s">
        <v>1433</v>
      </c>
      <c r="C7" s="173">
        <v>7.32114946</v>
      </c>
      <c r="D7" s="173">
        <v>10.43673721</v>
      </c>
      <c r="E7" s="58">
        <f t="shared" ref="E7:E38" si="0">IF(ISERROR(C7/D7-1),"",IF((C7/D7-1)&gt;10000%,"",C7/D7-1))</f>
        <v>-0.29852124158255011</v>
      </c>
      <c r="F7" s="78">
        <f t="shared" ref="F7:F38" si="1">C7/$C$139</f>
        <v>0.23249404959490649</v>
      </c>
      <c r="G7" s="134">
        <v>13.006002560000001</v>
      </c>
      <c r="H7" s="194">
        <v>34.235739130434787</v>
      </c>
      <c r="I7"/>
      <c r="J7" s="187">
        <v>1.61045007</v>
      </c>
      <c r="K7" s="189">
        <v>1.1539755</v>
      </c>
      <c r="L7" s="58">
        <f t="shared" ref="L7:L38" si="2">IF(ISERROR(J7/K7-1),"",IF((J7/K7-1)&gt;10000%,"",J7/K7-1))</f>
        <v>0.39556695094479899</v>
      </c>
      <c r="M7" s="58">
        <f t="shared" ref="M7:M38" si="3">IF(ISERROR(J7/C7),"",IF(J7/C7&gt;10000%,"",J7/C7))</f>
        <v>0.21997229790197453</v>
      </c>
      <c r="O7"/>
      <c r="P7"/>
      <c r="Q7"/>
      <c r="R7"/>
    </row>
    <row r="8" spans="1:20" ht="12" customHeight="1" x14ac:dyDescent="0.2">
      <c r="A8" s="77" t="s">
        <v>1435</v>
      </c>
      <c r="B8" s="77" t="s">
        <v>1436</v>
      </c>
      <c r="C8" s="173">
        <v>6.2522268899999993</v>
      </c>
      <c r="D8" s="173">
        <v>6.9998414599999998</v>
      </c>
      <c r="E8" s="58">
        <f t="shared" si="0"/>
        <v>-0.10680450039792766</v>
      </c>
      <c r="F8" s="78">
        <f t="shared" si="1"/>
        <v>0.1985488148526704</v>
      </c>
      <c r="G8" s="134">
        <v>16.140160949999999</v>
      </c>
      <c r="H8" s="194">
        <v>25.294260869565221</v>
      </c>
      <c r="I8"/>
      <c r="J8" s="187">
        <v>0.89933976999999998</v>
      </c>
      <c r="K8" s="189">
        <v>1.0666276299999999</v>
      </c>
      <c r="L8" s="58">
        <f t="shared" si="2"/>
        <v>-0.1568381085346533</v>
      </c>
      <c r="M8" s="58">
        <f t="shared" si="3"/>
        <v>0.14384311155412982</v>
      </c>
      <c r="O8"/>
      <c r="P8"/>
      <c r="Q8"/>
      <c r="R8"/>
    </row>
    <row r="9" spans="1:20" ht="12" customHeight="1" x14ac:dyDescent="0.2">
      <c r="A9" s="77" t="s">
        <v>1485</v>
      </c>
      <c r="B9" s="77" t="s">
        <v>1481</v>
      </c>
      <c r="C9" s="173">
        <v>3.1219662700000002</v>
      </c>
      <c r="D9" s="173">
        <v>2.0155437300000001</v>
      </c>
      <c r="E9" s="58">
        <f t="shared" si="0"/>
        <v>0.54894494400277782</v>
      </c>
      <c r="F9" s="78">
        <f t="shared" si="1"/>
        <v>9.9142707682272235E-2</v>
      </c>
      <c r="G9" s="134">
        <v>7.7644997473805999</v>
      </c>
      <c r="H9" s="194">
        <v>17.575608695652171</v>
      </c>
      <c r="I9"/>
      <c r="J9" s="187">
        <v>4.8292999999999999E-3</v>
      </c>
      <c r="K9" s="189">
        <v>5.7922600000000005E-3</v>
      </c>
      <c r="L9" s="58">
        <f t="shared" si="2"/>
        <v>-0.16624944322250734</v>
      </c>
      <c r="M9" s="58">
        <f t="shared" si="3"/>
        <v>1.5468776989701429E-3</v>
      </c>
      <c r="O9"/>
      <c r="P9"/>
      <c r="Q9"/>
      <c r="R9"/>
    </row>
    <row r="10" spans="1:20" ht="12" customHeight="1" x14ac:dyDescent="0.2">
      <c r="A10" s="77" t="s">
        <v>1530</v>
      </c>
      <c r="B10" s="77" t="s">
        <v>1531</v>
      </c>
      <c r="C10" s="173">
        <v>2.3839416099999999</v>
      </c>
      <c r="D10" s="173">
        <v>0.65255842000000008</v>
      </c>
      <c r="E10" s="58">
        <f t="shared" si="0"/>
        <v>2.6532232776951981</v>
      </c>
      <c r="F10" s="78">
        <f t="shared" si="1"/>
        <v>7.5705630916965486E-2</v>
      </c>
      <c r="G10" s="134">
        <v>9.2371188800000006</v>
      </c>
      <c r="H10" s="194">
        <v>95.264304347826069</v>
      </c>
      <c r="I10"/>
      <c r="J10" s="187">
        <v>0.55309704000000004</v>
      </c>
      <c r="K10" s="189">
        <v>1.15651992</v>
      </c>
      <c r="L10" s="58">
        <f t="shared" si="2"/>
        <v>-0.52175744625306586</v>
      </c>
      <c r="M10" s="58">
        <f t="shared" si="3"/>
        <v>0.23200947442668282</v>
      </c>
      <c r="O10"/>
      <c r="P10"/>
      <c r="Q10"/>
      <c r="R10"/>
    </row>
    <row r="11" spans="1:20" ht="12" customHeight="1" x14ac:dyDescent="0.2">
      <c r="A11" s="77" t="s">
        <v>3172</v>
      </c>
      <c r="B11" s="77" t="s">
        <v>1437</v>
      </c>
      <c r="C11" s="173">
        <v>2.2420116499999998</v>
      </c>
      <c r="D11" s="173">
        <v>0.74614225000000001</v>
      </c>
      <c r="E11" s="58">
        <f t="shared" si="0"/>
        <v>2.004804579823753</v>
      </c>
      <c r="F11" s="78">
        <f t="shared" si="1"/>
        <v>7.1198432786462748E-2</v>
      </c>
      <c r="G11" s="134">
        <v>6.8676763599999999</v>
      </c>
      <c r="H11" s="194">
        <v>34.930652173913039</v>
      </c>
      <c r="I11"/>
      <c r="J11" s="187">
        <v>1.9859999999999999E-2</v>
      </c>
      <c r="K11" s="189">
        <v>2.1451150000000002E-2</v>
      </c>
      <c r="L11" s="58">
        <f t="shared" si="2"/>
        <v>-7.417551040387127E-2</v>
      </c>
      <c r="M11" s="58">
        <f t="shared" si="3"/>
        <v>8.8581163260235511E-3</v>
      </c>
      <c r="O11"/>
      <c r="P11"/>
      <c r="Q11"/>
      <c r="R11"/>
    </row>
    <row r="12" spans="1:20" ht="12" customHeight="1" x14ac:dyDescent="0.2">
      <c r="A12" s="77" t="s">
        <v>842</v>
      </c>
      <c r="B12" s="77" t="s">
        <v>843</v>
      </c>
      <c r="C12" s="173">
        <v>1.20289709</v>
      </c>
      <c r="D12" s="173">
        <v>0.27343718</v>
      </c>
      <c r="E12" s="58">
        <f t="shared" si="0"/>
        <v>3.3991716488591637</v>
      </c>
      <c r="F12" s="78">
        <f t="shared" si="1"/>
        <v>3.8199795978489513E-2</v>
      </c>
      <c r="G12" s="134">
        <v>7.6363528389999997</v>
      </c>
      <c r="H12" s="194">
        <v>251.49100000000001</v>
      </c>
      <c r="I12"/>
      <c r="J12" s="187">
        <v>0.70869083999999993</v>
      </c>
      <c r="K12" s="189">
        <v>0.24496079999999998</v>
      </c>
      <c r="L12" s="58">
        <f t="shared" si="2"/>
        <v>1.8930785660399541</v>
      </c>
      <c r="M12" s="58">
        <f t="shared" si="3"/>
        <v>0.58915334145500342</v>
      </c>
      <c r="O12"/>
      <c r="P12"/>
      <c r="Q12"/>
      <c r="R12"/>
    </row>
    <row r="13" spans="1:20" ht="12" customHeight="1" x14ac:dyDescent="0.2">
      <c r="A13" s="77" t="s">
        <v>1621</v>
      </c>
      <c r="B13" s="77" t="s">
        <v>1622</v>
      </c>
      <c r="C13" s="173">
        <v>1.01102571</v>
      </c>
      <c r="D13" s="173">
        <v>0.64625189000000005</v>
      </c>
      <c r="E13" s="58">
        <f t="shared" si="0"/>
        <v>0.56444526607109791</v>
      </c>
      <c r="F13" s="78">
        <f t="shared" si="1"/>
        <v>3.2106633370446933E-2</v>
      </c>
      <c r="G13" s="134">
        <v>22.826599521140253</v>
      </c>
      <c r="H13" s="194">
        <v>122.6540434782609</v>
      </c>
      <c r="I13"/>
      <c r="J13" s="187">
        <v>0.31257253999999995</v>
      </c>
      <c r="K13" s="189">
        <v>0.16481595999999998</v>
      </c>
      <c r="L13" s="58">
        <f t="shared" si="2"/>
        <v>0.89649436862789256</v>
      </c>
      <c r="M13" s="58">
        <f t="shared" si="3"/>
        <v>0.30916378971213299</v>
      </c>
      <c r="O13"/>
      <c r="P13"/>
      <c r="Q13"/>
      <c r="R13"/>
    </row>
    <row r="14" spans="1:20" ht="12" customHeight="1" x14ac:dyDescent="0.2">
      <c r="A14" s="77" t="s">
        <v>866</v>
      </c>
      <c r="B14" s="77" t="s">
        <v>867</v>
      </c>
      <c r="C14" s="173">
        <v>0.75932986000000002</v>
      </c>
      <c r="D14" s="173">
        <v>0.19626764999999999</v>
      </c>
      <c r="E14" s="58">
        <f t="shared" si="0"/>
        <v>2.8688487888859937</v>
      </c>
      <c r="F14" s="78">
        <f t="shared" si="1"/>
        <v>2.4113655252399863E-2</v>
      </c>
      <c r="G14" s="134">
        <v>0.50735037100000002</v>
      </c>
      <c r="H14" s="194">
        <v>72.789857142857144</v>
      </c>
      <c r="I14"/>
      <c r="J14" s="187">
        <v>0.38007029999999997</v>
      </c>
      <c r="K14" s="189">
        <v>1.9137599999999998E-2</v>
      </c>
      <c r="L14" s="58">
        <f t="shared" si="2"/>
        <v>18.859872711311763</v>
      </c>
      <c r="M14" s="58">
        <f t="shared" si="3"/>
        <v>0.50053385231024627</v>
      </c>
      <c r="O14"/>
      <c r="P14"/>
      <c r="Q14"/>
      <c r="R14"/>
    </row>
    <row r="15" spans="1:20" ht="12" customHeight="1" x14ac:dyDescent="0.2">
      <c r="A15" s="77" t="s">
        <v>1484</v>
      </c>
      <c r="B15" s="77" t="s">
        <v>1480</v>
      </c>
      <c r="C15" s="173">
        <v>0.66178614000000002</v>
      </c>
      <c r="D15" s="173">
        <v>0.10426821999999999</v>
      </c>
      <c r="E15" s="58">
        <f t="shared" si="0"/>
        <v>5.3469592172955487</v>
      </c>
      <c r="F15" s="78">
        <f t="shared" si="1"/>
        <v>2.1016008550982613E-2</v>
      </c>
      <c r="G15" s="134">
        <v>6.4297976515056003</v>
      </c>
      <c r="H15" s="194">
        <v>29.477521739130431</v>
      </c>
      <c r="I15"/>
      <c r="J15" s="187">
        <v>0</v>
      </c>
      <c r="K15" s="189">
        <v>2.9682199999999997E-3</v>
      </c>
      <c r="L15" s="58">
        <f t="shared" si="2"/>
        <v>-1</v>
      </c>
      <c r="M15" s="58">
        <f t="shared" si="3"/>
        <v>0</v>
      </c>
      <c r="O15"/>
      <c r="P15"/>
      <c r="Q15"/>
      <c r="R15"/>
    </row>
    <row r="16" spans="1:20" ht="12" customHeight="1" x14ac:dyDescent="0.2">
      <c r="A16" s="77" t="s">
        <v>1498</v>
      </c>
      <c r="B16" s="77" t="s">
        <v>1499</v>
      </c>
      <c r="C16" s="173">
        <v>0.61811866000000004</v>
      </c>
      <c r="D16" s="173">
        <v>1.1007967700000001</v>
      </c>
      <c r="E16" s="58">
        <f t="shared" si="0"/>
        <v>-0.43848067432101934</v>
      </c>
      <c r="F16" s="78">
        <f t="shared" si="1"/>
        <v>1.962928242057459E-2</v>
      </c>
      <c r="G16" s="134">
        <v>69.645171265633806</v>
      </c>
      <c r="H16" s="194">
        <v>31.634739130434781</v>
      </c>
      <c r="I16"/>
      <c r="J16" s="187">
        <v>0</v>
      </c>
      <c r="K16" s="189">
        <v>6.1540800000000001E-3</v>
      </c>
      <c r="L16" s="58">
        <f t="shared" si="2"/>
        <v>-1</v>
      </c>
      <c r="M16" s="58">
        <f t="shared" si="3"/>
        <v>0</v>
      </c>
      <c r="O16"/>
      <c r="P16"/>
      <c r="Q16"/>
      <c r="R16"/>
    </row>
    <row r="17" spans="1:18" ht="12" customHeight="1" x14ac:dyDescent="0.2">
      <c r="A17" s="77" t="s">
        <v>1759</v>
      </c>
      <c r="B17" s="77" t="s">
        <v>1754</v>
      </c>
      <c r="C17" s="173">
        <v>0.61599268000000007</v>
      </c>
      <c r="D17" s="173">
        <v>0.80699103000000005</v>
      </c>
      <c r="E17" s="58">
        <f t="shared" si="0"/>
        <v>-0.2366796443821686</v>
      </c>
      <c r="F17" s="78">
        <f t="shared" si="1"/>
        <v>1.9561768746354673E-2</v>
      </c>
      <c r="G17" s="134">
        <v>7.4505590222460008</v>
      </c>
      <c r="H17" s="194">
        <v>76.313347826086954</v>
      </c>
      <c r="I17"/>
      <c r="J17" s="187">
        <v>4.0918510000000005E-2</v>
      </c>
      <c r="K17" s="189">
        <v>0</v>
      </c>
      <c r="L17" s="58" t="str">
        <f t="shared" si="2"/>
        <v/>
      </c>
      <c r="M17" s="58">
        <f t="shared" si="3"/>
        <v>6.6426941956518062E-2</v>
      </c>
      <c r="O17"/>
      <c r="P17"/>
      <c r="Q17"/>
      <c r="R17"/>
    </row>
    <row r="18" spans="1:18" ht="12" customHeight="1" x14ac:dyDescent="0.2">
      <c r="A18" s="77" t="s">
        <v>498</v>
      </c>
      <c r="B18" s="77" t="s">
        <v>490</v>
      </c>
      <c r="C18" s="173">
        <v>0.49110677000000003</v>
      </c>
      <c r="D18" s="173">
        <v>1.4912042599999999</v>
      </c>
      <c r="E18" s="58">
        <f t="shared" si="0"/>
        <v>-0.67066431932001047</v>
      </c>
      <c r="F18" s="78">
        <f t="shared" si="1"/>
        <v>1.5595829912311931E-2</v>
      </c>
      <c r="G18" s="134">
        <v>21.44984406</v>
      </c>
      <c r="H18" s="194">
        <v>19.729304347826091</v>
      </c>
      <c r="I18"/>
      <c r="J18" s="187">
        <v>3.9993679599999998</v>
      </c>
      <c r="K18" s="189">
        <v>0.74745035999999998</v>
      </c>
      <c r="L18" s="58">
        <f t="shared" si="2"/>
        <v>4.3506803582247251</v>
      </c>
      <c r="M18" s="58">
        <f t="shared" si="3"/>
        <v>8.1435814049152686</v>
      </c>
      <c r="O18"/>
      <c r="P18"/>
      <c r="Q18"/>
      <c r="R18"/>
    </row>
    <row r="19" spans="1:18" ht="12" customHeight="1" x14ac:dyDescent="0.2">
      <c r="A19" s="77" t="s">
        <v>1758</v>
      </c>
      <c r="B19" s="77" t="s">
        <v>1753</v>
      </c>
      <c r="C19" s="173">
        <v>0.47407959999999999</v>
      </c>
      <c r="D19" s="173">
        <v>3.8621038400000001</v>
      </c>
      <c r="E19" s="58">
        <f t="shared" si="0"/>
        <v>-0.87724835487592689</v>
      </c>
      <c r="F19" s="78">
        <f t="shared" si="1"/>
        <v>1.5055106665495315E-2</v>
      </c>
      <c r="G19" s="134">
        <v>17.394696223704997</v>
      </c>
      <c r="H19" s="194">
        <v>54.157608695652172</v>
      </c>
      <c r="I19"/>
      <c r="J19" s="187">
        <v>1.6906169999999998E-2</v>
      </c>
      <c r="K19" s="189">
        <v>0</v>
      </c>
      <c r="L19" s="58" t="str">
        <f t="shared" si="2"/>
        <v/>
      </c>
      <c r="M19" s="58">
        <f t="shared" si="3"/>
        <v>3.5661036669791313E-2</v>
      </c>
      <c r="O19"/>
      <c r="P19"/>
      <c r="Q19"/>
      <c r="R19"/>
    </row>
    <row r="20" spans="1:18" ht="12" customHeight="1" x14ac:dyDescent="0.2">
      <c r="A20" s="77" t="s">
        <v>1528</v>
      </c>
      <c r="B20" s="77" t="s">
        <v>1529</v>
      </c>
      <c r="C20" s="173">
        <v>0.41637437999999999</v>
      </c>
      <c r="D20" s="173">
        <v>0.34579608000000001</v>
      </c>
      <c r="E20" s="58">
        <f t="shared" si="0"/>
        <v>0.20410381748688411</v>
      </c>
      <c r="F20" s="78">
        <f t="shared" si="1"/>
        <v>1.3222591108496292E-2</v>
      </c>
      <c r="G20" s="134">
        <v>14.61765827</v>
      </c>
      <c r="H20" s="194">
        <v>93.765652173913054</v>
      </c>
      <c r="I20"/>
      <c r="J20" s="187">
        <v>9.4249999999999994E-3</v>
      </c>
      <c r="K20" s="189">
        <v>3.7179690000000001E-2</v>
      </c>
      <c r="L20" s="58">
        <f t="shared" si="2"/>
        <v>-0.74650138287866308</v>
      </c>
      <c r="M20" s="58">
        <f t="shared" si="3"/>
        <v>2.2635878797345792E-2</v>
      </c>
      <c r="O20"/>
      <c r="P20"/>
      <c r="Q20"/>
      <c r="R20"/>
    </row>
    <row r="21" spans="1:18" ht="12" customHeight="1" x14ac:dyDescent="0.2">
      <c r="A21" s="77" t="s">
        <v>495</v>
      </c>
      <c r="B21" s="77" t="s">
        <v>487</v>
      </c>
      <c r="C21" s="173">
        <v>0.41027857000000001</v>
      </c>
      <c r="D21" s="173">
        <v>0.40298628999999997</v>
      </c>
      <c r="E21" s="58">
        <f t="shared" si="0"/>
        <v>1.8095603202779031E-2</v>
      </c>
      <c r="F21" s="78">
        <f t="shared" si="1"/>
        <v>1.3029009545900912E-2</v>
      </c>
      <c r="G21" s="134">
        <v>47.824994820000001</v>
      </c>
      <c r="H21" s="194">
        <v>17.978391304347831</v>
      </c>
      <c r="I21"/>
      <c r="J21" s="187">
        <v>0.29416292999999999</v>
      </c>
      <c r="K21" s="189">
        <v>0.32369505999999998</v>
      </c>
      <c r="L21" s="58">
        <f t="shared" si="2"/>
        <v>-9.1234416737777768E-2</v>
      </c>
      <c r="M21" s="58">
        <f t="shared" si="3"/>
        <v>0.71698341446398228</v>
      </c>
      <c r="O21"/>
      <c r="P21"/>
      <c r="Q21"/>
      <c r="R21"/>
    </row>
    <row r="22" spans="1:18" ht="12" customHeight="1" x14ac:dyDescent="0.2">
      <c r="A22" s="77" t="s">
        <v>362</v>
      </c>
      <c r="B22" s="77" t="s">
        <v>356</v>
      </c>
      <c r="C22" s="173">
        <v>0.35301171000000003</v>
      </c>
      <c r="D22" s="173">
        <v>3.5032500000000001E-2</v>
      </c>
      <c r="E22" s="58">
        <f t="shared" si="0"/>
        <v>9.0766919289231431</v>
      </c>
      <c r="F22" s="78">
        <f t="shared" si="1"/>
        <v>1.1210414766252123E-2</v>
      </c>
      <c r="G22" s="134">
        <v>0.27331793999999998</v>
      </c>
      <c r="H22" s="194">
        <v>30.262086956521738</v>
      </c>
      <c r="I22"/>
      <c r="J22" s="187">
        <v>0</v>
      </c>
      <c r="K22" s="189">
        <v>2.5982660000000001E-2</v>
      </c>
      <c r="L22" s="58">
        <f t="shared" si="2"/>
        <v>-1</v>
      </c>
      <c r="M22" s="58">
        <f t="shared" si="3"/>
        <v>0</v>
      </c>
      <c r="O22"/>
      <c r="P22"/>
      <c r="Q22"/>
      <c r="R22"/>
    </row>
    <row r="23" spans="1:18" ht="12" customHeight="1" x14ac:dyDescent="0.2">
      <c r="A23" s="77" t="s">
        <v>1761</v>
      </c>
      <c r="B23" s="77" t="s">
        <v>1434</v>
      </c>
      <c r="C23" s="173">
        <v>0.33165640999999996</v>
      </c>
      <c r="D23" s="173">
        <v>0.28240221999999998</v>
      </c>
      <c r="E23" s="58">
        <f t="shared" si="0"/>
        <v>0.17441148302587695</v>
      </c>
      <c r="F23" s="78">
        <f t="shared" si="1"/>
        <v>1.0532245278736412E-2</v>
      </c>
      <c r="G23" s="134">
        <v>7.5695173099999993</v>
      </c>
      <c r="H23" s="194">
        <v>29.307217391304349</v>
      </c>
      <c r="I23"/>
      <c r="J23" s="187">
        <v>0.37875728000000003</v>
      </c>
      <c r="K23" s="189">
        <v>3.0107199999999997E-3</v>
      </c>
      <c r="L23" s="58" t="str">
        <f t="shared" si="2"/>
        <v/>
      </c>
      <c r="M23" s="58">
        <f t="shared" si="3"/>
        <v>1.1420170651910515</v>
      </c>
      <c r="O23"/>
      <c r="P23"/>
      <c r="Q23"/>
      <c r="R23"/>
    </row>
    <row r="24" spans="1:18" ht="12" customHeight="1" x14ac:dyDescent="0.2">
      <c r="A24" s="77" t="s">
        <v>858</v>
      </c>
      <c r="B24" s="77" t="s">
        <v>859</v>
      </c>
      <c r="C24" s="173">
        <v>0.32728392000000001</v>
      </c>
      <c r="D24" s="173">
        <v>0.60333499999999995</v>
      </c>
      <c r="E24" s="58">
        <f t="shared" si="0"/>
        <v>-0.45754196259126356</v>
      </c>
      <c r="F24" s="78">
        <f t="shared" si="1"/>
        <v>1.0393390319898674E-2</v>
      </c>
      <c r="G24" s="134">
        <v>0.18941452299999997</v>
      </c>
      <c r="H24" s="194">
        <v>50.996916666666671</v>
      </c>
      <c r="I24"/>
      <c r="J24" s="187">
        <v>0</v>
      </c>
      <c r="K24" s="189">
        <v>0</v>
      </c>
      <c r="L24" s="58" t="str">
        <f t="shared" si="2"/>
        <v/>
      </c>
      <c r="M24" s="58">
        <f t="shared" si="3"/>
        <v>0</v>
      </c>
      <c r="O24"/>
      <c r="P24"/>
      <c r="Q24"/>
      <c r="R24"/>
    </row>
    <row r="25" spans="1:18" ht="12" customHeight="1" x14ac:dyDescent="0.2">
      <c r="A25" s="77" t="s">
        <v>985</v>
      </c>
      <c r="B25" s="77" t="s">
        <v>986</v>
      </c>
      <c r="C25" s="173">
        <v>0.21175347</v>
      </c>
      <c r="D25" s="173">
        <v>2.4884369999999999E-2</v>
      </c>
      <c r="E25" s="58">
        <f t="shared" si="0"/>
        <v>7.5094969251783343</v>
      </c>
      <c r="F25" s="78">
        <f t="shared" si="1"/>
        <v>6.7245481088803703E-3</v>
      </c>
      <c r="G25" s="134">
        <v>1.0897155E-2</v>
      </c>
      <c r="H25" s="194">
        <v>24.61825</v>
      </c>
      <c r="I25"/>
      <c r="J25" s="187">
        <v>0.21116399</v>
      </c>
      <c r="K25" s="189">
        <v>0</v>
      </c>
      <c r="L25" s="58" t="str">
        <f t="shared" si="2"/>
        <v/>
      </c>
      <c r="M25" s="58">
        <f t="shared" si="3"/>
        <v>0.99721619674048312</v>
      </c>
      <c r="O25"/>
      <c r="P25"/>
      <c r="Q25"/>
      <c r="R25"/>
    </row>
    <row r="26" spans="1:18" ht="12" customHeight="1" x14ac:dyDescent="0.2">
      <c r="A26" s="77" t="s">
        <v>360</v>
      </c>
      <c r="B26" s="77" t="s">
        <v>354</v>
      </c>
      <c r="C26" s="173">
        <v>0.20037226</v>
      </c>
      <c r="D26" s="173">
        <v>0.29292759000000002</v>
      </c>
      <c r="E26" s="58">
        <f t="shared" si="0"/>
        <v>-0.31596658409677292</v>
      </c>
      <c r="F26" s="78">
        <f t="shared" si="1"/>
        <v>6.3631207651760596E-3</v>
      </c>
      <c r="G26" s="134">
        <v>11.0255808</v>
      </c>
      <c r="H26" s="194">
        <v>37.871217391304349</v>
      </c>
      <c r="I26"/>
      <c r="J26" s="187">
        <v>7.5496850000000004E-2</v>
      </c>
      <c r="K26" s="189">
        <v>4.1327790000000003E-2</v>
      </c>
      <c r="L26" s="58">
        <f t="shared" si="2"/>
        <v>0.82678168854419742</v>
      </c>
      <c r="M26" s="58">
        <f t="shared" si="3"/>
        <v>0.37678294390650685</v>
      </c>
      <c r="O26"/>
      <c r="P26"/>
      <c r="Q26"/>
      <c r="R26"/>
    </row>
    <row r="27" spans="1:18" ht="12" customHeight="1" x14ac:dyDescent="0.2">
      <c r="A27" s="77" t="s">
        <v>1472</v>
      </c>
      <c r="B27" s="77" t="s">
        <v>1473</v>
      </c>
      <c r="C27" s="173">
        <v>0.20025999</v>
      </c>
      <c r="D27" s="173">
        <v>0</v>
      </c>
      <c r="E27" s="58" t="str">
        <f t="shared" si="0"/>
        <v/>
      </c>
      <c r="F27" s="78">
        <f t="shared" si="1"/>
        <v>6.3595554634306673E-3</v>
      </c>
      <c r="G27" s="134">
        <v>23.82123927</v>
      </c>
      <c r="H27" s="194">
        <v>25.294750000000001</v>
      </c>
      <c r="I27"/>
      <c r="J27" s="187">
        <v>0</v>
      </c>
      <c r="K27" s="189">
        <v>0</v>
      </c>
      <c r="L27" s="58" t="str">
        <f t="shared" si="2"/>
        <v/>
      </c>
      <c r="M27" s="58">
        <f t="shared" si="3"/>
        <v>0</v>
      </c>
      <c r="O27"/>
      <c r="P27"/>
      <c r="Q27"/>
      <c r="R27"/>
    </row>
    <row r="28" spans="1:18" ht="12" customHeight="1" x14ac:dyDescent="0.2">
      <c r="A28" s="77" t="s">
        <v>993</v>
      </c>
      <c r="B28" s="77" t="s">
        <v>994</v>
      </c>
      <c r="C28" s="173">
        <v>0.17758451</v>
      </c>
      <c r="D28" s="173">
        <v>2.4355430000000001E-2</v>
      </c>
      <c r="E28" s="58">
        <f t="shared" si="0"/>
        <v>6.2913723962171879</v>
      </c>
      <c r="F28" s="78">
        <f t="shared" si="1"/>
        <v>5.6394616857374149E-3</v>
      </c>
      <c r="G28" s="134">
        <v>0.67514208200000003</v>
      </c>
      <c r="H28" s="194">
        <v>22.298666666666669</v>
      </c>
      <c r="I28"/>
      <c r="J28" s="187">
        <v>0</v>
      </c>
      <c r="K28" s="189">
        <v>0.12948130999999999</v>
      </c>
      <c r="L28" s="58">
        <f t="shared" si="2"/>
        <v>-1</v>
      </c>
      <c r="M28" s="58">
        <f t="shared" si="3"/>
        <v>0</v>
      </c>
      <c r="O28"/>
      <c r="P28"/>
      <c r="Q28"/>
      <c r="R28"/>
    </row>
    <row r="29" spans="1:18" ht="12" customHeight="1" x14ac:dyDescent="0.2">
      <c r="A29" s="77" t="s">
        <v>1796</v>
      </c>
      <c r="B29" s="77" t="s">
        <v>1624</v>
      </c>
      <c r="C29" s="173">
        <v>0.15455364999999999</v>
      </c>
      <c r="D29" s="173">
        <v>5.4921669999999999E-2</v>
      </c>
      <c r="E29" s="58">
        <f t="shared" si="0"/>
        <v>1.8140741168285666</v>
      </c>
      <c r="F29" s="78">
        <f t="shared" si="1"/>
        <v>4.9080822846872757E-3</v>
      </c>
      <c r="G29" s="134">
        <v>50.846587083696313</v>
      </c>
      <c r="H29" s="194">
        <v>232.6511304347826</v>
      </c>
      <c r="I29"/>
      <c r="J29" s="187">
        <v>1.4491900000000002E-3</v>
      </c>
      <c r="K29" s="189">
        <v>0</v>
      </c>
      <c r="L29" s="58" t="str">
        <f t="shared" si="2"/>
        <v/>
      </c>
      <c r="M29" s="58">
        <f t="shared" si="3"/>
        <v>9.376614528353101E-3</v>
      </c>
      <c r="O29"/>
      <c r="P29"/>
      <c r="Q29"/>
      <c r="R29"/>
    </row>
    <row r="30" spans="1:18" ht="12" customHeight="1" x14ac:dyDescent="0.2">
      <c r="A30" s="77" t="s">
        <v>882</v>
      </c>
      <c r="B30" s="77" t="s">
        <v>883</v>
      </c>
      <c r="C30" s="173">
        <v>0.14970744</v>
      </c>
      <c r="D30" s="173">
        <v>3.6378519999999998E-2</v>
      </c>
      <c r="E30" s="58">
        <f t="shared" si="0"/>
        <v>3.1152702198989957</v>
      </c>
      <c r="F30" s="78">
        <f t="shared" si="1"/>
        <v>4.7541836388198099E-3</v>
      </c>
      <c r="G30" s="134">
        <v>3.2354839969999998</v>
      </c>
      <c r="H30" s="194">
        <v>194.70153846153849</v>
      </c>
      <c r="I30"/>
      <c r="J30" s="187">
        <v>0.17869601999999998</v>
      </c>
      <c r="K30" s="189">
        <v>0.20941617000000001</v>
      </c>
      <c r="L30" s="58">
        <f t="shared" si="2"/>
        <v>-0.14669425956935433</v>
      </c>
      <c r="M30" s="58">
        <f t="shared" si="3"/>
        <v>1.1936348654415572</v>
      </c>
      <c r="O30"/>
      <c r="P30"/>
      <c r="Q30"/>
      <c r="R30"/>
    </row>
    <row r="31" spans="1:18" ht="12" customHeight="1" x14ac:dyDescent="0.2">
      <c r="A31" s="77" t="s">
        <v>1487</v>
      </c>
      <c r="B31" s="77" t="s">
        <v>1483</v>
      </c>
      <c r="C31" s="173">
        <v>0.12479999999999999</v>
      </c>
      <c r="D31" s="173">
        <v>0.13042994999999999</v>
      </c>
      <c r="E31" s="58">
        <f t="shared" si="0"/>
        <v>-4.3164549246549555E-2</v>
      </c>
      <c r="F31" s="78">
        <f t="shared" si="1"/>
        <v>3.9632106335176949E-3</v>
      </c>
      <c r="G31" s="134">
        <v>9.1005474409095992</v>
      </c>
      <c r="H31" s="194">
        <v>29.380913043478259</v>
      </c>
      <c r="I31"/>
      <c r="J31" s="187">
        <v>0</v>
      </c>
      <c r="K31" s="189">
        <v>1.4689500000000001E-3</v>
      </c>
      <c r="L31" s="58">
        <f t="shared" si="2"/>
        <v>-1</v>
      </c>
      <c r="M31" s="58">
        <f t="shared" si="3"/>
        <v>0</v>
      </c>
      <c r="O31"/>
      <c r="P31"/>
      <c r="Q31"/>
      <c r="R31"/>
    </row>
    <row r="32" spans="1:18" ht="12" customHeight="1" x14ac:dyDescent="0.2">
      <c r="A32" s="77" t="s">
        <v>1526</v>
      </c>
      <c r="B32" s="77" t="s">
        <v>1527</v>
      </c>
      <c r="C32" s="173">
        <v>0.11370864</v>
      </c>
      <c r="D32" s="173">
        <v>0.18528232</v>
      </c>
      <c r="E32" s="58">
        <f t="shared" si="0"/>
        <v>-0.38629524932546178</v>
      </c>
      <c r="F32" s="78">
        <f t="shared" si="1"/>
        <v>3.6109879100227203E-3</v>
      </c>
      <c r="G32" s="134">
        <v>0.69131911999999995</v>
      </c>
      <c r="H32" s="194">
        <v>116.185</v>
      </c>
      <c r="I32"/>
      <c r="J32" s="187">
        <v>0</v>
      </c>
      <c r="K32" s="189">
        <v>0</v>
      </c>
      <c r="L32" s="58" t="str">
        <f t="shared" si="2"/>
        <v/>
      </c>
      <c r="M32" s="58">
        <f t="shared" si="3"/>
        <v>0</v>
      </c>
      <c r="O32"/>
      <c r="P32"/>
      <c r="Q32"/>
      <c r="R32"/>
    </row>
    <row r="33" spans="1:18" ht="12" customHeight="1" x14ac:dyDescent="0.2">
      <c r="A33" s="77" t="s">
        <v>849</v>
      </c>
      <c r="B33" s="77" t="s">
        <v>850</v>
      </c>
      <c r="C33" s="173">
        <v>8.8808679999999987E-2</v>
      </c>
      <c r="D33" s="173">
        <v>3.2673668399999998</v>
      </c>
      <c r="E33" s="58">
        <f t="shared" si="0"/>
        <v>-0.97281949522386657</v>
      </c>
      <c r="F33" s="78">
        <f t="shared" si="1"/>
        <v>2.8202524433066523E-3</v>
      </c>
      <c r="G33" s="134">
        <v>0.72023010600000004</v>
      </c>
      <c r="H33" s="194">
        <v>173.58586956521739</v>
      </c>
      <c r="I33"/>
      <c r="J33" s="187">
        <v>0</v>
      </c>
      <c r="K33" s="189">
        <v>0</v>
      </c>
      <c r="L33" s="58" t="str">
        <f t="shared" si="2"/>
        <v/>
      </c>
      <c r="M33" s="58">
        <f t="shared" si="3"/>
        <v>0</v>
      </c>
      <c r="O33"/>
      <c r="P33"/>
      <c r="Q33"/>
      <c r="R33"/>
    </row>
    <row r="34" spans="1:18" ht="12" customHeight="1" x14ac:dyDescent="0.2">
      <c r="A34" s="77" t="s">
        <v>361</v>
      </c>
      <c r="B34" s="77" t="s">
        <v>355</v>
      </c>
      <c r="C34" s="173">
        <v>7.8642899999999988E-2</v>
      </c>
      <c r="D34" s="173">
        <v>2.800478E-2</v>
      </c>
      <c r="E34" s="58">
        <f t="shared" si="0"/>
        <v>1.8081956008938471</v>
      </c>
      <c r="F34" s="78">
        <f t="shared" si="1"/>
        <v>2.4974228968803582E-3</v>
      </c>
      <c r="G34" s="134">
        <v>1.0234620699999999</v>
      </c>
      <c r="H34" s="194">
        <v>21.923913043478262</v>
      </c>
      <c r="I34"/>
      <c r="J34" s="187">
        <v>1.866481E-2</v>
      </c>
      <c r="K34" s="189">
        <v>2.0117999999999999E-4</v>
      </c>
      <c r="L34" s="58">
        <f t="shared" si="2"/>
        <v>91.77666766080128</v>
      </c>
      <c r="M34" s="58">
        <f t="shared" si="3"/>
        <v>0.23733623760059716</v>
      </c>
      <c r="O34"/>
      <c r="P34"/>
      <c r="Q34"/>
      <c r="R34"/>
    </row>
    <row r="35" spans="1:18" ht="12" customHeight="1" x14ac:dyDescent="0.2">
      <c r="A35" s="77" t="s">
        <v>1036</v>
      </c>
      <c r="B35" s="77" t="s">
        <v>1037</v>
      </c>
      <c r="C35" s="173">
        <v>7.8119759999999996E-2</v>
      </c>
      <c r="D35" s="173">
        <v>0.17586582000000001</v>
      </c>
      <c r="E35" s="58">
        <f t="shared" si="0"/>
        <v>-0.55579907454444533</v>
      </c>
      <c r="F35" s="78">
        <f t="shared" si="1"/>
        <v>2.4808098038449542E-3</v>
      </c>
      <c r="G35" s="134">
        <v>0.29387457299999997</v>
      </c>
      <c r="H35" s="194">
        <v>48.911333333333317</v>
      </c>
      <c r="I35"/>
      <c r="J35" s="187">
        <v>0</v>
      </c>
      <c r="K35" s="189">
        <v>9.7816200000000013E-3</v>
      </c>
      <c r="L35" s="58">
        <f t="shared" si="2"/>
        <v>-1</v>
      </c>
      <c r="M35" s="58">
        <f t="shared" si="3"/>
        <v>0</v>
      </c>
      <c r="O35"/>
      <c r="P35"/>
      <c r="Q35"/>
      <c r="R35"/>
    </row>
    <row r="36" spans="1:18" ht="12" customHeight="1" x14ac:dyDescent="0.2">
      <c r="A36" s="77" t="s">
        <v>739</v>
      </c>
      <c r="B36" s="77" t="s">
        <v>740</v>
      </c>
      <c r="C36" s="173">
        <v>7.0007840000000002E-2</v>
      </c>
      <c r="D36" s="173">
        <v>0</v>
      </c>
      <c r="E36" s="58" t="str">
        <f t="shared" si="0"/>
        <v/>
      </c>
      <c r="F36" s="78">
        <f t="shared" si="1"/>
        <v>2.2232036531859411E-3</v>
      </c>
      <c r="G36" s="134">
        <v>9.0987871999999997E-2</v>
      </c>
      <c r="H36" s="194">
        <v>7.5803333333333329</v>
      </c>
      <c r="I36"/>
      <c r="J36" s="187">
        <v>0</v>
      </c>
      <c r="K36" s="189">
        <v>0</v>
      </c>
      <c r="L36" s="58" t="str">
        <f t="shared" si="2"/>
        <v/>
      </c>
      <c r="M36" s="58">
        <f t="shared" si="3"/>
        <v>0</v>
      </c>
      <c r="O36"/>
      <c r="P36"/>
      <c r="Q36"/>
      <c r="R36"/>
    </row>
    <row r="37" spans="1:18" ht="12" customHeight="1" x14ac:dyDescent="0.2">
      <c r="A37" s="77" t="s">
        <v>1468</v>
      </c>
      <c r="B37" s="77" t="s">
        <v>1469</v>
      </c>
      <c r="C37" s="173">
        <v>6.872955E-2</v>
      </c>
      <c r="D37" s="173">
        <v>5.2503000000000001E-2</v>
      </c>
      <c r="E37" s="58">
        <f t="shared" si="0"/>
        <v>0.30905948231529634</v>
      </c>
      <c r="F37" s="78">
        <f t="shared" si="1"/>
        <v>2.1826096426032539E-3</v>
      </c>
      <c r="G37" s="134">
        <v>0.16160505999999999</v>
      </c>
      <c r="H37" s="194">
        <v>23.734500000000001</v>
      </c>
      <c r="I37"/>
      <c r="J37" s="187">
        <v>0</v>
      </c>
      <c r="K37" s="189">
        <v>0</v>
      </c>
      <c r="L37" s="58" t="str">
        <f t="shared" si="2"/>
        <v/>
      </c>
      <c r="M37" s="58">
        <f t="shared" si="3"/>
        <v>0</v>
      </c>
      <c r="O37"/>
      <c r="P37"/>
      <c r="Q37"/>
      <c r="R37"/>
    </row>
    <row r="38" spans="1:18" ht="12" customHeight="1" x14ac:dyDescent="0.2">
      <c r="A38" s="77" t="s">
        <v>1486</v>
      </c>
      <c r="B38" s="77" t="s">
        <v>1482</v>
      </c>
      <c r="C38" s="173">
        <v>6.6557199999999997E-2</v>
      </c>
      <c r="D38" s="173">
        <v>0.27271632000000001</v>
      </c>
      <c r="E38" s="58">
        <f t="shared" si="0"/>
        <v>-0.7559471321701613</v>
      </c>
      <c r="F38" s="78">
        <f t="shared" si="1"/>
        <v>2.1136234196888135E-3</v>
      </c>
      <c r="G38" s="134">
        <v>24.194902335624999</v>
      </c>
      <c r="H38" s="194">
        <v>86.224130434782595</v>
      </c>
      <c r="I38"/>
      <c r="J38" s="187">
        <v>2.0552600000000002E-3</v>
      </c>
      <c r="K38" s="189">
        <v>0</v>
      </c>
      <c r="L38" s="58" t="str">
        <f t="shared" si="2"/>
        <v/>
      </c>
      <c r="M38" s="58">
        <f t="shared" si="3"/>
        <v>3.0879604310277479E-2</v>
      </c>
      <c r="O38"/>
      <c r="P38"/>
      <c r="Q38"/>
      <c r="R38"/>
    </row>
    <row r="39" spans="1:18" ht="12" customHeight="1" x14ac:dyDescent="0.2">
      <c r="A39" s="77" t="s">
        <v>2129</v>
      </c>
      <c r="B39" s="77" t="s">
        <v>2130</v>
      </c>
      <c r="C39" s="173">
        <v>6.1587500000000003E-2</v>
      </c>
      <c r="D39" s="173">
        <v>4.5927449999999995E-2</v>
      </c>
      <c r="E39" s="58">
        <f t="shared" ref="E39:E70" si="4">IF(ISERROR(C39/D39-1),"",IF((C39/D39-1)&gt;10000%,"",C39/D39-1))</f>
        <v>0.34097364430204613</v>
      </c>
      <c r="F39" s="78">
        <f t="shared" ref="F39:F70" si="5">C39/$C$139</f>
        <v>1.9558031641968834E-3</v>
      </c>
      <c r="G39" s="134">
        <v>5.3273982784830025</v>
      </c>
      <c r="H39" s="194">
        <v>538.125</v>
      </c>
      <c r="I39"/>
      <c r="J39" s="187">
        <v>8.26642E-3</v>
      </c>
      <c r="K39" s="189">
        <v>3.7703779999999999E-2</v>
      </c>
      <c r="L39" s="58">
        <f t="shared" ref="L39:L70" si="6">IF(ISERROR(J39/K39-1),"",IF((J39/K39-1)&gt;10000%,"",J39/K39-1))</f>
        <v>-0.78075354778751627</v>
      </c>
      <c r="M39" s="58">
        <f t="shared" ref="M39:M70" si="7">IF(ISERROR(J39/C39),"",IF(J39/C39&gt;10000%,"",J39/C39))</f>
        <v>0.13422236655165415</v>
      </c>
      <c r="O39"/>
      <c r="P39"/>
      <c r="Q39"/>
      <c r="R39"/>
    </row>
    <row r="40" spans="1:18" ht="12" customHeight="1" x14ac:dyDescent="0.2">
      <c r="A40" s="77" t="s">
        <v>880</v>
      </c>
      <c r="B40" s="77" t="s">
        <v>881</v>
      </c>
      <c r="C40" s="173">
        <v>6.0018089999999996E-2</v>
      </c>
      <c r="D40" s="173">
        <v>4.8975959999999999E-2</v>
      </c>
      <c r="E40" s="58">
        <f t="shared" si="4"/>
        <v>0.22546020537422851</v>
      </c>
      <c r="F40" s="78">
        <f t="shared" si="5"/>
        <v>1.9059642026556251E-3</v>
      </c>
      <c r="G40" s="134">
        <v>0.91860373500000003</v>
      </c>
      <c r="H40" s="194">
        <v>45.27591666666666</v>
      </c>
      <c r="I40"/>
      <c r="J40" s="187">
        <v>8.9418910000000004E-2</v>
      </c>
      <c r="K40" s="189">
        <v>7.2431929999999992E-2</v>
      </c>
      <c r="L40" s="58">
        <f t="shared" si="6"/>
        <v>0.23452336559304743</v>
      </c>
      <c r="M40" s="58">
        <f t="shared" si="7"/>
        <v>1.4898659720760858</v>
      </c>
      <c r="O40"/>
      <c r="P40"/>
      <c r="Q40"/>
      <c r="R40"/>
    </row>
    <row r="41" spans="1:18" ht="12" customHeight="1" x14ac:dyDescent="0.2">
      <c r="A41" s="77" t="s">
        <v>1619</v>
      </c>
      <c r="B41" s="77" t="s">
        <v>1620</v>
      </c>
      <c r="C41" s="173">
        <v>4.8594539999999999E-2</v>
      </c>
      <c r="D41" s="173">
        <v>2.5207380000000001E-2</v>
      </c>
      <c r="E41" s="58">
        <f t="shared" si="4"/>
        <v>0.92779019477629143</v>
      </c>
      <c r="F41" s="78">
        <f t="shared" si="5"/>
        <v>1.5431922889335013E-3</v>
      </c>
      <c r="G41" s="134">
        <v>6.6048625898771274</v>
      </c>
      <c r="H41" s="194">
        <v>111.3978260869565</v>
      </c>
      <c r="I41"/>
      <c r="J41" s="187">
        <v>0</v>
      </c>
      <c r="K41" s="189">
        <v>0</v>
      </c>
      <c r="L41" s="58" t="str">
        <f t="shared" si="6"/>
        <v/>
      </c>
      <c r="M41" s="58">
        <f t="shared" si="7"/>
        <v>0</v>
      </c>
      <c r="O41"/>
      <c r="P41"/>
      <c r="Q41"/>
      <c r="R41"/>
    </row>
    <row r="42" spans="1:18" ht="12" customHeight="1" x14ac:dyDescent="0.2">
      <c r="A42" s="77" t="s">
        <v>1028</v>
      </c>
      <c r="B42" s="77" t="s">
        <v>1029</v>
      </c>
      <c r="C42" s="173">
        <v>4.3744529999999997E-2</v>
      </c>
      <c r="D42" s="173">
        <v>2.18878635</v>
      </c>
      <c r="E42" s="58">
        <f t="shared" si="4"/>
        <v>-0.9800142531042374</v>
      </c>
      <c r="F42" s="78">
        <f t="shared" si="5"/>
        <v>1.3891729683832837E-3</v>
      </c>
      <c r="G42" s="134">
        <v>0.21655541</v>
      </c>
      <c r="H42" s="194">
        <v>33.899749999999997</v>
      </c>
      <c r="I42"/>
      <c r="J42" s="187">
        <v>0</v>
      </c>
      <c r="K42" s="189">
        <v>7.1296E-4</v>
      </c>
      <c r="L42" s="58">
        <f t="shared" si="6"/>
        <v>-1</v>
      </c>
      <c r="M42" s="58">
        <f t="shared" si="7"/>
        <v>0</v>
      </c>
      <c r="O42"/>
      <c r="P42"/>
      <c r="Q42"/>
      <c r="R42"/>
    </row>
    <row r="43" spans="1:18" ht="12" customHeight="1" x14ac:dyDescent="0.2">
      <c r="A43" s="77" t="s">
        <v>492</v>
      </c>
      <c r="B43" s="77" t="s">
        <v>484</v>
      </c>
      <c r="C43" s="173">
        <v>4.2049999999999997E-2</v>
      </c>
      <c r="D43" s="173">
        <v>0</v>
      </c>
      <c r="E43" s="58" t="str">
        <f t="shared" si="4"/>
        <v/>
      </c>
      <c r="F43" s="78">
        <f t="shared" si="5"/>
        <v>1.3353606341299604E-3</v>
      </c>
      <c r="G43" s="134">
        <v>1.35385022</v>
      </c>
      <c r="H43" s="194">
        <v>21.375782608695651</v>
      </c>
      <c r="I43"/>
      <c r="J43" s="187">
        <v>4.2043690000000002E-2</v>
      </c>
      <c r="K43" s="189">
        <v>0</v>
      </c>
      <c r="L43" s="58" t="str">
        <f t="shared" si="6"/>
        <v/>
      </c>
      <c r="M43" s="58">
        <f t="shared" si="7"/>
        <v>0.99984994054696796</v>
      </c>
      <c r="O43"/>
      <c r="P43"/>
      <c r="Q43"/>
      <c r="R43"/>
    </row>
    <row r="44" spans="1:18" ht="12" customHeight="1" x14ac:dyDescent="0.2">
      <c r="A44" s="77" t="s">
        <v>2131</v>
      </c>
      <c r="B44" s="77" t="s">
        <v>2132</v>
      </c>
      <c r="C44" s="173">
        <v>3.6047999999999997E-2</v>
      </c>
      <c r="D44" s="173">
        <v>1.7455999999999999E-2</v>
      </c>
      <c r="E44" s="58">
        <f t="shared" si="4"/>
        <v>1.0650779101741521</v>
      </c>
      <c r="F44" s="78">
        <f t="shared" si="5"/>
        <v>1.1447581483737649E-3</v>
      </c>
      <c r="G44" s="134">
        <v>3.6495835545816431</v>
      </c>
      <c r="H44" s="194">
        <v>284.803</v>
      </c>
      <c r="I44"/>
      <c r="J44" s="187">
        <v>0</v>
      </c>
      <c r="K44" s="189">
        <v>0</v>
      </c>
      <c r="L44" s="58" t="str">
        <f t="shared" si="6"/>
        <v/>
      </c>
      <c r="M44" s="58">
        <f t="shared" si="7"/>
        <v>0</v>
      </c>
      <c r="O44"/>
      <c r="P44"/>
      <c r="Q44"/>
      <c r="R44"/>
    </row>
    <row r="45" spans="1:18" ht="12" customHeight="1" x14ac:dyDescent="0.2">
      <c r="A45" s="77" t="s">
        <v>1500</v>
      </c>
      <c r="B45" s="77" t="s">
        <v>1501</v>
      </c>
      <c r="C45" s="173">
        <v>3.4356209999999998E-2</v>
      </c>
      <c r="D45" s="173">
        <v>6.6179999999999993E-4</v>
      </c>
      <c r="E45" s="58">
        <f t="shared" si="4"/>
        <v>50.913281958295563</v>
      </c>
      <c r="F45" s="78">
        <f t="shared" si="5"/>
        <v>1.0910328269180044E-3</v>
      </c>
      <c r="G45" s="134">
        <v>8.3351151647901212</v>
      </c>
      <c r="H45" s="194">
        <v>23.04047826086957</v>
      </c>
      <c r="I45"/>
      <c r="J45" s="187">
        <v>1.3237699999999999E-3</v>
      </c>
      <c r="K45" s="189">
        <v>0</v>
      </c>
      <c r="L45" s="58" t="str">
        <f t="shared" si="6"/>
        <v/>
      </c>
      <c r="M45" s="58">
        <f t="shared" si="7"/>
        <v>3.8530734327214787E-2</v>
      </c>
      <c r="O45"/>
      <c r="P45"/>
      <c r="Q45"/>
      <c r="R45"/>
    </row>
    <row r="46" spans="1:18" ht="12" customHeight="1" x14ac:dyDescent="0.2">
      <c r="A46" s="77" t="s">
        <v>876</v>
      </c>
      <c r="B46" s="77" t="s">
        <v>877</v>
      </c>
      <c r="C46" s="173">
        <v>3.2086820000000002E-2</v>
      </c>
      <c r="D46" s="173">
        <v>1.724753E-2</v>
      </c>
      <c r="E46" s="58">
        <f t="shared" si="4"/>
        <v>0.86037189093162914</v>
      </c>
      <c r="F46" s="78">
        <f t="shared" si="5"/>
        <v>1.0189649536840404E-3</v>
      </c>
      <c r="G46" s="134">
        <v>1.8341798999999999E-2</v>
      </c>
      <c r="H46" s="194">
        <v>63.257749999999987</v>
      </c>
      <c r="I46"/>
      <c r="J46" s="187">
        <v>0</v>
      </c>
      <c r="K46" s="189">
        <v>0</v>
      </c>
      <c r="L46" s="58" t="str">
        <f t="shared" si="6"/>
        <v/>
      </c>
      <c r="M46" s="58">
        <f t="shared" si="7"/>
        <v>0</v>
      </c>
      <c r="O46"/>
      <c r="P46"/>
      <c r="Q46"/>
      <c r="R46"/>
    </row>
    <row r="47" spans="1:18" ht="12" customHeight="1" x14ac:dyDescent="0.2">
      <c r="A47" s="77" t="s">
        <v>491</v>
      </c>
      <c r="B47" s="77" t="s">
        <v>483</v>
      </c>
      <c r="C47" s="173">
        <v>3.0085000000000001E-2</v>
      </c>
      <c r="D47" s="173">
        <v>2.9930999999999999E-2</v>
      </c>
      <c r="E47" s="58">
        <f t="shared" si="4"/>
        <v>5.1451672179345653E-3</v>
      </c>
      <c r="F47" s="78">
        <f t="shared" si="5"/>
        <v>9.5539416594054368E-4</v>
      </c>
      <c r="G47" s="134">
        <v>0.86720885000000003</v>
      </c>
      <c r="H47" s="194">
        <v>17.15882608695652</v>
      </c>
      <c r="I47"/>
      <c r="J47" s="187">
        <v>0</v>
      </c>
      <c r="K47" s="189">
        <v>8.9809470000000002E-2</v>
      </c>
      <c r="L47" s="58">
        <f t="shared" si="6"/>
        <v>-1</v>
      </c>
      <c r="M47" s="58">
        <f t="shared" si="7"/>
        <v>0</v>
      </c>
      <c r="O47"/>
      <c r="P47"/>
      <c r="Q47"/>
      <c r="R47"/>
    </row>
    <row r="48" spans="1:18" ht="12" customHeight="1" x14ac:dyDescent="0.2">
      <c r="A48" s="77" t="s">
        <v>888</v>
      </c>
      <c r="B48" s="77" t="s">
        <v>889</v>
      </c>
      <c r="C48" s="173">
        <v>2.83815E-2</v>
      </c>
      <c r="D48" s="173">
        <v>1.3013707400000001</v>
      </c>
      <c r="E48" s="58">
        <f t="shared" si="4"/>
        <v>-0.97819107259165827</v>
      </c>
      <c r="F48" s="78">
        <f t="shared" si="5"/>
        <v>9.0129697592293643E-4</v>
      </c>
      <c r="G48" s="134">
        <v>1.3529400000000002E-4</v>
      </c>
      <c r="H48" s="194">
        <v>25.06058333333333</v>
      </c>
      <c r="I48"/>
      <c r="J48" s="187">
        <v>0</v>
      </c>
      <c r="K48" s="189">
        <v>0</v>
      </c>
      <c r="L48" s="58" t="str">
        <f t="shared" si="6"/>
        <v/>
      </c>
      <c r="M48" s="58">
        <f t="shared" si="7"/>
        <v>0</v>
      </c>
      <c r="O48"/>
      <c r="P48"/>
      <c r="Q48"/>
      <c r="R48"/>
    </row>
    <row r="49" spans="1:18" ht="12" customHeight="1" x14ac:dyDescent="0.2">
      <c r="A49" s="77" t="s">
        <v>748</v>
      </c>
      <c r="B49" s="77" t="s">
        <v>749</v>
      </c>
      <c r="C49" s="173">
        <v>2.6207380000000002E-2</v>
      </c>
      <c r="D49" s="173">
        <v>2.986041E-2</v>
      </c>
      <c r="E49" s="58">
        <f t="shared" si="4"/>
        <v>-0.12233690026359312</v>
      </c>
      <c r="F49" s="78">
        <f t="shared" si="5"/>
        <v>8.322545440115302E-4</v>
      </c>
      <c r="G49" s="134">
        <v>0.23960399900000001</v>
      </c>
      <c r="H49" s="194">
        <v>33.116583333333331</v>
      </c>
      <c r="I49"/>
      <c r="J49" s="187">
        <v>0</v>
      </c>
      <c r="K49" s="189">
        <v>0</v>
      </c>
      <c r="L49" s="58" t="str">
        <f t="shared" si="6"/>
        <v/>
      </c>
      <c r="M49" s="58">
        <f t="shared" si="7"/>
        <v>0</v>
      </c>
      <c r="O49"/>
      <c r="P49"/>
      <c r="Q49"/>
      <c r="R49"/>
    </row>
    <row r="50" spans="1:18" ht="12" customHeight="1" x14ac:dyDescent="0.2">
      <c r="A50" s="77" t="s">
        <v>1034</v>
      </c>
      <c r="B50" s="77" t="s">
        <v>1035</v>
      </c>
      <c r="C50" s="173">
        <v>2.5089E-2</v>
      </c>
      <c r="D50" s="173">
        <v>0.1505985</v>
      </c>
      <c r="E50" s="58">
        <f t="shared" si="4"/>
        <v>-0.83340471518640624</v>
      </c>
      <c r="F50" s="78">
        <f t="shared" si="5"/>
        <v>7.9673871461799235E-4</v>
      </c>
      <c r="G50" s="134">
        <v>1.5840539419999999</v>
      </c>
      <c r="H50" s="194">
        <v>64.790416666666673</v>
      </c>
      <c r="I50"/>
      <c r="J50" s="187">
        <v>0</v>
      </c>
      <c r="K50" s="189">
        <v>1.5271682799999999</v>
      </c>
      <c r="L50" s="58">
        <f t="shared" si="6"/>
        <v>-1</v>
      </c>
      <c r="M50" s="58">
        <f t="shared" si="7"/>
        <v>0</v>
      </c>
      <c r="O50"/>
      <c r="P50"/>
      <c r="Q50"/>
      <c r="R50"/>
    </row>
    <row r="51" spans="1:18" ht="12" customHeight="1" x14ac:dyDescent="0.2">
      <c r="A51" s="77" t="s">
        <v>756</v>
      </c>
      <c r="B51" s="77" t="s">
        <v>757</v>
      </c>
      <c r="C51" s="173">
        <v>2.409E-2</v>
      </c>
      <c r="D51" s="173">
        <v>6.114137E-2</v>
      </c>
      <c r="E51" s="58">
        <f t="shared" si="4"/>
        <v>-0.60599508974038363</v>
      </c>
      <c r="F51" s="78">
        <f t="shared" si="5"/>
        <v>7.6501397565257429E-4</v>
      </c>
      <c r="G51" s="134">
        <v>1.1488364069999999</v>
      </c>
      <c r="H51" s="194">
        <v>39.007916666666667</v>
      </c>
      <c r="I51"/>
      <c r="J51" s="187">
        <v>0</v>
      </c>
      <c r="K51" s="189">
        <v>0</v>
      </c>
      <c r="L51" s="58" t="str">
        <f t="shared" si="6"/>
        <v/>
      </c>
      <c r="M51" s="58">
        <f t="shared" si="7"/>
        <v>0</v>
      </c>
      <c r="O51"/>
      <c r="P51"/>
      <c r="Q51"/>
      <c r="R51"/>
    </row>
    <row r="52" spans="1:18" ht="12" customHeight="1" x14ac:dyDescent="0.2">
      <c r="A52" s="77" t="s">
        <v>364</v>
      </c>
      <c r="B52" s="77" t="s">
        <v>358</v>
      </c>
      <c r="C52" s="173">
        <v>2.1383450000000002E-2</v>
      </c>
      <c r="D52" s="173">
        <v>0.14150579999999999</v>
      </c>
      <c r="E52" s="58">
        <f t="shared" si="4"/>
        <v>-0.84888640606957444</v>
      </c>
      <c r="F52" s="78">
        <f t="shared" si="5"/>
        <v>6.7906343286293239E-4</v>
      </c>
      <c r="G52" s="134">
        <v>7.8826852300000008</v>
      </c>
      <c r="H52" s="194">
        <v>38.391826086956527</v>
      </c>
      <c r="I52"/>
      <c r="J52" s="187">
        <v>1.6333574099999999</v>
      </c>
      <c r="K52" s="189">
        <v>1.2660319999999999E-2</v>
      </c>
      <c r="L52" s="58" t="str">
        <f t="shared" si="6"/>
        <v/>
      </c>
      <c r="M52" s="58">
        <f t="shared" si="7"/>
        <v>76.384185433127016</v>
      </c>
      <c r="O52"/>
      <c r="P52"/>
      <c r="Q52"/>
      <c r="R52"/>
    </row>
    <row r="53" spans="1:18" ht="12" customHeight="1" x14ac:dyDescent="0.2">
      <c r="A53" s="77" t="s">
        <v>743</v>
      </c>
      <c r="B53" s="77" t="s">
        <v>744</v>
      </c>
      <c r="C53" s="173">
        <v>2.0535729999999999E-2</v>
      </c>
      <c r="D53" s="173">
        <v>6.9404999999999996E-3</v>
      </c>
      <c r="E53" s="58">
        <f t="shared" si="4"/>
        <v>1.9588257330163534</v>
      </c>
      <c r="F53" s="78">
        <f t="shared" si="5"/>
        <v>6.5214281653083598E-4</v>
      </c>
      <c r="G53" s="134">
        <v>0.25806488599999999</v>
      </c>
      <c r="H53" s="194">
        <v>30.044499999999999</v>
      </c>
      <c r="I53"/>
      <c r="J53" s="187">
        <v>0</v>
      </c>
      <c r="K53" s="189">
        <v>1.3881020000000001E-2</v>
      </c>
      <c r="L53" s="58">
        <f t="shared" si="6"/>
        <v>-1</v>
      </c>
      <c r="M53" s="58">
        <f t="shared" si="7"/>
        <v>0</v>
      </c>
      <c r="O53"/>
      <c r="P53"/>
      <c r="Q53"/>
      <c r="R53"/>
    </row>
    <row r="54" spans="1:18" ht="12" customHeight="1" x14ac:dyDescent="0.2">
      <c r="A54" s="77" t="s">
        <v>1755</v>
      </c>
      <c r="B54" s="77" t="s">
        <v>1750</v>
      </c>
      <c r="C54" s="173">
        <v>1.9446700000000001E-2</v>
      </c>
      <c r="D54" s="173">
        <v>2.1791749999999999E-2</v>
      </c>
      <c r="E54" s="58">
        <f t="shared" si="4"/>
        <v>-0.10761182557619275</v>
      </c>
      <c r="F54" s="78">
        <f t="shared" si="5"/>
        <v>6.1755904027907505E-4</v>
      </c>
      <c r="G54" s="134">
        <v>0.60235614000000004</v>
      </c>
      <c r="H54" s="194">
        <v>142.73117391304351</v>
      </c>
      <c r="I54"/>
      <c r="J54" s="187">
        <v>0</v>
      </c>
      <c r="K54" s="189">
        <v>0</v>
      </c>
      <c r="L54" s="58" t="str">
        <f t="shared" si="6"/>
        <v/>
      </c>
      <c r="M54" s="58">
        <f t="shared" si="7"/>
        <v>0</v>
      </c>
      <c r="O54"/>
      <c r="P54"/>
      <c r="Q54"/>
      <c r="R54"/>
    </row>
    <row r="55" spans="1:18" ht="12" customHeight="1" x14ac:dyDescent="0.2">
      <c r="A55" s="77" t="s">
        <v>1522</v>
      </c>
      <c r="B55" s="77" t="s">
        <v>1523</v>
      </c>
      <c r="C55" s="173">
        <v>1.7592900000000002E-2</v>
      </c>
      <c r="D55" s="173">
        <v>6.8864999999999996E-4</v>
      </c>
      <c r="E55" s="58">
        <f t="shared" si="4"/>
        <v>24.546939664561101</v>
      </c>
      <c r="F55" s="78">
        <f t="shared" si="5"/>
        <v>5.5868884899369761E-4</v>
      </c>
      <c r="G55" s="134">
        <v>0.21634685000000001</v>
      </c>
      <c r="H55" s="194">
        <v>139.28117391304349</v>
      </c>
      <c r="I55"/>
      <c r="J55" s="187">
        <v>0</v>
      </c>
      <c r="K55" s="189">
        <v>0</v>
      </c>
      <c r="L55" s="58" t="str">
        <f t="shared" si="6"/>
        <v/>
      </c>
      <c r="M55" s="58">
        <f t="shared" si="7"/>
        <v>0</v>
      </c>
      <c r="O55"/>
      <c r="P55"/>
      <c r="Q55"/>
      <c r="R55"/>
    </row>
    <row r="56" spans="1:18" ht="12" customHeight="1" x14ac:dyDescent="0.2">
      <c r="A56" s="77" t="s">
        <v>758</v>
      </c>
      <c r="B56" s="77" t="s">
        <v>759</v>
      </c>
      <c r="C56" s="173">
        <v>1.55835E-2</v>
      </c>
      <c r="D56" s="173">
        <v>0</v>
      </c>
      <c r="E56" s="58" t="str">
        <f t="shared" si="4"/>
        <v/>
      </c>
      <c r="F56" s="78">
        <f t="shared" si="5"/>
        <v>4.9487734701460738E-4</v>
      </c>
      <c r="G56" s="134">
        <v>1.2015637000000001E-2</v>
      </c>
      <c r="H56" s="194">
        <v>49.805083333333343</v>
      </c>
      <c r="I56"/>
      <c r="J56" s="187">
        <v>0</v>
      </c>
      <c r="K56" s="189">
        <v>0</v>
      </c>
      <c r="L56" s="58" t="str">
        <f t="shared" si="6"/>
        <v/>
      </c>
      <c r="M56" s="58">
        <f t="shared" si="7"/>
        <v>0</v>
      </c>
      <c r="O56"/>
      <c r="P56"/>
      <c r="Q56"/>
      <c r="R56"/>
    </row>
    <row r="57" spans="1:18" ht="12" customHeight="1" x14ac:dyDescent="0.2">
      <c r="A57" s="77" t="s">
        <v>870</v>
      </c>
      <c r="B57" s="77" t="s">
        <v>871</v>
      </c>
      <c r="C57" s="173">
        <v>1.2994E-2</v>
      </c>
      <c r="D57" s="173">
        <v>0</v>
      </c>
      <c r="E57" s="58" t="str">
        <f t="shared" si="4"/>
        <v/>
      </c>
      <c r="F57" s="78">
        <f t="shared" si="5"/>
        <v>4.1264390201866129E-4</v>
      </c>
      <c r="G57" s="134">
        <v>7.455443E-3</v>
      </c>
      <c r="H57" s="194">
        <v>521.37866666666673</v>
      </c>
      <c r="I57"/>
      <c r="J57" s="187">
        <v>0</v>
      </c>
      <c r="K57" s="189">
        <v>0</v>
      </c>
      <c r="L57" s="58" t="str">
        <f t="shared" si="6"/>
        <v/>
      </c>
      <c r="M57" s="58">
        <f t="shared" si="7"/>
        <v>0</v>
      </c>
      <c r="O57"/>
      <c r="P57"/>
      <c r="Q57"/>
      <c r="R57"/>
    </row>
    <row r="58" spans="1:18" ht="12" customHeight="1" x14ac:dyDescent="0.2">
      <c r="A58" s="77" t="s">
        <v>1756</v>
      </c>
      <c r="B58" s="77" t="s">
        <v>1751</v>
      </c>
      <c r="C58" s="173">
        <v>1.2586040000000001E-2</v>
      </c>
      <c r="D58" s="173">
        <v>8.8432449999999996E-2</v>
      </c>
      <c r="E58" s="58">
        <f t="shared" si="4"/>
        <v>-0.85767622631737561</v>
      </c>
      <c r="F58" s="78">
        <f t="shared" si="5"/>
        <v>3.9968852213044114E-4</v>
      </c>
      <c r="G58" s="134">
        <v>3.5461085152150003</v>
      </c>
      <c r="H58" s="194">
        <v>135.8900625</v>
      </c>
      <c r="I58"/>
      <c r="J58" s="187">
        <v>0</v>
      </c>
      <c r="K58" s="189">
        <v>0</v>
      </c>
      <c r="L58" s="58" t="str">
        <f t="shared" si="6"/>
        <v/>
      </c>
      <c r="M58" s="58">
        <f t="shared" si="7"/>
        <v>0</v>
      </c>
      <c r="O58"/>
      <c r="P58"/>
      <c r="Q58"/>
      <c r="R58"/>
    </row>
    <row r="59" spans="1:18" ht="12" customHeight="1" x14ac:dyDescent="0.2">
      <c r="A59" s="77" t="s">
        <v>981</v>
      </c>
      <c r="B59" s="77" t="s">
        <v>982</v>
      </c>
      <c r="C59" s="173">
        <v>1.25322E-2</v>
      </c>
      <c r="D59" s="173">
        <v>1.6490000000000001E-3</v>
      </c>
      <c r="E59" s="58">
        <f t="shared" si="4"/>
        <v>6.5998787143723465</v>
      </c>
      <c r="F59" s="78">
        <f t="shared" si="5"/>
        <v>3.9797875241482739E-4</v>
      </c>
      <c r="G59" s="134">
        <v>0.26239010100000004</v>
      </c>
      <c r="H59" s="194">
        <v>198.07749999999999</v>
      </c>
      <c r="I59"/>
      <c r="J59" s="187">
        <v>0</v>
      </c>
      <c r="K59" s="189">
        <v>1.671E-3</v>
      </c>
      <c r="L59" s="58">
        <f t="shared" si="6"/>
        <v>-1</v>
      </c>
      <c r="M59" s="58">
        <f t="shared" si="7"/>
        <v>0</v>
      </c>
      <c r="O59"/>
      <c r="P59"/>
      <c r="Q59"/>
      <c r="R59"/>
    </row>
    <row r="60" spans="1:18" ht="12" customHeight="1" x14ac:dyDescent="0.2">
      <c r="A60" s="77" t="s">
        <v>987</v>
      </c>
      <c r="B60" s="77" t="s">
        <v>988</v>
      </c>
      <c r="C60" s="173">
        <v>1.239E-2</v>
      </c>
      <c r="D60" s="173">
        <v>1.5959999999999998E-2</v>
      </c>
      <c r="E60" s="58">
        <f t="shared" si="4"/>
        <v>-0.22368421052631571</v>
      </c>
      <c r="F60" s="78">
        <f t="shared" si="5"/>
        <v>3.9346297876029039E-4</v>
      </c>
      <c r="G60" s="134">
        <v>9.9105095000000004E-2</v>
      </c>
      <c r="H60" s="194">
        <v>195.9948</v>
      </c>
      <c r="I60"/>
      <c r="J60" s="187">
        <v>0</v>
      </c>
      <c r="K60" s="189">
        <v>0</v>
      </c>
      <c r="L60" s="58" t="str">
        <f t="shared" si="6"/>
        <v/>
      </c>
      <c r="M60" s="58">
        <f t="shared" si="7"/>
        <v>0</v>
      </c>
      <c r="O60"/>
      <c r="P60"/>
      <c r="Q60"/>
      <c r="R60"/>
    </row>
    <row r="61" spans="1:18" ht="12" customHeight="1" x14ac:dyDescent="0.2">
      <c r="A61" s="77" t="s">
        <v>1757</v>
      </c>
      <c r="B61" s="77" t="s">
        <v>1752</v>
      </c>
      <c r="C61" s="173">
        <v>1.07178E-2</v>
      </c>
      <c r="D61" s="173">
        <v>5.274E-3</v>
      </c>
      <c r="E61" s="58">
        <f t="shared" si="4"/>
        <v>1.0321956769055745</v>
      </c>
      <c r="F61" s="78">
        <f t="shared" si="5"/>
        <v>3.4035976705060856E-4</v>
      </c>
      <c r="G61" s="134">
        <v>4.0244979408023998</v>
      </c>
      <c r="H61" s="194">
        <v>136.53743750000001</v>
      </c>
      <c r="I61"/>
      <c r="J61" s="187">
        <v>6.8738699999999998E-3</v>
      </c>
      <c r="K61" s="189">
        <v>0</v>
      </c>
      <c r="L61" s="58" t="str">
        <f t="shared" si="6"/>
        <v/>
      </c>
      <c r="M61" s="58">
        <f t="shared" si="7"/>
        <v>0.64135083692548844</v>
      </c>
      <c r="O61"/>
      <c r="P61"/>
      <c r="Q61"/>
      <c r="R61"/>
    </row>
    <row r="62" spans="1:18" ht="12" customHeight="1" x14ac:dyDescent="0.2">
      <c r="A62" s="77" t="s">
        <v>2133</v>
      </c>
      <c r="B62" s="77" t="s">
        <v>2134</v>
      </c>
      <c r="C62" s="173">
        <v>1.0208500000000001E-2</v>
      </c>
      <c r="D62" s="173">
        <v>6.7777499999999999E-3</v>
      </c>
      <c r="E62" s="58">
        <f t="shared" si="4"/>
        <v>0.50617830400944275</v>
      </c>
      <c r="F62" s="78">
        <f t="shared" si="5"/>
        <v>3.2418618391238295E-4</v>
      </c>
      <c r="G62" s="134">
        <v>0.26529191036933203</v>
      </c>
      <c r="H62" s="194">
        <v>244.041</v>
      </c>
      <c r="I62"/>
      <c r="J62" s="187">
        <v>0</v>
      </c>
      <c r="K62" s="189">
        <v>0</v>
      </c>
      <c r="L62" s="58" t="str">
        <f t="shared" si="6"/>
        <v/>
      </c>
      <c r="M62" s="58">
        <f t="shared" si="7"/>
        <v>0</v>
      </c>
      <c r="O62"/>
      <c r="P62"/>
      <c r="Q62"/>
      <c r="R62"/>
    </row>
    <row r="63" spans="1:18" ht="12" customHeight="1" x14ac:dyDescent="0.2">
      <c r="A63" s="77" t="s">
        <v>1795</v>
      </c>
      <c r="B63" s="77" t="s">
        <v>1623</v>
      </c>
      <c r="C63" s="173">
        <v>8.3153899999999989E-3</v>
      </c>
      <c r="D63" s="173">
        <v>0</v>
      </c>
      <c r="E63" s="58" t="str">
        <f t="shared" si="4"/>
        <v/>
      </c>
      <c r="F63" s="78">
        <f t="shared" si="5"/>
        <v>2.6406764479043832E-4</v>
      </c>
      <c r="G63" s="134">
        <v>4.0073657760492969</v>
      </c>
      <c r="H63" s="194">
        <v>188.55547826086959</v>
      </c>
      <c r="I63"/>
      <c r="J63" s="187">
        <v>0</v>
      </c>
      <c r="K63" s="189">
        <v>0</v>
      </c>
      <c r="L63" s="58" t="str">
        <f t="shared" si="6"/>
        <v/>
      </c>
      <c r="M63" s="58">
        <f t="shared" si="7"/>
        <v>0</v>
      </c>
      <c r="O63"/>
      <c r="P63"/>
      <c r="Q63"/>
      <c r="R63"/>
    </row>
    <row r="64" spans="1:18" ht="12" customHeight="1" x14ac:dyDescent="0.2">
      <c r="A64" s="77" t="s">
        <v>1520</v>
      </c>
      <c r="B64" s="77" t="s">
        <v>1521</v>
      </c>
      <c r="C64" s="173">
        <v>6.45E-3</v>
      </c>
      <c r="D64" s="173">
        <v>5.8742370000000002E-2</v>
      </c>
      <c r="E64" s="58">
        <f t="shared" si="4"/>
        <v>-0.89019850578041027</v>
      </c>
      <c r="F64" s="78">
        <f t="shared" si="5"/>
        <v>2.0482939572266933E-4</v>
      </c>
      <c r="G64" s="134">
        <v>0.22840566000000001</v>
      </c>
      <c r="H64" s="194">
        <v>115.60095652173911</v>
      </c>
      <c r="I64"/>
      <c r="J64" s="187">
        <v>0</v>
      </c>
      <c r="K64" s="189">
        <v>0</v>
      </c>
      <c r="L64" s="58" t="str">
        <f t="shared" si="6"/>
        <v/>
      </c>
      <c r="M64" s="58">
        <f t="shared" si="7"/>
        <v>0</v>
      </c>
      <c r="O64"/>
      <c r="P64"/>
      <c r="Q64"/>
      <c r="R64"/>
    </row>
    <row r="65" spans="1:18" ht="12" customHeight="1" x14ac:dyDescent="0.2">
      <c r="A65" s="77" t="s">
        <v>496</v>
      </c>
      <c r="B65" s="77" t="s">
        <v>488</v>
      </c>
      <c r="C65" s="173">
        <v>6.4400000000000004E-3</v>
      </c>
      <c r="D65" s="173">
        <v>5.2576000000000003E-3</v>
      </c>
      <c r="E65" s="58">
        <f t="shared" si="4"/>
        <v>0.22489348752282412</v>
      </c>
      <c r="F65" s="78">
        <f t="shared" si="5"/>
        <v>2.0451183076806054E-4</v>
      </c>
      <c r="G65" s="134">
        <v>8.3730103899999992</v>
      </c>
      <c r="H65" s="194">
        <v>197.2313</v>
      </c>
      <c r="I65"/>
      <c r="J65" s="187">
        <v>1.287835E-2</v>
      </c>
      <c r="K65" s="189">
        <v>4.0781999999999998E-4</v>
      </c>
      <c r="L65" s="58">
        <f t="shared" si="6"/>
        <v>30.57851503114119</v>
      </c>
      <c r="M65" s="58">
        <f t="shared" si="7"/>
        <v>1.9997437888198757</v>
      </c>
      <c r="O65"/>
      <c r="P65"/>
      <c r="Q65"/>
      <c r="R65"/>
    </row>
    <row r="66" spans="1:18" ht="12" customHeight="1" x14ac:dyDescent="0.2">
      <c r="A66" s="77" t="s">
        <v>844</v>
      </c>
      <c r="B66" s="77" t="s">
        <v>845</v>
      </c>
      <c r="C66" s="173">
        <v>6.0239999999999998E-3</v>
      </c>
      <c r="D66" s="173">
        <v>0</v>
      </c>
      <c r="E66" s="58" t="str">
        <f t="shared" si="4"/>
        <v/>
      </c>
      <c r="F66" s="78">
        <f t="shared" si="5"/>
        <v>1.9130112865633488E-4</v>
      </c>
      <c r="G66" s="134">
        <v>6.7302384000000007E-2</v>
      </c>
      <c r="H66" s="194">
        <v>160.8435833333333</v>
      </c>
      <c r="I66"/>
      <c r="J66" s="187">
        <v>0</v>
      </c>
      <c r="K66" s="189">
        <v>0</v>
      </c>
      <c r="L66" s="58" t="str">
        <f t="shared" si="6"/>
        <v/>
      </c>
      <c r="M66" s="58">
        <f t="shared" si="7"/>
        <v>0</v>
      </c>
      <c r="O66"/>
      <c r="P66"/>
      <c r="Q66"/>
      <c r="R66"/>
    </row>
    <row r="67" spans="1:18" ht="12" customHeight="1" x14ac:dyDescent="0.2">
      <c r="A67" s="77" t="s">
        <v>1518</v>
      </c>
      <c r="B67" s="77" t="s">
        <v>1519</v>
      </c>
      <c r="C67" s="173">
        <v>5.8113000000000001E-3</v>
      </c>
      <c r="D67" s="173">
        <v>0</v>
      </c>
      <c r="E67" s="58" t="str">
        <f t="shared" si="4"/>
        <v/>
      </c>
      <c r="F67" s="78">
        <f t="shared" si="5"/>
        <v>1.8454652207180593E-4</v>
      </c>
      <c r="G67" s="134">
        <v>0.31005912000000002</v>
      </c>
      <c r="H67" s="194">
        <v>119.44791304347829</v>
      </c>
      <c r="I67"/>
      <c r="J67" s="187">
        <v>0</v>
      </c>
      <c r="K67" s="189">
        <v>0</v>
      </c>
      <c r="L67" s="58" t="str">
        <f t="shared" si="6"/>
        <v/>
      </c>
      <c r="M67" s="58">
        <f t="shared" si="7"/>
        <v>0</v>
      </c>
      <c r="O67"/>
      <c r="P67"/>
      <c r="Q67"/>
      <c r="R67"/>
    </row>
    <row r="68" spans="1:18" ht="12" customHeight="1" x14ac:dyDescent="0.2">
      <c r="A68" s="77" t="s">
        <v>846</v>
      </c>
      <c r="B68" s="77" t="s">
        <v>847</v>
      </c>
      <c r="C68" s="173">
        <v>3.23866E-3</v>
      </c>
      <c r="D68" s="173">
        <v>3.994793E-2</v>
      </c>
      <c r="E68" s="58">
        <f t="shared" si="4"/>
        <v>-0.91892796447775893</v>
      </c>
      <c r="F68" s="78">
        <f t="shared" si="5"/>
        <v>1.0284849158933027E-4</v>
      </c>
      <c r="G68" s="134">
        <v>2.0775699420000002</v>
      </c>
      <c r="H68" s="194">
        <v>149.2665833333333</v>
      </c>
      <c r="I68"/>
      <c r="J68" s="187">
        <v>4.6513400000000003E-3</v>
      </c>
      <c r="K68" s="189">
        <v>2.4869999999999997E-4</v>
      </c>
      <c r="L68" s="58">
        <f t="shared" si="6"/>
        <v>17.702613590671493</v>
      </c>
      <c r="M68" s="58">
        <f t="shared" si="7"/>
        <v>1.4361927463827633</v>
      </c>
      <c r="O68"/>
      <c r="P68"/>
      <c r="Q68"/>
      <c r="R68"/>
    </row>
    <row r="69" spans="1:18" ht="12" customHeight="1" x14ac:dyDescent="0.2">
      <c r="A69" s="77" t="s">
        <v>359</v>
      </c>
      <c r="B69" s="77" t="s">
        <v>353</v>
      </c>
      <c r="C69" s="173">
        <v>2.8835000000000002E-3</v>
      </c>
      <c r="D69" s="173">
        <v>7.9420450000000004E-2</v>
      </c>
      <c r="E69" s="58">
        <f t="shared" si="4"/>
        <v>-0.96369323014412533</v>
      </c>
      <c r="F69" s="78">
        <f t="shared" si="5"/>
        <v>9.1569854661444498E-5</v>
      </c>
      <c r="G69" s="134">
        <v>4.9260830199999992</v>
      </c>
      <c r="H69" s="194">
        <v>23.701826086956519</v>
      </c>
      <c r="I69"/>
      <c r="J69" s="187">
        <v>2.8833400000000003E-3</v>
      </c>
      <c r="K69" s="189">
        <v>1.905505E-2</v>
      </c>
      <c r="L69" s="58">
        <f t="shared" si="6"/>
        <v>-0.84868368227845115</v>
      </c>
      <c r="M69" s="58">
        <f t="shared" si="7"/>
        <v>0.99994451187792621</v>
      </c>
      <c r="O69"/>
      <c r="P69"/>
      <c r="Q69"/>
      <c r="R69"/>
    </row>
    <row r="70" spans="1:18" ht="12" customHeight="1" x14ac:dyDescent="0.2">
      <c r="A70" s="77" t="s">
        <v>760</v>
      </c>
      <c r="B70" s="77" t="s">
        <v>761</v>
      </c>
      <c r="C70" s="173">
        <v>2.6120399999999999E-3</v>
      </c>
      <c r="D70" s="173">
        <v>0</v>
      </c>
      <c r="E70" s="58" t="str">
        <f t="shared" si="4"/>
        <v/>
      </c>
      <c r="F70" s="78">
        <f t="shared" si="5"/>
        <v>8.2949236403634293E-5</v>
      </c>
      <c r="G70" s="134">
        <v>1.4387759999999999E-2</v>
      </c>
      <c r="H70" s="194">
        <v>139.46866666666671</v>
      </c>
      <c r="I70"/>
      <c r="J70" s="187">
        <v>0</v>
      </c>
      <c r="K70" s="189">
        <v>0</v>
      </c>
      <c r="L70" s="58" t="str">
        <f t="shared" si="6"/>
        <v/>
      </c>
      <c r="M70" s="58">
        <f t="shared" si="7"/>
        <v>0</v>
      </c>
      <c r="O70"/>
      <c r="P70"/>
      <c r="Q70"/>
      <c r="R70"/>
    </row>
    <row r="71" spans="1:18" ht="12" customHeight="1" x14ac:dyDescent="0.2">
      <c r="A71" s="77" t="s">
        <v>1466</v>
      </c>
      <c r="B71" s="77" t="s">
        <v>1467</v>
      </c>
      <c r="C71" s="173">
        <v>2.1746999999999999E-3</v>
      </c>
      <c r="D71" s="173">
        <v>0</v>
      </c>
      <c r="E71" s="58" t="str">
        <f t="shared" ref="E71:E102" si="8">IF(ISERROR(C71/D71-1),"",IF((C71/D71-1)&gt;10000%,"",C71/D71-1))</f>
        <v/>
      </c>
      <c r="F71" s="78">
        <f t="shared" ref="F71:F102" si="9">C71/$C$139</f>
        <v>6.9060850678773482E-5</v>
      </c>
      <c r="G71" s="134">
        <v>1.7964520000000001E-2</v>
      </c>
      <c r="H71" s="194">
        <v>25.919083333333329</v>
      </c>
      <c r="I71"/>
      <c r="J71" s="187">
        <v>4.3488500000000005E-3</v>
      </c>
      <c r="K71" s="189">
        <v>0</v>
      </c>
      <c r="L71" s="58" t="str">
        <f t="shared" ref="L71:L102" si="10">IF(ISERROR(J71/K71-1),"",IF((J71/K71-1)&gt;10000%,"",J71/K71-1))</f>
        <v/>
      </c>
      <c r="M71" s="58">
        <f t="shared" ref="M71:M102" si="11">IF(ISERROR(J71/C71),"",IF(J71/C71&gt;10000%,"",J71/C71))</f>
        <v>1.9997470915528581</v>
      </c>
      <c r="O71"/>
      <c r="P71"/>
      <c r="Q71"/>
      <c r="R71"/>
    </row>
    <row r="72" spans="1:18" ht="12" customHeight="1" x14ac:dyDescent="0.2">
      <c r="A72" s="77" t="s">
        <v>1026</v>
      </c>
      <c r="B72" s="77" t="s">
        <v>1027</v>
      </c>
      <c r="C72" s="173">
        <v>2.1711E-3</v>
      </c>
      <c r="D72" s="173">
        <v>0</v>
      </c>
      <c r="E72" s="58" t="str">
        <f t="shared" si="8"/>
        <v/>
      </c>
      <c r="F72" s="78">
        <f t="shared" si="9"/>
        <v>6.8946527295114324E-5</v>
      </c>
      <c r="G72" s="134">
        <v>1.5050730999999999E-2</v>
      </c>
      <c r="H72" s="194">
        <v>49.771749999999997</v>
      </c>
      <c r="I72"/>
      <c r="J72" s="187">
        <v>2.1714299999999998E-3</v>
      </c>
      <c r="K72" s="189">
        <v>0</v>
      </c>
      <c r="L72" s="58" t="str">
        <f t="shared" si="10"/>
        <v/>
      </c>
      <c r="M72" s="58">
        <f t="shared" si="11"/>
        <v>1.0001519966837087</v>
      </c>
      <c r="O72"/>
      <c r="P72"/>
      <c r="Q72"/>
      <c r="R72"/>
    </row>
    <row r="73" spans="1:18" ht="12" customHeight="1" x14ac:dyDescent="0.2">
      <c r="A73" s="77" t="s">
        <v>1524</v>
      </c>
      <c r="B73" s="77" t="s">
        <v>1525</v>
      </c>
      <c r="C73" s="173">
        <v>2.10961E-3</v>
      </c>
      <c r="D73" s="173">
        <v>1.7907599999999999E-2</v>
      </c>
      <c r="E73" s="58">
        <f t="shared" si="8"/>
        <v>-0.88219471062565613</v>
      </c>
      <c r="F73" s="78">
        <f t="shared" si="9"/>
        <v>6.699382038922487E-5</v>
      </c>
      <c r="G73" s="134">
        <v>0.64199756999999991</v>
      </c>
      <c r="H73" s="194">
        <v>116.13152173913041</v>
      </c>
      <c r="I73"/>
      <c r="J73" s="187">
        <v>0</v>
      </c>
      <c r="K73" s="189">
        <v>2.7015199999999998E-3</v>
      </c>
      <c r="L73" s="58">
        <f t="shared" si="10"/>
        <v>-1</v>
      </c>
      <c r="M73" s="58">
        <f t="shared" si="11"/>
        <v>0</v>
      </c>
      <c r="O73"/>
      <c r="P73"/>
      <c r="Q73"/>
      <c r="R73"/>
    </row>
    <row r="74" spans="1:18" ht="12" customHeight="1" x14ac:dyDescent="0.2">
      <c r="A74" s="77" t="s">
        <v>874</v>
      </c>
      <c r="B74" s="77" t="s">
        <v>875</v>
      </c>
      <c r="C74" s="173">
        <v>1.7480599999999998E-3</v>
      </c>
      <c r="D74" s="173">
        <v>8.4618200000000001E-3</v>
      </c>
      <c r="E74" s="58">
        <f t="shared" si="8"/>
        <v>-0.793417964456819</v>
      </c>
      <c r="F74" s="78">
        <f t="shared" si="9"/>
        <v>5.5512259455344077E-5</v>
      </c>
      <c r="G74" s="134">
        <v>1.8097809999999999E-3</v>
      </c>
      <c r="H74" s="194">
        <v>41.140166666666673</v>
      </c>
      <c r="I74"/>
      <c r="J74" s="187">
        <v>0</v>
      </c>
      <c r="K74" s="189">
        <v>0</v>
      </c>
      <c r="L74" s="58" t="str">
        <f t="shared" si="10"/>
        <v/>
      </c>
      <c r="M74" s="58">
        <f t="shared" si="11"/>
        <v>0</v>
      </c>
      <c r="O74"/>
      <c r="P74"/>
      <c r="Q74"/>
      <c r="R74"/>
    </row>
    <row r="75" spans="1:18" ht="12" customHeight="1" x14ac:dyDescent="0.2">
      <c r="A75" s="77" t="s">
        <v>989</v>
      </c>
      <c r="B75" s="77" t="s">
        <v>990</v>
      </c>
      <c r="C75" s="173">
        <v>1.2808299999999999E-3</v>
      </c>
      <c r="D75" s="173">
        <v>8.1730399999999995E-3</v>
      </c>
      <c r="E75" s="58">
        <f t="shared" si="8"/>
        <v>-0.84328597437428421</v>
      </c>
      <c r="F75" s="78">
        <f t="shared" si="9"/>
        <v>4.0674672081157603E-5</v>
      </c>
      <c r="G75" s="134">
        <v>0.31051206599999998</v>
      </c>
      <c r="H75" s="194">
        <v>184.09383333333341</v>
      </c>
      <c r="I75"/>
      <c r="J75" s="187">
        <v>0</v>
      </c>
      <c r="K75" s="189">
        <v>0</v>
      </c>
      <c r="L75" s="58" t="str">
        <f t="shared" si="10"/>
        <v/>
      </c>
      <c r="M75" s="58">
        <f t="shared" si="11"/>
        <v>0</v>
      </c>
      <c r="O75"/>
      <c r="P75"/>
      <c r="Q75"/>
      <c r="R75"/>
    </row>
    <row r="76" spans="1:18" ht="12" customHeight="1" x14ac:dyDescent="0.2">
      <c r="A76" s="77" t="s">
        <v>977</v>
      </c>
      <c r="B76" s="77" t="s">
        <v>978</v>
      </c>
      <c r="C76" s="173">
        <v>6.2861000000000004E-4</v>
      </c>
      <c r="D76" s="173">
        <v>0.45875909999999998</v>
      </c>
      <c r="E76" s="58">
        <f t="shared" si="8"/>
        <v>-0.99862976015080684</v>
      </c>
      <c r="F76" s="78">
        <f t="shared" si="9"/>
        <v>1.9962450611663129E-5</v>
      </c>
      <c r="G76" s="134">
        <v>0.21086303099999998</v>
      </c>
      <c r="H76" s="194">
        <v>15.673833333333331</v>
      </c>
      <c r="I76"/>
      <c r="J76" s="187">
        <v>0</v>
      </c>
      <c r="K76" s="189">
        <v>0</v>
      </c>
      <c r="L76" s="58" t="str">
        <f t="shared" si="10"/>
        <v/>
      </c>
      <c r="M76" s="58">
        <f t="shared" si="11"/>
        <v>0</v>
      </c>
      <c r="O76"/>
      <c r="P76"/>
      <c r="Q76"/>
      <c r="R76"/>
    </row>
    <row r="77" spans="1:18" ht="12" customHeight="1" x14ac:dyDescent="0.2">
      <c r="A77" s="77" t="s">
        <v>862</v>
      </c>
      <c r="B77" s="77" t="s">
        <v>863</v>
      </c>
      <c r="C77" s="173">
        <v>5.0095000000000001E-4</v>
      </c>
      <c r="D77" s="173">
        <v>4.0204999999999999E-4</v>
      </c>
      <c r="E77" s="58">
        <f t="shared" si="8"/>
        <v>0.24598930481283432</v>
      </c>
      <c r="F77" s="78">
        <f t="shared" si="9"/>
        <v>1.5908416401127318E-5</v>
      </c>
      <c r="G77" s="134">
        <v>0.24112282699999998</v>
      </c>
      <c r="H77" s="194">
        <v>161.6469166666667</v>
      </c>
      <c r="I77"/>
      <c r="J77" s="187">
        <v>0</v>
      </c>
      <c r="K77" s="189">
        <v>1.2050000000000002E-5</v>
      </c>
      <c r="L77" s="58">
        <f t="shared" si="10"/>
        <v>-1</v>
      </c>
      <c r="M77" s="58">
        <f t="shared" si="11"/>
        <v>0</v>
      </c>
      <c r="O77"/>
      <c r="P77"/>
      <c r="Q77"/>
      <c r="R77"/>
    </row>
    <row r="78" spans="1:18" ht="12" customHeight="1" x14ac:dyDescent="0.2">
      <c r="A78" s="77" t="s">
        <v>2335</v>
      </c>
      <c r="B78" s="77" t="s">
        <v>780</v>
      </c>
      <c r="C78" s="173">
        <v>4.9262999999999998E-4</v>
      </c>
      <c r="D78" s="173">
        <v>5.4790120000000005E-2</v>
      </c>
      <c r="E78" s="58">
        <f t="shared" si="8"/>
        <v>-0.99100878041515517</v>
      </c>
      <c r="F78" s="78">
        <f t="shared" si="9"/>
        <v>1.5644202358892804E-5</v>
      </c>
      <c r="G78" s="134">
        <v>0.376083744</v>
      </c>
      <c r="H78" s="194">
        <v>10.55691666666667</v>
      </c>
      <c r="I78"/>
      <c r="J78" s="187">
        <v>0</v>
      </c>
      <c r="K78" s="189">
        <v>0</v>
      </c>
      <c r="L78" s="58" t="str">
        <f t="shared" si="10"/>
        <v/>
      </c>
      <c r="M78" s="58">
        <f t="shared" si="11"/>
        <v>0</v>
      </c>
      <c r="O78"/>
      <c r="P78"/>
      <c r="Q78"/>
      <c r="R78"/>
    </row>
    <row r="79" spans="1:18" ht="12" customHeight="1" x14ac:dyDescent="0.2">
      <c r="A79" s="77" t="s">
        <v>1040</v>
      </c>
      <c r="B79" s="77" t="s">
        <v>1041</v>
      </c>
      <c r="C79" s="173">
        <v>4.3966000000000003E-4</v>
      </c>
      <c r="D79" s="173">
        <v>0</v>
      </c>
      <c r="E79" s="58" t="str">
        <f t="shared" si="8"/>
        <v/>
      </c>
      <c r="F79" s="78">
        <f t="shared" si="9"/>
        <v>1.3962060794330048E-5</v>
      </c>
      <c r="G79" s="134">
        <v>1.5092921E-2</v>
      </c>
      <c r="H79" s="194">
        <v>202.17233333333331</v>
      </c>
      <c r="I79"/>
      <c r="J79" s="187">
        <v>0</v>
      </c>
      <c r="K79" s="189">
        <v>0</v>
      </c>
      <c r="L79" s="58" t="str">
        <f t="shared" si="10"/>
        <v/>
      </c>
      <c r="M79" s="58">
        <f t="shared" si="11"/>
        <v>0</v>
      </c>
      <c r="O79"/>
      <c r="P79"/>
      <c r="Q79"/>
      <c r="R79"/>
    </row>
    <row r="80" spans="1:18" ht="12" customHeight="1" x14ac:dyDescent="0.2">
      <c r="A80" s="77" t="s">
        <v>497</v>
      </c>
      <c r="B80" s="77" t="s">
        <v>489</v>
      </c>
      <c r="C80" s="173">
        <v>1.471E-4</v>
      </c>
      <c r="D80" s="173">
        <v>1.863E-4</v>
      </c>
      <c r="E80" s="58">
        <f t="shared" si="8"/>
        <v>-0.21041331186258727</v>
      </c>
      <c r="F80" s="78">
        <f t="shared" si="9"/>
        <v>4.671380482295296E-6</v>
      </c>
      <c r="G80" s="134">
        <v>0.11198405</v>
      </c>
      <c r="H80" s="194">
        <v>198.5364166666667</v>
      </c>
      <c r="I80"/>
      <c r="J80" s="187">
        <v>0</v>
      </c>
      <c r="K80" s="189">
        <v>0</v>
      </c>
      <c r="L80" s="58" t="str">
        <f t="shared" si="10"/>
        <v/>
      </c>
      <c r="M80" s="58">
        <f t="shared" si="11"/>
        <v>0</v>
      </c>
      <c r="O80"/>
      <c r="P80"/>
      <c r="Q80"/>
      <c r="R80"/>
    </row>
    <row r="81" spans="1:18" ht="12" customHeight="1" x14ac:dyDescent="0.2">
      <c r="A81" s="77" t="s">
        <v>1474</v>
      </c>
      <c r="B81" s="77" t="s">
        <v>1475</v>
      </c>
      <c r="C81" s="173">
        <v>0</v>
      </c>
      <c r="D81" s="173">
        <v>1.28710597</v>
      </c>
      <c r="E81" s="58">
        <f t="shared" si="8"/>
        <v>-1</v>
      </c>
      <c r="F81" s="78">
        <f t="shared" si="9"/>
        <v>0</v>
      </c>
      <c r="G81" s="134">
        <v>4.3272110000000003E-2</v>
      </c>
      <c r="H81" s="194">
        <v>24.18633333333333</v>
      </c>
      <c r="I81"/>
      <c r="J81" s="187">
        <v>0</v>
      </c>
      <c r="K81" s="189">
        <v>0</v>
      </c>
      <c r="L81" s="58" t="str">
        <f t="shared" si="10"/>
        <v/>
      </c>
      <c r="M81" s="58" t="str">
        <f t="shared" si="11"/>
        <v/>
      </c>
      <c r="O81"/>
      <c r="P81"/>
      <c r="Q81"/>
      <c r="R81"/>
    </row>
    <row r="82" spans="1:18" ht="12" customHeight="1" x14ac:dyDescent="0.2">
      <c r="A82" s="77" t="s">
        <v>886</v>
      </c>
      <c r="B82" s="77" t="s">
        <v>887</v>
      </c>
      <c r="C82" s="173">
        <v>0</v>
      </c>
      <c r="D82" s="173">
        <v>0.70553999999999994</v>
      </c>
      <c r="E82" s="58">
        <f t="shared" si="8"/>
        <v>-1</v>
      </c>
      <c r="F82" s="78">
        <f t="shared" si="9"/>
        <v>0</v>
      </c>
      <c r="G82" s="134">
        <v>1.0356297E-2</v>
      </c>
      <c r="H82" s="194">
        <v>17.45291666666667</v>
      </c>
      <c r="I82"/>
      <c r="J82" s="187">
        <v>0</v>
      </c>
      <c r="K82" s="189">
        <v>0</v>
      </c>
      <c r="L82" s="58" t="str">
        <f t="shared" si="10"/>
        <v/>
      </c>
      <c r="M82" s="58" t="str">
        <f t="shared" si="11"/>
        <v/>
      </c>
      <c r="O82"/>
      <c r="P82"/>
      <c r="Q82"/>
      <c r="R82"/>
    </row>
    <row r="83" spans="1:18" ht="12" customHeight="1" x14ac:dyDescent="0.2">
      <c r="A83" s="77" t="s">
        <v>363</v>
      </c>
      <c r="B83" s="77" t="s">
        <v>357</v>
      </c>
      <c r="C83" s="173">
        <v>0</v>
      </c>
      <c r="D83" s="173">
        <v>5.6147000000000002E-2</v>
      </c>
      <c r="E83" s="58">
        <f t="shared" si="8"/>
        <v>-1</v>
      </c>
      <c r="F83" s="78">
        <f t="shared" si="9"/>
        <v>0</v>
      </c>
      <c r="G83" s="134">
        <v>14.1062172</v>
      </c>
      <c r="H83" s="194">
        <v>17.431739130434782</v>
      </c>
      <c r="I83"/>
      <c r="J83" s="187">
        <v>0</v>
      </c>
      <c r="K83" s="189">
        <v>0</v>
      </c>
      <c r="L83" s="58" t="str">
        <f t="shared" si="10"/>
        <v/>
      </c>
      <c r="M83" s="58" t="str">
        <f t="shared" si="11"/>
        <v/>
      </c>
      <c r="O83"/>
      <c r="P83"/>
      <c r="Q83"/>
      <c r="R83"/>
    </row>
    <row r="84" spans="1:18" ht="12" customHeight="1" x14ac:dyDescent="0.2">
      <c r="A84" s="77" t="s">
        <v>975</v>
      </c>
      <c r="B84" s="77" t="s">
        <v>976</v>
      </c>
      <c r="C84" s="173">
        <v>0</v>
      </c>
      <c r="D84" s="173">
        <v>5.2255919999999997E-2</v>
      </c>
      <c r="E84" s="58">
        <f t="shared" si="8"/>
        <v>-1</v>
      </c>
      <c r="F84" s="78">
        <f t="shared" si="9"/>
        <v>0</v>
      </c>
      <c r="G84" s="134">
        <v>8.0002359999999991E-3</v>
      </c>
      <c r="H84" s="194">
        <v>9.3008333333333333</v>
      </c>
      <c r="I84"/>
      <c r="J84" s="187">
        <v>0</v>
      </c>
      <c r="K84" s="189">
        <v>0</v>
      </c>
      <c r="L84" s="58" t="str">
        <f t="shared" si="10"/>
        <v/>
      </c>
      <c r="M84" s="58" t="str">
        <f t="shared" si="11"/>
        <v/>
      </c>
      <c r="O84"/>
      <c r="P84"/>
      <c r="Q84"/>
      <c r="R84"/>
    </row>
    <row r="85" spans="1:18" ht="12" customHeight="1" x14ac:dyDescent="0.2">
      <c r="A85" s="77" t="s">
        <v>494</v>
      </c>
      <c r="B85" s="77" t="s">
        <v>486</v>
      </c>
      <c r="C85" s="173">
        <v>0</v>
      </c>
      <c r="D85" s="173">
        <v>3.639125E-2</v>
      </c>
      <c r="E85" s="58">
        <f t="shared" si="8"/>
        <v>-1</v>
      </c>
      <c r="F85" s="78">
        <f t="shared" si="9"/>
        <v>0</v>
      </c>
      <c r="G85" s="134">
        <v>0.20119413</v>
      </c>
      <c r="H85" s="194">
        <v>140.32624999999999</v>
      </c>
      <c r="I85"/>
      <c r="J85" s="187">
        <v>0</v>
      </c>
      <c r="K85" s="189">
        <v>0</v>
      </c>
      <c r="L85" s="58" t="str">
        <f t="shared" si="10"/>
        <v/>
      </c>
      <c r="M85" s="58" t="str">
        <f t="shared" si="11"/>
        <v/>
      </c>
      <c r="O85"/>
      <c r="P85"/>
      <c r="Q85"/>
      <c r="R85"/>
    </row>
    <row r="86" spans="1:18" ht="12" customHeight="1" x14ac:dyDescent="0.2">
      <c r="A86" s="77" t="s">
        <v>2339</v>
      </c>
      <c r="B86" s="77" t="s">
        <v>784</v>
      </c>
      <c r="C86" s="173">
        <v>0</v>
      </c>
      <c r="D86" s="173">
        <v>6.2735659999999999E-2</v>
      </c>
      <c r="E86" s="58">
        <f t="shared" si="8"/>
        <v>-1</v>
      </c>
      <c r="F86" s="78">
        <f t="shared" si="9"/>
        <v>0</v>
      </c>
      <c r="G86" s="134">
        <v>2.5163263999999998E-2</v>
      </c>
      <c r="H86" s="194">
        <v>172.67643478260871</v>
      </c>
      <c r="I86"/>
      <c r="J86" s="187">
        <v>0</v>
      </c>
      <c r="K86" s="189">
        <v>0</v>
      </c>
      <c r="L86" s="58" t="str">
        <f t="shared" si="10"/>
        <v/>
      </c>
      <c r="M86" s="58" t="str">
        <f t="shared" si="11"/>
        <v/>
      </c>
      <c r="O86"/>
      <c r="P86"/>
      <c r="Q86"/>
      <c r="R86"/>
    </row>
    <row r="87" spans="1:18" ht="12" customHeight="1" x14ac:dyDescent="0.2">
      <c r="A87" s="77" t="s">
        <v>2340</v>
      </c>
      <c r="B87" s="77" t="s">
        <v>782</v>
      </c>
      <c r="C87" s="173">
        <v>0</v>
      </c>
      <c r="D87" s="173">
        <v>1.088196E-2</v>
      </c>
      <c r="E87" s="58">
        <f t="shared" si="8"/>
        <v>-1</v>
      </c>
      <c r="F87" s="78">
        <f t="shared" si="9"/>
        <v>0</v>
      </c>
      <c r="G87" s="134">
        <v>0.14768513699999999</v>
      </c>
      <c r="H87" s="194">
        <v>10.96316666666667</v>
      </c>
      <c r="I87"/>
      <c r="J87" s="187">
        <v>0</v>
      </c>
      <c r="K87" s="189">
        <v>0</v>
      </c>
      <c r="L87" s="58" t="str">
        <f t="shared" si="10"/>
        <v/>
      </c>
      <c r="M87" s="58" t="str">
        <f t="shared" si="11"/>
        <v/>
      </c>
      <c r="O87"/>
      <c r="P87"/>
      <c r="Q87"/>
      <c r="R87"/>
    </row>
    <row r="88" spans="1:18" ht="12" customHeight="1" x14ac:dyDescent="0.2">
      <c r="A88" s="77" t="s">
        <v>991</v>
      </c>
      <c r="B88" s="77" t="s">
        <v>992</v>
      </c>
      <c r="C88" s="173">
        <v>0</v>
      </c>
      <c r="D88" s="173">
        <v>2.2778099999999999E-3</v>
      </c>
      <c r="E88" s="58">
        <f t="shared" si="8"/>
        <v>-1</v>
      </c>
      <c r="F88" s="78">
        <f t="shared" si="9"/>
        <v>0</v>
      </c>
      <c r="G88" s="134">
        <v>0</v>
      </c>
      <c r="H88" s="194">
        <v>14.56925</v>
      </c>
      <c r="I88"/>
      <c r="J88" s="187">
        <v>0</v>
      </c>
      <c r="K88" s="189">
        <v>0</v>
      </c>
      <c r="L88" s="58" t="str">
        <f t="shared" si="10"/>
        <v/>
      </c>
      <c r="M88" s="58" t="str">
        <f t="shared" si="11"/>
        <v/>
      </c>
      <c r="O88"/>
      <c r="P88"/>
      <c r="Q88"/>
      <c r="R88"/>
    </row>
    <row r="89" spans="1:18" ht="12" customHeight="1" x14ac:dyDescent="0.2">
      <c r="A89" s="77" t="s">
        <v>2333</v>
      </c>
      <c r="B89" s="77" t="s">
        <v>783</v>
      </c>
      <c r="C89" s="173">
        <v>0</v>
      </c>
      <c r="D89" s="173">
        <v>1.5039999999999999E-3</v>
      </c>
      <c r="E89" s="58">
        <f t="shared" si="8"/>
        <v>-1</v>
      </c>
      <c r="F89" s="78">
        <f t="shared" si="9"/>
        <v>0</v>
      </c>
      <c r="G89" s="134">
        <v>9.9012450000000002E-2</v>
      </c>
      <c r="H89" s="194">
        <v>76.576750000000004</v>
      </c>
      <c r="I89"/>
      <c r="J89" s="187">
        <v>0</v>
      </c>
      <c r="K89" s="189">
        <v>0</v>
      </c>
      <c r="L89" s="58" t="str">
        <f t="shared" si="10"/>
        <v/>
      </c>
      <c r="M89" s="58" t="str">
        <f t="shared" si="11"/>
        <v/>
      </c>
      <c r="O89"/>
      <c r="P89"/>
      <c r="Q89"/>
      <c r="R89"/>
    </row>
    <row r="90" spans="1:18" ht="12" customHeight="1" x14ac:dyDescent="0.2">
      <c r="A90" s="77" t="s">
        <v>2332</v>
      </c>
      <c r="B90" s="77" t="s">
        <v>848</v>
      </c>
      <c r="C90" s="173">
        <v>0</v>
      </c>
      <c r="D90" s="173">
        <v>8.7109100000000005E-3</v>
      </c>
      <c r="E90" s="58">
        <f t="shared" si="8"/>
        <v>-1</v>
      </c>
      <c r="F90" s="78">
        <f t="shared" si="9"/>
        <v>0</v>
      </c>
      <c r="G90" s="134">
        <v>7.8641149999999996E-3</v>
      </c>
      <c r="H90" s="194">
        <v>255.22078260869571</v>
      </c>
      <c r="I90"/>
      <c r="J90" s="187">
        <v>0</v>
      </c>
      <c r="K90" s="189">
        <v>0</v>
      </c>
      <c r="L90" s="58" t="str">
        <f t="shared" si="10"/>
        <v/>
      </c>
      <c r="M90" s="58" t="str">
        <f t="shared" si="11"/>
        <v/>
      </c>
      <c r="O90"/>
      <c r="P90"/>
      <c r="Q90"/>
      <c r="R90"/>
    </row>
    <row r="91" spans="1:18" ht="12" customHeight="1" x14ac:dyDescent="0.2">
      <c r="A91" s="77" t="s">
        <v>2348</v>
      </c>
      <c r="B91" s="77" t="s">
        <v>772</v>
      </c>
      <c r="C91" s="173">
        <v>0</v>
      </c>
      <c r="D91" s="173">
        <v>8.9134000000000001E-4</v>
      </c>
      <c r="E91" s="58">
        <f t="shared" si="8"/>
        <v>-1</v>
      </c>
      <c r="F91" s="78">
        <f t="shared" si="9"/>
        <v>0</v>
      </c>
      <c r="G91" s="134">
        <v>0</v>
      </c>
      <c r="H91" s="194">
        <v>109.661652173913</v>
      </c>
      <c r="I91"/>
      <c r="J91" s="187">
        <v>0</v>
      </c>
      <c r="K91" s="189">
        <v>0</v>
      </c>
      <c r="L91" s="58" t="str">
        <f t="shared" si="10"/>
        <v/>
      </c>
      <c r="M91" s="58" t="str">
        <f t="shared" si="11"/>
        <v/>
      </c>
      <c r="O91"/>
      <c r="P91"/>
      <c r="Q91"/>
      <c r="R91"/>
    </row>
    <row r="92" spans="1:18" ht="12" customHeight="1" x14ac:dyDescent="0.2">
      <c r="A92" s="77" t="s">
        <v>754</v>
      </c>
      <c r="B92" s="77" t="s">
        <v>755</v>
      </c>
      <c r="C92" s="173">
        <v>0</v>
      </c>
      <c r="D92" s="173">
        <v>6.4236999999999996E-4</v>
      </c>
      <c r="E92" s="58">
        <f t="shared" si="8"/>
        <v>-1</v>
      </c>
      <c r="F92" s="78">
        <f t="shared" si="9"/>
        <v>0</v>
      </c>
      <c r="G92" s="134">
        <v>3.5373756999999999E-2</v>
      </c>
      <c r="H92" s="194">
        <v>34.034750000000003</v>
      </c>
      <c r="I92"/>
      <c r="J92" s="187">
        <v>0</v>
      </c>
      <c r="K92" s="189">
        <v>0</v>
      </c>
      <c r="L92" s="58" t="str">
        <f t="shared" si="10"/>
        <v/>
      </c>
      <c r="M92" s="58" t="str">
        <f t="shared" si="11"/>
        <v/>
      </c>
      <c r="O92"/>
      <c r="P92"/>
      <c r="Q92"/>
      <c r="R92"/>
    </row>
    <row r="93" spans="1:18" ht="12" customHeight="1" x14ac:dyDescent="0.2">
      <c r="A93" s="77" t="s">
        <v>2338</v>
      </c>
      <c r="B93" s="77" t="s">
        <v>747</v>
      </c>
      <c r="C93" s="173">
        <v>0</v>
      </c>
      <c r="D93" s="173">
        <v>5.5807000000000003E-4</v>
      </c>
      <c r="E93" s="58">
        <f t="shared" si="8"/>
        <v>-1</v>
      </c>
      <c r="F93" s="78">
        <f t="shared" si="9"/>
        <v>0</v>
      </c>
      <c r="G93" s="134">
        <v>3.8883830000000001E-2</v>
      </c>
      <c r="H93" s="194">
        <v>38.406416666666672</v>
      </c>
      <c r="I93"/>
      <c r="J93" s="187">
        <v>0</v>
      </c>
      <c r="K93" s="189">
        <v>0</v>
      </c>
      <c r="L93" s="58" t="str">
        <f t="shared" si="10"/>
        <v/>
      </c>
      <c r="M93" s="58" t="str">
        <f t="shared" si="11"/>
        <v/>
      </c>
      <c r="O93"/>
      <c r="P93"/>
      <c r="Q93"/>
      <c r="R93"/>
    </row>
    <row r="94" spans="1:18" ht="12" customHeight="1" x14ac:dyDescent="0.2">
      <c r="A94" s="77" t="s">
        <v>979</v>
      </c>
      <c r="B94" s="77" t="s">
        <v>980</v>
      </c>
      <c r="C94" s="173">
        <v>0</v>
      </c>
      <c r="D94" s="173">
        <v>4.1649999999999999E-4</v>
      </c>
      <c r="E94" s="58">
        <f t="shared" si="8"/>
        <v>-1</v>
      </c>
      <c r="F94" s="78">
        <f t="shared" si="9"/>
        <v>0</v>
      </c>
      <c r="G94" s="134">
        <v>3.1310382000000005E-2</v>
      </c>
      <c r="H94" s="194">
        <v>192.58099999999999</v>
      </c>
      <c r="I94"/>
      <c r="J94" s="187">
        <v>0</v>
      </c>
      <c r="K94" s="189">
        <v>0</v>
      </c>
      <c r="L94" s="58" t="str">
        <f t="shared" si="10"/>
        <v/>
      </c>
      <c r="M94" s="58" t="str">
        <f t="shared" si="11"/>
        <v/>
      </c>
      <c r="O94"/>
      <c r="P94"/>
      <c r="Q94"/>
      <c r="R94"/>
    </row>
    <row r="95" spans="1:18" ht="12" customHeight="1" x14ac:dyDescent="0.2">
      <c r="A95" s="77" t="s">
        <v>853</v>
      </c>
      <c r="B95" s="77" t="s">
        <v>854</v>
      </c>
      <c r="C95" s="173">
        <v>0</v>
      </c>
      <c r="D95" s="173">
        <v>1.003E-4</v>
      </c>
      <c r="E95" s="58">
        <f t="shared" si="8"/>
        <v>-1</v>
      </c>
      <c r="F95" s="78">
        <f t="shared" si="9"/>
        <v>0</v>
      </c>
      <c r="G95" s="134">
        <v>5.0495934999999999E-2</v>
      </c>
      <c r="H95" s="194">
        <v>173.30799999999999</v>
      </c>
      <c r="I95"/>
      <c r="J95" s="187">
        <v>0</v>
      </c>
      <c r="K95" s="189">
        <v>1.003E-4</v>
      </c>
      <c r="L95" s="58">
        <f t="shared" si="10"/>
        <v>-1</v>
      </c>
      <c r="M95" s="58" t="str">
        <f t="shared" si="11"/>
        <v/>
      </c>
      <c r="O95"/>
      <c r="P95"/>
      <c r="Q95"/>
      <c r="R95"/>
    </row>
    <row r="96" spans="1:18" ht="12" customHeight="1" x14ac:dyDescent="0.2">
      <c r="A96" s="77" t="s">
        <v>2341</v>
      </c>
      <c r="B96" s="77" t="s">
        <v>770</v>
      </c>
      <c r="C96" s="173">
        <v>0</v>
      </c>
      <c r="D96" s="173">
        <v>0</v>
      </c>
      <c r="E96" s="58" t="str">
        <f t="shared" si="8"/>
        <v/>
      </c>
      <c r="F96" s="78">
        <f t="shared" si="9"/>
        <v>0</v>
      </c>
      <c r="G96" s="134">
        <v>0</v>
      </c>
      <c r="H96" s="194">
        <v>98.21621739130434</v>
      </c>
      <c r="I96"/>
      <c r="J96" s="187">
        <v>0</v>
      </c>
      <c r="K96" s="189">
        <v>0</v>
      </c>
      <c r="L96" s="58" t="str">
        <f t="shared" si="10"/>
        <v/>
      </c>
      <c r="M96" s="58" t="str">
        <f t="shared" si="11"/>
        <v/>
      </c>
      <c r="O96"/>
      <c r="P96"/>
      <c r="Q96"/>
      <c r="R96"/>
    </row>
    <row r="97" spans="1:18" ht="12" customHeight="1" x14ac:dyDescent="0.2">
      <c r="A97" s="77" t="s">
        <v>741</v>
      </c>
      <c r="B97" s="77" t="s">
        <v>742</v>
      </c>
      <c r="C97" s="173">
        <v>0</v>
      </c>
      <c r="D97" s="173">
        <v>2.4437400000000001E-2</v>
      </c>
      <c r="E97" s="58">
        <f t="shared" si="8"/>
        <v>-1</v>
      </c>
      <c r="F97" s="78">
        <f t="shared" si="9"/>
        <v>0</v>
      </c>
      <c r="G97" s="134">
        <v>8.0046488999999998E-2</v>
      </c>
      <c r="H97" s="194">
        <v>160.93978260869571</v>
      </c>
      <c r="I97"/>
      <c r="J97" s="187">
        <v>0</v>
      </c>
      <c r="K97" s="189">
        <v>0</v>
      </c>
      <c r="L97" s="58" t="str">
        <f t="shared" si="10"/>
        <v/>
      </c>
      <c r="M97" s="58" t="str">
        <f t="shared" si="11"/>
        <v/>
      </c>
      <c r="O97"/>
      <c r="P97"/>
      <c r="Q97"/>
      <c r="R97"/>
    </row>
    <row r="98" spans="1:18" ht="12" customHeight="1" x14ac:dyDescent="0.2">
      <c r="A98" s="77" t="s">
        <v>2331</v>
      </c>
      <c r="B98" s="77" t="s">
        <v>778</v>
      </c>
      <c r="C98" s="173">
        <v>0</v>
      </c>
      <c r="D98" s="173">
        <v>0</v>
      </c>
      <c r="E98" s="58" t="str">
        <f t="shared" si="8"/>
        <v/>
      </c>
      <c r="F98" s="78">
        <f t="shared" si="9"/>
        <v>0</v>
      </c>
      <c r="G98" s="134">
        <v>0</v>
      </c>
      <c r="H98" s="194">
        <v>11.507999999999999</v>
      </c>
      <c r="I98"/>
      <c r="J98" s="187">
        <v>0</v>
      </c>
      <c r="K98" s="189">
        <v>0</v>
      </c>
      <c r="L98" s="58" t="str">
        <f t="shared" si="10"/>
        <v/>
      </c>
      <c r="M98" s="58" t="str">
        <f t="shared" si="11"/>
        <v/>
      </c>
      <c r="O98"/>
      <c r="P98"/>
      <c r="Q98"/>
      <c r="R98"/>
    </row>
    <row r="99" spans="1:18" ht="12" customHeight="1" x14ac:dyDescent="0.2">
      <c r="A99" s="77" t="s">
        <v>2337</v>
      </c>
      <c r="B99" s="77" t="s">
        <v>779</v>
      </c>
      <c r="C99" s="173">
        <v>0</v>
      </c>
      <c r="D99" s="173">
        <v>0</v>
      </c>
      <c r="E99" s="58" t="str">
        <f t="shared" si="8"/>
        <v/>
      </c>
      <c r="F99" s="78">
        <f t="shared" si="9"/>
        <v>0</v>
      </c>
      <c r="G99" s="134">
        <v>7.1815021999999992E-2</v>
      </c>
      <c r="H99" s="194">
        <v>67.160749999999993</v>
      </c>
      <c r="I99"/>
      <c r="J99" s="187">
        <v>0</v>
      </c>
      <c r="K99" s="189">
        <v>0</v>
      </c>
      <c r="L99" s="58" t="str">
        <f t="shared" si="10"/>
        <v/>
      </c>
      <c r="M99" s="58" t="str">
        <f t="shared" si="11"/>
        <v/>
      </c>
      <c r="O99"/>
      <c r="P99"/>
      <c r="Q99"/>
      <c r="R99"/>
    </row>
    <row r="100" spans="1:18" ht="12" customHeight="1" x14ac:dyDescent="0.2">
      <c r="A100" s="77" t="s">
        <v>1470</v>
      </c>
      <c r="B100" s="77" t="s">
        <v>1471</v>
      </c>
      <c r="C100" s="173">
        <v>0</v>
      </c>
      <c r="D100" s="173">
        <v>0</v>
      </c>
      <c r="E100" s="58" t="str">
        <f t="shared" si="8"/>
        <v/>
      </c>
      <c r="F100" s="78">
        <f t="shared" si="9"/>
        <v>0</v>
      </c>
      <c r="G100" s="134">
        <v>4.1312399999999996E-3</v>
      </c>
      <c r="H100" s="194">
        <v>24.545249999999999</v>
      </c>
      <c r="I100"/>
      <c r="J100" s="187">
        <v>0</v>
      </c>
      <c r="K100" s="189">
        <v>0</v>
      </c>
      <c r="L100" s="58" t="str">
        <f t="shared" si="10"/>
        <v/>
      </c>
      <c r="M100" s="58" t="str">
        <f t="shared" si="11"/>
        <v/>
      </c>
      <c r="O100"/>
      <c r="P100"/>
      <c r="Q100"/>
      <c r="R100"/>
    </row>
    <row r="101" spans="1:18" ht="12" customHeight="1" x14ac:dyDescent="0.2">
      <c r="A101" s="77" t="s">
        <v>840</v>
      </c>
      <c r="B101" s="77" t="s">
        <v>841</v>
      </c>
      <c r="C101" s="173">
        <v>0</v>
      </c>
      <c r="D101" s="173">
        <v>0</v>
      </c>
      <c r="E101" s="58" t="str">
        <f t="shared" si="8"/>
        <v/>
      </c>
      <c r="F101" s="78">
        <f t="shared" si="9"/>
        <v>0</v>
      </c>
      <c r="G101" s="134">
        <v>5.5880069000000004E-2</v>
      </c>
      <c r="H101" s="194">
        <v>243.98539130434779</v>
      </c>
      <c r="I101"/>
      <c r="J101" s="187">
        <v>0</v>
      </c>
      <c r="K101" s="189">
        <v>0</v>
      </c>
      <c r="L101" s="58" t="str">
        <f t="shared" si="10"/>
        <v/>
      </c>
      <c r="M101" s="58" t="str">
        <f t="shared" si="11"/>
        <v/>
      </c>
      <c r="O101"/>
      <c r="P101"/>
      <c r="Q101"/>
      <c r="R101"/>
    </row>
    <row r="102" spans="1:18" ht="12" customHeight="1" x14ac:dyDescent="0.2">
      <c r="A102" s="77" t="s">
        <v>752</v>
      </c>
      <c r="B102" s="77" t="s">
        <v>753</v>
      </c>
      <c r="C102" s="173">
        <v>0</v>
      </c>
      <c r="D102" s="173">
        <v>0</v>
      </c>
      <c r="E102" s="58" t="str">
        <f t="shared" si="8"/>
        <v/>
      </c>
      <c r="F102" s="78">
        <f t="shared" si="9"/>
        <v>0</v>
      </c>
      <c r="G102" s="134">
        <v>0.11844943300000001</v>
      </c>
      <c r="H102" s="194">
        <v>101.21275</v>
      </c>
      <c r="I102"/>
      <c r="J102" s="187">
        <v>0</v>
      </c>
      <c r="K102" s="189">
        <v>0</v>
      </c>
      <c r="L102" s="58" t="str">
        <f t="shared" si="10"/>
        <v/>
      </c>
      <c r="M102" s="58" t="str">
        <f t="shared" si="11"/>
        <v/>
      </c>
      <c r="O102"/>
      <c r="P102"/>
      <c r="Q102"/>
      <c r="R102"/>
    </row>
    <row r="103" spans="1:18" ht="12" customHeight="1" x14ac:dyDescent="0.2">
      <c r="A103" s="77" t="s">
        <v>493</v>
      </c>
      <c r="B103" s="77" t="s">
        <v>485</v>
      </c>
      <c r="C103" s="173">
        <v>0</v>
      </c>
      <c r="D103" s="173">
        <v>0</v>
      </c>
      <c r="E103" s="58" t="str">
        <f t="shared" ref="E103:E134" si="12">IF(ISERROR(C103/D103-1),"",IF((C103/D103-1)&gt;10000%,"",C103/D103-1))</f>
        <v/>
      </c>
      <c r="F103" s="78">
        <f t="shared" ref="F103:F138" si="13">C103/$C$139</f>
        <v>0</v>
      </c>
      <c r="G103" s="134">
        <v>0.94338634999999993</v>
      </c>
      <c r="H103" s="194">
        <v>140.29491666666669</v>
      </c>
      <c r="I103"/>
      <c r="J103" s="187">
        <v>0</v>
      </c>
      <c r="K103" s="189">
        <v>0</v>
      </c>
      <c r="L103" s="58" t="str">
        <f t="shared" ref="L103:L134" si="14">IF(ISERROR(J103/K103-1),"",IF((J103/K103-1)&gt;10000%,"",J103/K103-1))</f>
        <v/>
      </c>
      <c r="M103" s="58" t="str">
        <f t="shared" ref="M103:M138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77" t="s">
        <v>820</v>
      </c>
      <c r="B104" s="77" t="s">
        <v>821</v>
      </c>
      <c r="C104" s="173">
        <v>0</v>
      </c>
      <c r="D104" s="173">
        <v>0</v>
      </c>
      <c r="E104" s="58" t="str">
        <f t="shared" si="12"/>
        <v/>
      </c>
      <c r="F104" s="78">
        <f t="shared" si="13"/>
        <v>0</v>
      </c>
      <c r="G104" s="134">
        <v>0</v>
      </c>
      <c r="H104" s="194">
        <v>41.934083333333326</v>
      </c>
      <c r="I104"/>
      <c r="J104" s="187">
        <v>0</v>
      </c>
      <c r="K104" s="189">
        <v>0</v>
      </c>
      <c r="L104" s="58" t="str">
        <f t="shared" si="14"/>
        <v/>
      </c>
      <c r="M104" s="58" t="str">
        <f t="shared" si="15"/>
        <v/>
      </c>
      <c r="O104"/>
      <c r="P104"/>
      <c r="Q104"/>
      <c r="R104"/>
    </row>
    <row r="105" spans="1:18" ht="12" customHeight="1" x14ac:dyDescent="0.2">
      <c r="A105" s="77" t="s">
        <v>2346</v>
      </c>
      <c r="B105" s="77" t="s">
        <v>774</v>
      </c>
      <c r="C105" s="173">
        <v>0</v>
      </c>
      <c r="D105" s="173">
        <v>0</v>
      </c>
      <c r="E105" s="58" t="str">
        <f t="shared" si="12"/>
        <v/>
      </c>
      <c r="F105" s="78">
        <f t="shared" si="13"/>
        <v>0</v>
      </c>
      <c r="G105" s="134">
        <v>38.522681173000002</v>
      </c>
      <c r="H105" s="194">
        <v>115.1006956521739</v>
      </c>
      <c r="I105"/>
      <c r="J105" s="187">
        <v>0</v>
      </c>
      <c r="K105" s="189">
        <v>0</v>
      </c>
      <c r="L105" s="58" t="str">
        <f t="shared" si="14"/>
        <v/>
      </c>
      <c r="M105" s="58" t="str">
        <f t="shared" si="15"/>
        <v/>
      </c>
      <c r="O105"/>
      <c r="P105"/>
      <c r="Q105"/>
      <c r="R105"/>
    </row>
    <row r="106" spans="1:18" ht="12" customHeight="1" x14ac:dyDescent="0.2">
      <c r="A106" s="77" t="s">
        <v>894</v>
      </c>
      <c r="B106" s="77" t="s">
        <v>895</v>
      </c>
      <c r="C106" s="173">
        <v>0</v>
      </c>
      <c r="D106" s="173">
        <v>0</v>
      </c>
      <c r="E106" s="58" t="str">
        <f t="shared" si="12"/>
        <v/>
      </c>
      <c r="F106" s="78">
        <f t="shared" si="13"/>
        <v>0</v>
      </c>
      <c r="G106" s="134">
        <v>2.1111232000000001E-2</v>
      </c>
      <c r="H106" s="194">
        <v>23.932833333333331</v>
      </c>
      <c r="I106"/>
      <c r="J106" s="187">
        <v>0</v>
      </c>
      <c r="K106" s="189">
        <v>0</v>
      </c>
      <c r="L106" s="58" t="str">
        <f t="shared" si="14"/>
        <v/>
      </c>
      <c r="M106" s="58" t="str">
        <f t="shared" si="15"/>
        <v/>
      </c>
      <c r="O106"/>
      <c r="P106"/>
      <c r="Q106"/>
      <c r="R106"/>
    </row>
    <row r="107" spans="1:18" ht="12" customHeight="1" x14ac:dyDescent="0.2">
      <c r="A107" s="77" t="s">
        <v>872</v>
      </c>
      <c r="B107" s="77" t="s">
        <v>873</v>
      </c>
      <c r="C107" s="173">
        <v>0</v>
      </c>
      <c r="D107" s="173">
        <v>0</v>
      </c>
      <c r="E107" s="58" t="str">
        <f t="shared" si="12"/>
        <v/>
      </c>
      <c r="F107" s="78">
        <f t="shared" si="13"/>
        <v>0</v>
      </c>
      <c r="G107" s="134">
        <v>3.5643620000000002E-3</v>
      </c>
      <c r="H107" s="194">
        <v>21.323333333333331</v>
      </c>
      <c r="I107"/>
      <c r="J107" s="187">
        <v>0</v>
      </c>
      <c r="K107" s="189">
        <v>0</v>
      </c>
      <c r="L107" s="58" t="str">
        <f t="shared" si="14"/>
        <v/>
      </c>
      <c r="M107" s="58" t="str">
        <f t="shared" si="15"/>
        <v/>
      </c>
      <c r="O107"/>
      <c r="P107"/>
      <c r="Q107"/>
      <c r="R107"/>
    </row>
    <row r="108" spans="1:18" ht="12" customHeight="1" x14ac:dyDescent="0.2">
      <c r="A108" s="77" t="s">
        <v>2342</v>
      </c>
      <c r="B108" s="77" t="s">
        <v>776</v>
      </c>
      <c r="C108" s="173">
        <v>0</v>
      </c>
      <c r="D108" s="173">
        <v>0</v>
      </c>
      <c r="E108" s="58" t="str">
        <f t="shared" si="12"/>
        <v/>
      </c>
      <c r="F108" s="78">
        <f t="shared" si="13"/>
        <v>0</v>
      </c>
      <c r="G108" s="134">
        <v>2.2958399000000001E-2</v>
      </c>
      <c r="H108" s="194">
        <v>11.429833333333329</v>
      </c>
      <c r="I108"/>
      <c r="J108" s="187">
        <v>0</v>
      </c>
      <c r="K108" s="189">
        <v>0</v>
      </c>
      <c r="L108" s="58" t="str">
        <f t="shared" si="14"/>
        <v/>
      </c>
      <c r="M108" s="58" t="str">
        <f t="shared" si="15"/>
        <v/>
      </c>
      <c r="O108"/>
      <c r="P108"/>
      <c r="Q108"/>
      <c r="R108"/>
    </row>
    <row r="109" spans="1:18" ht="12" customHeight="1" x14ac:dyDescent="0.2">
      <c r="A109" s="77" t="s">
        <v>997</v>
      </c>
      <c r="B109" s="77" t="s">
        <v>998</v>
      </c>
      <c r="C109" s="173">
        <v>0</v>
      </c>
      <c r="D109" s="173">
        <v>0</v>
      </c>
      <c r="E109" s="58" t="str">
        <f t="shared" si="12"/>
        <v/>
      </c>
      <c r="F109" s="78">
        <f t="shared" si="13"/>
        <v>0</v>
      </c>
      <c r="G109" s="134">
        <v>1.2524626000000001E-2</v>
      </c>
      <c r="H109" s="194">
        <v>219.96614285714281</v>
      </c>
      <c r="I109"/>
      <c r="J109" s="187">
        <v>0</v>
      </c>
      <c r="K109" s="189">
        <v>8.7200000000000005E-4</v>
      </c>
      <c r="L109" s="58">
        <f t="shared" si="14"/>
        <v>-1</v>
      </c>
      <c r="M109" s="58" t="str">
        <f t="shared" si="15"/>
        <v/>
      </c>
      <c r="O109"/>
      <c r="P109"/>
      <c r="Q109"/>
      <c r="R109"/>
    </row>
    <row r="110" spans="1:18" ht="12" customHeight="1" x14ac:dyDescent="0.2">
      <c r="A110" s="77" t="s">
        <v>2343</v>
      </c>
      <c r="B110" s="77" t="s">
        <v>773</v>
      </c>
      <c r="C110" s="173">
        <v>0</v>
      </c>
      <c r="D110" s="173">
        <v>0</v>
      </c>
      <c r="E110" s="58" t="str">
        <f t="shared" si="12"/>
        <v/>
      </c>
      <c r="F110" s="78">
        <f t="shared" si="13"/>
        <v>0</v>
      </c>
      <c r="G110" s="134">
        <v>2.8645082999999998E-2</v>
      </c>
      <c r="H110" s="194">
        <v>28.481083333333331</v>
      </c>
      <c r="I110"/>
      <c r="J110" s="187">
        <v>0</v>
      </c>
      <c r="K110" s="189">
        <v>0</v>
      </c>
      <c r="L110" s="58" t="str">
        <f t="shared" si="14"/>
        <v/>
      </c>
      <c r="M110" s="58" t="str">
        <f t="shared" si="15"/>
        <v/>
      </c>
      <c r="O110"/>
      <c r="P110"/>
      <c r="Q110"/>
      <c r="R110"/>
    </row>
    <row r="111" spans="1:18" ht="12" customHeight="1" x14ac:dyDescent="0.2">
      <c r="A111" s="77" t="s">
        <v>878</v>
      </c>
      <c r="B111" s="77" t="s">
        <v>879</v>
      </c>
      <c r="C111" s="173">
        <v>0</v>
      </c>
      <c r="D111" s="173">
        <v>0</v>
      </c>
      <c r="E111" s="58" t="str">
        <f t="shared" si="12"/>
        <v/>
      </c>
      <c r="F111" s="78">
        <f t="shared" si="13"/>
        <v>0</v>
      </c>
      <c r="G111" s="134">
        <v>0.26924118800000002</v>
      </c>
      <c r="H111" s="194">
        <v>23.30533333333333</v>
      </c>
      <c r="I111"/>
      <c r="J111" s="187">
        <v>0</v>
      </c>
      <c r="K111" s="189">
        <v>0</v>
      </c>
      <c r="L111" s="58" t="str">
        <f t="shared" si="14"/>
        <v/>
      </c>
      <c r="M111" s="58" t="str">
        <f t="shared" si="15"/>
        <v/>
      </c>
      <c r="O111"/>
      <c r="P111"/>
      <c r="Q111"/>
      <c r="R111"/>
    </row>
    <row r="112" spans="1:18" ht="12" customHeight="1" x14ac:dyDescent="0.2">
      <c r="A112" s="77" t="s">
        <v>745</v>
      </c>
      <c r="B112" s="77" t="s">
        <v>746</v>
      </c>
      <c r="C112" s="173">
        <v>0</v>
      </c>
      <c r="D112" s="173">
        <v>0</v>
      </c>
      <c r="E112" s="58" t="str">
        <f t="shared" si="12"/>
        <v/>
      </c>
      <c r="F112" s="78">
        <f t="shared" si="13"/>
        <v>0</v>
      </c>
      <c r="G112" s="134">
        <v>0.12576836900000002</v>
      </c>
      <c r="H112" s="194">
        <v>129.19450000000001</v>
      </c>
      <c r="I112"/>
      <c r="J112" s="187">
        <v>0</v>
      </c>
      <c r="K112" s="189">
        <v>0</v>
      </c>
      <c r="L112" s="58" t="str">
        <f t="shared" si="14"/>
        <v/>
      </c>
      <c r="M112" s="58" t="str">
        <f t="shared" si="15"/>
        <v/>
      </c>
      <c r="O112"/>
      <c r="P112"/>
      <c r="Q112"/>
      <c r="R112"/>
    </row>
    <row r="113" spans="1:18" ht="12" customHeight="1" x14ac:dyDescent="0.2">
      <c r="A113" s="77" t="s">
        <v>851</v>
      </c>
      <c r="B113" s="77" t="s">
        <v>852</v>
      </c>
      <c r="C113" s="173">
        <v>0</v>
      </c>
      <c r="D113" s="173">
        <v>0</v>
      </c>
      <c r="E113" s="58" t="str">
        <f t="shared" si="12"/>
        <v/>
      </c>
      <c r="F113" s="78">
        <f t="shared" si="13"/>
        <v>0</v>
      </c>
      <c r="G113" s="134">
        <v>1.484576E-3</v>
      </c>
      <c r="H113" s="194">
        <v>145.09966666666659</v>
      </c>
      <c r="I113"/>
      <c r="J113" s="187">
        <v>0</v>
      </c>
      <c r="K113" s="189">
        <v>0</v>
      </c>
      <c r="L113" s="58" t="str">
        <f t="shared" si="14"/>
        <v/>
      </c>
      <c r="M113" s="58" t="str">
        <f t="shared" si="15"/>
        <v/>
      </c>
      <c r="O113"/>
      <c r="P113"/>
      <c r="Q113"/>
      <c r="R113"/>
    </row>
    <row r="114" spans="1:18" ht="12" customHeight="1" x14ac:dyDescent="0.2">
      <c r="A114" s="77" t="s">
        <v>812</v>
      </c>
      <c r="B114" s="77" t="s">
        <v>813</v>
      </c>
      <c r="C114" s="173">
        <v>0</v>
      </c>
      <c r="D114" s="173">
        <v>0</v>
      </c>
      <c r="E114" s="58" t="str">
        <f t="shared" si="12"/>
        <v/>
      </c>
      <c r="F114" s="78">
        <f t="shared" si="13"/>
        <v>0</v>
      </c>
      <c r="G114" s="134">
        <v>0</v>
      </c>
      <c r="H114" s="194">
        <v>43.32233333333334</v>
      </c>
      <c r="I114"/>
      <c r="J114" s="187">
        <v>0</v>
      </c>
      <c r="K114" s="189">
        <v>0</v>
      </c>
      <c r="L114" s="58" t="str">
        <f t="shared" si="14"/>
        <v/>
      </c>
      <c r="M114" s="58" t="str">
        <f t="shared" si="15"/>
        <v/>
      </c>
      <c r="O114"/>
      <c r="P114"/>
      <c r="Q114"/>
      <c r="R114"/>
    </row>
    <row r="115" spans="1:18" ht="12" customHeight="1" x14ac:dyDescent="0.2">
      <c r="A115" s="77" t="s">
        <v>983</v>
      </c>
      <c r="B115" s="77" t="s">
        <v>984</v>
      </c>
      <c r="C115" s="173">
        <v>0</v>
      </c>
      <c r="D115" s="173">
        <v>0</v>
      </c>
      <c r="E115" s="58" t="str">
        <f t="shared" si="12"/>
        <v/>
      </c>
      <c r="F115" s="78">
        <f t="shared" si="13"/>
        <v>0</v>
      </c>
      <c r="G115" s="134">
        <v>4.7746780000000001E-3</v>
      </c>
      <c r="H115" s="194">
        <v>46.067583333333339</v>
      </c>
      <c r="I115"/>
      <c r="J115" s="187">
        <v>0</v>
      </c>
      <c r="K115" s="189">
        <v>0</v>
      </c>
      <c r="L115" s="58" t="str">
        <f t="shared" si="14"/>
        <v/>
      </c>
      <c r="M115" s="58" t="str">
        <f t="shared" si="15"/>
        <v/>
      </c>
      <c r="O115"/>
      <c r="P115"/>
      <c r="Q115"/>
      <c r="R115"/>
    </row>
    <row r="116" spans="1:18" ht="12" customHeight="1" x14ac:dyDescent="0.2">
      <c r="A116" s="77" t="s">
        <v>808</v>
      </c>
      <c r="B116" s="77" t="s">
        <v>809</v>
      </c>
      <c r="C116" s="173">
        <v>0</v>
      </c>
      <c r="D116" s="173">
        <v>0</v>
      </c>
      <c r="E116" s="58" t="str">
        <f t="shared" si="12"/>
        <v/>
      </c>
      <c r="F116" s="78">
        <f t="shared" si="13"/>
        <v>0</v>
      </c>
      <c r="G116" s="134">
        <v>1.0546289E-2</v>
      </c>
      <c r="H116" s="194">
        <v>99.272086956521733</v>
      </c>
      <c r="I116"/>
      <c r="J116" s="187">
        <v>0</v>
      </c>
      <c r="K116" s="189">
        <v>0</v>
      </c>
      <c r="L116" s="58" t="str">
        <f t="shared" si="14"/>
        <v/>
      </c>
      <c r="M116" s="58" t="str">
        <f t="shared" si="15"/>
        <v/>
      </c>
      <c r="O116"/>
      <c r="P116"/>
      <c r="Q116"/>
      <c r="R116"/>
    </row>
    <row r="117" spans="1:18" ht="12" customHeight="1" x14ac:dyDescent="0.2">
      <c r="A117" s="77" t="s">
        <v>2347</v>
      </c>
      <c r="B117" s="77" t="s">
        <v>771</v>
      </c>
      <c r="C117" s="173">
        <v>0</v>
      </c>
      <c r="D117" s="173">
        <v>0</v>
      </c>
      <c r="E117" s="58" t="str">
        <f t="shared" si="12"/>
        <v/>
      </c>
      <c r="F117" s="78">
        <f t="shared" si="13"/>
        <v>0</v>
      </c>
      <c r="G117" s="134">
        <v>2.8266942999999999E-2</v>
      </c>
      <c r="H117" s="194">
        <v>31.930916666666661</v>
      </c>
      <c r="I117"/>
      <c r="J117" s="187">
        <v>0</v>
      </c>
      <c r="K117" s="189">
        <v>0</v>
      </c>
      <c r="L117" s="58" t="str">
        <f t="shared" si="14"/>
        <v/>
      </c>
      <c r="M117" s="58" t="str">
        <f t="shared" si="15"/>
        <v/>
      </c>
      <c r="O117"/>
      <c r="P117"/>
      <c r="Q117"/>
      <c r="R117"/>
    </row>
    <row r="118" spans="1:18" ht="12" customHeight="1" x14ac:dyDescent="0.2">
      <c r="A118" s="77" t="s">
        <v>856</v>
      </c>
      <c r="B118" s="77" t="s">
        <v>857</v>
      </c>
      <c r="C118" s="173">
        <v>0</v>
      </c>
      <c r="D118" s="173">
        <v>0</v>
      </c>
      <c r="E118" s="58" t="str">
        <f t="shared" si="12"/>
        <v/>
      </c>
      <c r="F118" s="78">
        <f t="shared" si="13"/>
        <v>0</v>
      </c>
      <c r="G118" s="134">
        <v>1.6256683000000001E-2</v>
      </c>
      <c r="H118" s="194">
        <v>66.146666666666661</v>
      </c>
      <c r="I118"/>
      <c r="J118" s="187">
        <v>0</v>
      </c>
      <c r="K118" s="189">
        <v>0</v>
      </c>
      <c r="L118" s="58" t="str">
        <f t="shared" si="14"/>
        <v/>
      </c>
      <c r="M118" s="58" t="str">
        <f t="shared" si="15"/>
        <v/>
      </c>
      <c r="O118"/>
      <c r="P118"/>
      <c r="Q118"/>
      <c r="R118"/>
    </row>
    <row r="119" spans="1:18" ht="12" customHeight="1" x14ac:dyDescent="0.2">
      <c r="A119" s="77" t="s">
        <v>810</v>
      </c>
      <c r="B119" s="77" t="s">
        <v>811</v>
      </c>
      <c r="C119" s="173">
        <v>0</v>
      </c>
      <c r="D119" s="173">
        <v>0</v>
      </c>
      <c r="E119" s="58" t="str">
        <f t="shared" si="12"/>
        <v/>
      </c>
      <c r="F119" s="78">
        <f t="shared" si="13"/>
        <v>0</v>
      </c>
      <c r="G119" s="134">
        <v>1.1342088E-2</v>
      </c>
      <c r="H119" s="194">
        <v>44.213833333333334</v>
      </c>
      <c r="I119"/>
      <c r="J119" s="187">
        <v>0</v>
      </c>
      <c r="K119" s="189">
        <v>0</v>
      </c>
      <c r="L119" s="58" t="str">
        <f t="shared" si="14"/>
        <v/>
      </c>
      <c r="M119" s="58" t="str">
        <f t="shared" si="15"/>
        <v/>
      </c>
      <c r="O119"/>
      <c r="P119"/>
      <c r="Q119"/>
      <c r="R119"/>
    </row>
    <row r="120" spans="1:18" ht="12" customHeight="1" x14ac:dyDescent="0.2">
      <c r="A120" s="77" t="s">
        <v>2345</v>
      </c>
      <c r="B120" s="77" t="s">
        <v>785</v>
      </c>
      <c r="C120" s="173">
        <v>0</v>
      </c>
      <c r="D120" s="173">
        <v>0</v>
      </c>
      <c r="E120" s="58" t="str">
        <f t="shared" si="12"/>
        <v/>
      </c>
      <c r="F120" s="78">
        <f t="shared" si="13"/>
        <v>0</v>
      </c>
      <c r="G120" s="134">
        <v>2.5237206999999998E-2</v>
      </c>
      <c r="H120" s="194">
        <v>213.5572608695652</v>
      </c>
      <c r="I120"/>
      <c r="J120" s="187">
        <v>0</v>
      </c>
      <c r="K120" s="189">
        <v>0</v>
      </c>
      <c r="L120" s="58" t="str">
        <f t="shared" si="14"/>
        <v/>
      </c>
      <c r="M120" s="58" t="str">
        <f t="shared" si="15"/>
        <v/>
      </c>
      <c r="O120"/>
      <c r="P120"/>
      <c r="Q120"/>
      <c r="R120"/>
    </row>
    <row r="121" spans="1:18" ht="12" customHeight="1" x14ac:dyDescent="0.2">
      <c r="A121" s="77" t="s">
        <v>2336</v>
      </c>
      <c r="B121" s="77" t="s">
        <v>775</v>
      </c>
      <c r="C121" s="173">
        <v>0</v>
      </c>
      <c r="D121" s="173">
        <v>0</v>
      </c>
      <c r="E121" s="58" t="str">
        <f t="shared" si="12"/>
        <v/>
      </c>
      <c r="F121" s="78">
        <f t="shared" si="13"/>
        <v>0</v>
      </c>
      <c r="G121" s="134">
        <v>2.4558145E-2</v>
      </c>
      <c r="H121" s="194">
        <v>24.21616666666667</v>
      </c>
      <c r="I121"/>
      <c r="J121" s="187">
        <v>0</v>
      </c>
      <c r="K121" s="189">
        <v>0</v>
      </c>
      <c r="L121" s="58" t="str">
        <f t="shared" si="14"/>
        <v/>
      </c>
      <c r="M121" s="58" t="str">
        <f t="shared" si="15"/>
        <v/>
      </c>
      <c r="O121"/>
      <c r="P121"/>
      <c r="Q121"/>
      <c r="R121"/>
    </row>
    <row r="122" spans="1:18" ht="12" customHeight="1" x14ac:dyDescent="0.2">
      <c r="A122" s="77" t="s">
        <v>864</v>
      </c>
      <c r="B122" s="77" t="s">
        <v>865</v>
      </c>
      <c r="C122" s="173">
        <v>0</v>
      </c>
      <c r="D122" s="173">
        <v>0</v>
      </c>
      <c r="E122" s="58" t="str">
        <f t="shared" si="12"/>
        <v/>
      </c>
      <c r="F122" s="78">
        <f t="shared" si="13"/>
        <v>0</v>
      </c>
      <c r="G122" s="134">
        <v>0</v>
      </c>
      <c r="H122" s="194">
        <v>41.002000000000002</v>
      </c>
      <c r="I122"/>
      <c r="J122" s="187">
        <v>0</v>
      </c>
      <c r="K122" s="189">
        <v>0</v>
      </c>
      <c r="L122" s="58" t="str">
        <f t="shared" si="14"/>
        <v/>
      </c>
      <c r="M122" s="58" t="str">
        <f t="shared" si="15"/>
        <v/>
      </c>
      <c r="O122"/>
      <c r="P122"/>
      <c r="Q122"/>
      <c r="R122"/>
    </row>
    <row r="123" spans="1:18" ht="12" customHeight="1" x14ac:dyDescent="0.2">
      <c r="A123" s="77" t="s">
        <v>1032</v>
      </c>
      <c r="B123" s="77" t="s">
        <v>1033</v>
      </c>
      <c r="C123" s="173">
        <v>0</v>
      </c>
      <c r="D123" s="173">
        <v>0</v>
      </c>
      <c r="E123" s="58" t="str">
        <f t="shared" si="12"/>
        <v/>
      </c>
      <c r="F123" s="78">
        <f t="shared" si="13"/>
        <v>0</v>
      </c>
      <c r="G123" s="134">
        <v>1.8455380000000001E-3</v>
      </c>
      <c r="H123" s="194">
        <v>307.33359999999999</v>
      </c>
      <c r="I123"/>
      <c r="J123" s="187">
        <v>0</v>
      </c>
      <c r="K123" s="189">
        <v>0</v>
      </c>
      <c r="L123" s="58" t="str">
        <f t="shared" si="14"/>
        <v/>
      </c>
      <c r="M123" s="58" t="str">
        <f t="shared" si="15"/>
        <v/>
      </c>
      <c r="O123"/>
      <c r="P123"/>
      <c r="Q123"/>
      <c r="R123"/>
    </row>
    <row r="124" spans="1:18" ht="12" customHeight="1" x14ac:dyDescent="0.2">
      <c r="A124" s="77" t="s">
        <v>995</v>
      </c>
      <c r="B124" s="77" t="s">
        <v>996</v>
      </c>
      <c r="C124" s="173">
        <v>0</v>
      </c>
      <c r="D124" s="173">
        <v>0</v>
      </c>
      <c r="E124" s="58" t="str">
        <f t="shared" si="12"/>
        <v/>
      </c>
      <c r="F124" s="78">
        <f t="shared" si="13"/>
        <v>0</v>
      </c>
      <c r="G124" s="134">
        <v>7.0374160000000003E-3</v>
      </c>
      <c r="H124" s="194">
        <v>140.4603333333333</v>
      </c>
      <c r="I124"/>
      <c r="J124" s="187">
        <v>0</v>
      </c>
      <c r="K124" s="189">
        <v>0</v>
      </c>
      <c r="L124" s="58" t="str">
        <f t="shared" si="14"/>
        <v/>
      </c>
      <c r="M124" s="58" t="str">
        <f t="shared" si="15"/>
        <v/>
      </c>
      <c r="O124"/>
      <c r="P124"/>
      <c r="Q124"/>
      <c r="R124"/>
    </row>
    <row r="125" spans="1:18" ht="12" customHeight="1" x14ac:dyDescent="0.2">
      <c r="A125" s="77" t="s">
        <v>2344</v>
      </c>
      <c r="B125" s="77" t="s">
        <v>777</v>
      </c>
      <c r="C125" s="173">
        <v>0</v>
      </c>
      <c r="D125" s="173">
        <v>0</v>
      </c>
      <c r="E125" s="58" t="str">
        <f t="shared" si="12"/>
        <v/>
      </c>
      <c r="F125" s="78">
        <f t="shared" si="13"/>
        <v>0</v>
      </c>
      <c r="G125" s="134">
        <v>9.6704799999999997E-4</v>
      </c>
      <c r="H125" s="194">
        <v>147.4035652173913</v>
      </c>
      <c r="I125"/>
      <c r="J125" s="187">
        <v>0</v>
      </c>
      <c r="K125" s="189">
        <v>0</v>
      </c>
      <c r="L125" s="58" t="str">
        <f t="shared" si="14"/>
        <v/>
      </c>
      <c r="M125" s="58" t="str">
        <f t="shared" si="15"/>
        <v/>
      </c>
      <c r="O125"/>
      <c r="P125"/>
      <c r="Q125"/>
      <c r="R125"/>
    </row>
    <row r="126" spans="1:18" ht="12" customHeight="1" x14ac:dyDescent="0.2">
      <c r="A126" s="77" t="s">
        <v>1038</v>
      </c>
      <c r="B126" s="77" t="s">
        <v>1039</v>
      </c>
      <c r="C126" s="173">
        <v>0</v>
      </c>
      <c r="D126" s="173">
        <v>0</v>
      </c>
      <c r="E126" s="58" t="str">
        <f t="shared" si="12"/>
        <v/>
      </c>
      <c r="F126" s="78">
        <f t="shared" si="13"/>
        <v>0</v>
      </c>
      <c r="G126" s="134">
        <v>6.1892980000000002E-3</v>
      </c>
      <c r="H126" s="194">
        <v>198.0861428571429</v>
      </c>
      <c r="I126"/>
      <c r="J126" s="187">
        <v>0</v>
      </c>
      <c r="K126" s="189">
        <v>0</v>
      </c>
      <c r="L126" s="58" t="str">
        <f t="shared" si="14"/>
        <v/>
      </c>
      <c r="M126" s="58" t="str">
        <f t="shared" si="15"/>
        <v/>
      </c>
      <c r="O126"/>
      <c r="P126"/>
      <c r="Q126"/>
      <c r="R126"/>
    </row>
    <row r="127" spans="1:18" ht="12" customHeight="1" x14ac:dyDescent="0.2">
      <c r="A127" s="77" t="s">
        <v>1030</v>
      </c>
      <c r="B127" s="77" t="s">
        <v>1031</v>
      </c>
      <c r="C127" s="173">
        <v>0</v>
      </c>
      <c r="D127" s="173">
        <v>0</v>
      </c>
      <c r="E127" s="58" t="str">
        <f t="shared" si="12"/>
        <v/>
      </c>
      <c r="F127" s="78">
        <f t="shared" si="13"/>
        <v>0</v>
      </c>
      <c r="G127" s="134">
        <v>5.3706259999999999E-3</v>
      </c>
      <c r="H127" s="194">
        <v>258.8184</v>
      </c>
      <c r="I127"/>
      <c r="J127" s="187">
        <v>0</v>
      </c>
      <c r="K127" s="189">
        <v>0</v>
      </c>
      <c r="L127" s="58" t="str">
        <f t="shared" si="14"/>
        <v/>
      </c>
      <c r="M127" s="58" t="str">
        <f t="shared" si="15"/>
        <v/>
      </c>
      <c r="O127"/>
      <c r="P127"/>
      <c r="Q127"/>
      <c r="R127"/>
    </row>
    <row r="128" spans="1:18" ht="12" customHeight="1" x14ac:dyDescent="0.2">
      <c r="A128" s="77" t="s">
        <v>860</v>
      </c>
      <c r="B128" s="77" t="s">
        <v>861</v>
      </c>
      <c r="C128" s="173">
        <v>0</v>
      </c>
      <c r="D128" s="173">
        <v>0</v>
      </c>
      <c r="E128" s="58" t="str">
        <f t="shared" si="12"/>
        <v/>
      </c>
      <c r="F128" s="78">
        <f t="shared" si="13"/>
        <v>0</v>
      </c>
      <c r="G128" s="134">
        <v>7.2509939999999993E-3</v>
      </c>
      <c r="H128" s="194">
        <v>178.64683333333329</v>
      </c>
      <c r="I128"/>
      <c r="J128" s="187">
        <v>0</v>
      </c>
      <c r="K128" s="189">
        <v>0</v>
      </c>
      <c r="L128" s="58" t="str">
        <f t="shared" si="14"/>
        <v/>
      </c>
      <c r="M128" s="58" t="str">
        <f t="shared" si="15"/>
        <v/>
      </c>
      <c r="O128"/>
      <c r="P128"/>
      <c r="Q128"/>
      <c r="R128"/>
    </row>
    <row r="129" spans="1:18" ht="12" customHeight="1" x14ac:dyDescent="0.2">
      <c r="A129" s="77" t="s">
        <v>2334</v>
      </c>
      <c r="B129" s="77" t="s">
        <v>781</v>
      </c>
      <c r="C129" s="173">
        <v>0</v>
      </c>
      <c r="D129" s="173">
        <v>0</v>
      </c>
      <c r="E129" s="58" t="str">
        <f t="shared" si="12"/>
        <v/>
      </c>
      <c r="F129" s="78">
        <f t="shared" si="13"/>
        <v>0</v>
      </c>
      <c r="G129" s="134">
        <v>4.1308660000000004E-2</v>
      </c>
      <c r="H129" s="194">
        <v>113.264</v>
      </c>
      <c r="I129"/>
      <c r="J129" s="187">
        <v>0</v>
      </c>
      <c r="K129" s="189">
        <v>0</v>
      </c>
      <c r="L129" s="58" t="str">
        <f t="shared" si="14"/>
        <v/>
      </c>
      <c r="M129" s="58" t="str">
        <f t="shared" si="15"/>
        <v/>
      </c>
      <c r="O129"/>
      <c r="P129"/>
      <c r="Q129"/>
      <c r="R129"/>
    </row>
    <row r="130" spans="1:18" ht="12" customHeight="1" x14ac:dyDescent="0.2">
      <c r="A130" s="77" t="s">
        <v>750</v>
      </c>
      <c r="B130" s="77" t="s">
        <v>751</v>
      </c>
      <c r="C130" s="173">
        <v>0</v>
      </c>
      <c r="D130" s="173">
        <v>0</v>
      </c>
      <c r="E130" s="58" t="str">
        <f t="shared" si="12"/>
        <v/>
      </c>
      <c r="F130" s="78">
        <f t="shared" si="13"/>
        <v>0</v>
      </c>
      <c r="G130" s="134">
        <v>6.4611453999999999E-2</v>
      </c>
      <c r="H130" s="194">
        <v>42.415833333333332</v>
      </c>
      <c r="I130"/>
      <c r="J130" s="187">
        <v>0</v>
      </c>
      <c r="K130" s="189">
        <v>0</v>
      </c>
      <c r="L130" s="58" t="str">
        <f t="shared" si="14"/>
        <v/>
      </c>
      <c r="M130" s="58" t="str">
        <f t="shared" si="15"/>
        <v/>
      </c>
      <c r="O130"/>
      <c r="P130"/>
      <c r="Q130"/>
      <c r="R130"/>
    </row>
    <row r="131" spans="1:18" ht="12" customHeight="1" x14ac:dyDescent="0.2">
      <c r="A131" s="77" t="s">
        <v>890</v>
      </c>
      <c r="B131" s="77" t="s">
        <v>891</v>
      </c>
      <c r="C131" s="173">
        <v>0</v>
      </c>
      <c r="D131" s="173">
        <v>0</v>
      </c>
      <c r="E131" s="58" t="str">
        <f t="shared" si="12"/>
        <v/>
      </c>
      <c r="F131" s="78">
        <f t="shared" si="13"/>
        <v>0</v>
      </c>
      <c r="G131" s="134">
        <v>0</v>
      </c>
      <c r="H131" s="194">
        <v>9.0823333333333327</v>
      </c>
      <c r="I131"/>
      <c r="J131" s="187">
        <v>0</v>
      </c>
      <c r="K131" s="189">
        <v>0</v>
      </c>
      <c r="L131" s="58" t="str">
        <f t="shared" si="14"/>
        <v/>
      </c>
      <c r="M131" s="58" t="str">
        <f t="shared" si="15"/>
        <v/>
      </c>
      <c r="O131"/>
      <c r="P131"/>
      <c r="Q131"/>
      <c r="R131"/>
    </row>
    <row r="132" spans="1:18" ht="12" customHeight="1" x14ac:dyDescent="0.2">
      <c r="A132" s="77" t="s">
        <v>884</v>
      </c>
      <c r="B132" s="77" t="s">
        <v>885</v>
      </c>
      <c r="C132" s="173">
        <v>0</v>
      </c>
      <c r="D132" s="173">
        <v>0</v>
      </c>
      <c r="E132" s="58" t="str">
        <f t="shared" si="12"/>
        <v/>
      </c>
      <c r="F132" s="78">
        <f t="shared" si="13"/>
        <v>0</v>
      </c>
      <c r="G132" s="134">
        <v>0</v>
      </c>
      <c r="H132" s="194">
        <v>9.8628333333333327</v>
      </c>
      <c r="I132"/>
      <c r="J132" s="187">
        <v>0</v>
      </c>
      <c r="K132" s="189">
        <v>0</v>
      </c>
      <c r="L132" s="58" t="str">
        <f t="shared" si="14"/>
        <v/>
      </c>
      <c r="M132" s="58" t="str">
        <f t="shared" si="15"/>
        <v/>
      </c>
      <c r="O132"/>
      <c r="P132"/>
      <c r="Q132"/>
      <c r="R132"/>
    </row>
    <row r="133" spans="1:18" ht="12" customHeight="1" x14ac:dyDescent="0.2">
      <c r="A133" s="77" t="s">
        <v>868</v>
      </c>
      <c r="B133" s="77" t="s">
        <v>869</v>
      </c>
      <c r="C133" s="173">
        <v>0</v>
      </c>
      <c r="D133" s="173">
        <v>0</v>
      </c>
      <c r="E133" s="58" t="str">
        <f t="shared" si="12"/>
        <v/>
      </c>
      <c r="F133" s="78">
        <f t="shared" si="13"/>
        <v>0</v>
      </c>
      <c r="G133" s="134">
        <v>1.6175930000000001E-3</v>
      </c>
      <c r="H133" s="194">
        <v>223.34191666666669</v>
      </c>
      <c r="I133"/>
      <c r="J133" s="187">
        <v>0</v>
      </c>
      <c r="K133" s="189">
        <v>0</v>
      </c>
      <c r="L133" s="58" t="str">
        <f t="shared" si="14"/>
        <v/>
      </c>
      <c r="M133" s="58" t="str">
        <f t="shared" si="15"/>
        <v/>
      </c>
      <c r="O133"/>
      <c r="P133"/>
      <c r="Q133"/>
      <c r="R133"/>
    </row>
    <row r="134" spans="1:18" ht="12" customHeight="1" x14ac:dyDescent="0.2">
      <c r="A134" s="77" t="s">
        <v>816</v>
      </c>
      <c r="B134" s="77" t="s">
        <v>817</v>
      </c>
      <c r="C134" s="173">
        <v>0</v>
      </c>
      <c r="D134" s="173">
        <v>0</v>
      </c>
      <c r="E134" s="58" t="str">
        <f t="shared" si="12"/>
        <v/>
      </c>
      <c r="F134" s="78">
        <f t="shared" si="13"/>
        <v>0</v>
      </c>
      <c r="G134" s="134">
        <v>0</v>
      </c>
      <c r="H134" s="194">
        <v>86.954666666666668</v>
      </c>
      <c r="I134"/>
      <c r="J134" s="187">
        <v>0</v>
      </c>
      <c r="K134" s="189">
        <v>0</v>
      </c>
      <c r="L134" s="58" t="str">
        <f t="shared" si="14"/>
        <v/>
      </c>
      <c r="M134" s="58" t="str">
        <f t="shared" si="15"/>
        <v/>
      </c>
      <c r="O134"/>
      <c r="P134"/>
      <c r="Q134"/>
      <c r="R134"/>
    </row>
    <row r="135" spans="1:18" ht="12" customHeight="1" x14ac:dyDescent="0.2">
      <c r="A135" s="77" t="s">
        <v>814</v>
      </c>
      <c r="B135" s="77" t="s">
        <v>815</v>
      </c>
      <c r="C135" s="173">
        <v>0</v>
      </c>
      <c r="D135" s="173">
        <v>0</v>
      </c>
      <c r="E135" s="58" t="str">
        <f t="shared" ref="E135:E138" si="16">IF(ISERROR(C135/D135-1),"",IF((C135/D135-1)&gt;10000%,"",C135/D135-1))</f>
        <v/>
      </c>
      <c r="F135" s="78">
        <f t="shared" si="13"/>
        <v>0</v>
      </c>
      <c r="G135" s="134">
        <v>2.3547379999999999E-3</v>
      </c>
      <c r="H135" s="194">
        <v>144.19833333333341</v>
      </c>
      <c r="I135"/>
      <c r="J135" s="187">
        <v>0</v>
      </c>
      <c r="K135" s="189">
        <v>0</v>
      </c>
      <c r="L135" s="58" t="str">
        <f t="shared" ref="L135:L138" si="17">IF(ISERROR(J135/K135-1),"",IF((J135/K135-1)&gt;10000%,"",J135/K135-1))</f>
        <v/>
      </c>
      <c r="M135" s="58" t="str">
        <f t="shared" si="15"/>
        <v/>
      </c>
      <c r="O135"/>
      <c r="P135"/>
      <c r="Q135"/>
      <c r="R135"/>
    </row>
    <row r="136" spans="1:18" ht="12" customHeight="1" x14ac:dyDescent="0.2">
      <c r="A136" s="77" t="s">
        <v>822</v>
      </c>
      <c r="B136" s="77" t="s">
        <v>823</v>
      </c>
      <c r="C136" s="173">
        <v>0</v>
      </c>
      <c r="D136" s="173">
        <v>0</v>
      </c>
      <c r="E136" s="58" t="str">
        <f t="shared" si="16"/>
        <v/>
      </c>
      <c r="F136" s="78">
        <f t="shared" si="13"/>
        <v>0</v>
      </c>
      <c r="G136" s="134">
        <v>0</v>
      </c>
      <c r="H136" s="194">
        <v>104.0995555555556</v>
      </c>
      <c r="I136"/>
      <c r="J136" s="187">
        <v>0</v>
      </c>
      <c r="K136" s="189">
        <v>0</v>
      </c>
      <c r="L136" s="58" t="str">
        <f t="shared" si="17"/>
        <v/>
      </c>
      <c r="M136" s="58" t="str">
        <f t="shared" si="15"/>
        <v/>
      </c>
      <c r="O136"/>
      <c r="P136"/>
      <c r="Q136"/>
      <c r="R136"/>
    </row>
    <row r="137" spans="1:18" ht="12" customHeight="1" x14ac:dyDescent="0.2">
      <c r="A137" s="77" t="s">
        <v>818</v>
      </c>
      <c r="B137" s="77" t="s">
        <v>819</v>
      </c>
      <c r="C137" s="173">
        <v>0</v>
      </c>
      <c r="D137" s="173">
        <v>0</v>
      </c>
      <c r="E137" s="58" t="str">
        <f t="shared" si="16"/>
        <v/>
      </c>
      <c r="F137" s="78">
        <f t="shared" si="13"/>
        <v>0</v>
      </c>
      <c r="G137" s="134">
        <v>0</v>
      </c>
      <c r="H137" s="194">
        <v>45.564749999999997</v>
      </c>
      <c r="I137"/>
      <c r="J137" s="187">
        <v>0</v>
      </c>
      <c r="K137" s="189">
        <v>0</v>
      </c>
      <c r="L137" s="58" t="str">
        <f t="shared" si="17"/>
        <v/>
      </c>
      <c r="M137" s="58" t="str">
        <f t="shared" si="15"/>
        <v/>
      </c>
      <c r="O137"/>
      <c r="P137"/>
      <c r="Q137"/>
      <c r="R137"/>
    </row>
    <row r="138" spans="1:18" ht="12" customHeight="1" x14ac:dyDescent="0.2">
      <c r="A138" s="77" t="s">
        <v>892</v>
      </c>
      <c r="B138" s="77" t="s">
        <v>893</v>
      </c>
      <c r="C138" s="173">
        <v>0</v>
      </c>
      <c r="D138" s="173">
        <v>0</v>
      </c>
      <c r="E138" s="58" t="str">
        <f t="shared" si="16"/>
        <v/>
      </c>
      <c r="F138" s="78">
        <f t="shared" si="13"/>
        <v>0</v>
      </c>
      <c r="G138" s="134">
        <v>0</v>
      </c>
      <c r="H138" s="194">
        <v>16.551416666666661</v>
      </c>
      <c r="I138"/>
      <c r="J138" s="187">
        <v>0</v>
      </c>
      <c r="K138" s="189">
        <v>0</v>
      </c>
      <c r="L138" s="58" t="str">
        <f t="shared" si="17"/>
        <v/>
      </c>
      <c r="M138" s="58" t="str">
        <f t="shared" si="15"/>
        <v/>
      </c>
      <c r="O138"/>
      <c r="P138"/>
      <c r="Q138"/>
      <c r="R138"/>
    </row>
    <row r="139" spans="1:18" ht="12" customHeight="1" x14ac:dyDescent="0.2">
      <c r="A139" s="79"/>
      <c r="B139" s="121">
        <f>COUNTA(B7:B138)</f>
        <v>132</v>
      </c>
      <c r="C139" s="47">
        <f>SUM(C7:C138)</f>
        <v>31.489620800000004</v>
      </c>
      <c r="D139" s="47">
        <f>SUM(D7:D138)</f>
        <v>42.736161839999994</v>
      </c>
      <c r="E139" s="56">
        <f>IF(ISERROR(C139/D139-1),"",((C139/D139-1)))</f>
        <v>-0.26316216889354593</v>
      </c>
      <c r="F139" s="80">
        <f>SUM(F7:F138)</f>
        <v>0.99999999999999989</v>
      </c>
      <c r="G139" s="135">
        <f>SUM(G7:G138)</f>
        <v>527.45577541701005</v>
      </c>
      <c r="H139" s="93"/>
      <c r="J139" s="66">
        <f>SUM(J7:J138)</f>
        <v>11.524191210000003</v>
      </c>
      <c r="K139" s="47">
        <f>SUM(K7:K138)</f>
        <v>7.1508348300000009</v>
      </c>
      <c r="L139" s="56">
        <f>IF(ISERROR(J139/K139-1),"",((J139/K139-1)))</f>
        <v>0.61158682642932782</v>
      </c>
      <c r="M139" s="36">
        <f>IF(ISERROR(J139/C139),"",(J139/C139))</f>
        <v>0.3659679258506664</v>
      </c>
    </row>
    <row r="140" spans="1:18" ht="12" customHeight="1" x14ac:dyDescent="0.2">
      <c r="B140" s="81"/>
      <c r="C140" s="74"/>
      <c r="D140" s="69"/>
      <c r="E140" s="70"/>
      <c r="F140" s="82"/>
    </row>
    <row r="141" spans="1:18" ht="12" customHeight="1" x14ac:dyDescent="0.2">
      <c r="A141" s="39" t="s">
        <v>240</v>
      </c>
      <c r="B141" s="81"/>
      <c r="C141" s="139"/>
      <c r="D141" s="69"/>
      <c r="E141" s="70"/>
      <c r="F141" s="81"/>
      <c r="G141" s="136"/>
    </row>
    <row r="142" spans="1:18" ht="12" customHeight="1" x14ac:dyDescent="0.2">
      <c r="A142" s="51" t="s">
        <v>2466</v>
      </c>
      <c r="B142" s="81"/>
      <c r="C142" s="69"/>
      <c r="D142" s="69"/>
      <c r="E142" s="70"/>
      <c r="F142" s="81"/>
      <c r="H142" s="140"/>
    </row>
    <row r="143" spans="1:18" ht="12" customHeight="1" x14ac:dyDescent="0.2">
      <c r="A143" s="72"/>
      <c r="B143" s="81"/>
      <c r="C143" s="69"/>
      <c r="D143" s="69"/>
      <c r="E143" s="70"/>
      <c r="F143" s="81"/>
      <c r="H143" s="117"/>
    </row>
    <row r="144" spans="1:18" ht="12" customHeight="1" x14ac:dyDescent="0.2">
      <c r="A144" s="83" t="s">
        <v>47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790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3" bestFit="1" customWidth="1"/>
    <col min="3" max="3" width="12.7109375" style="23" bestFit="1" customWidth="1"/>
    <col min="4" max="4" width="27.140625" style="23" bestFit="1" customWidth="1"/>
    <col min="5" max="5" width="36.85546875" style="23" bestFit="1" customWidth="1"/>
    <col min="6" max="16384" width="9.140625" style="19"/>
  </cols>
  <sheetData>
    <row r="1" spans="1:5" ht="26.25" x14ac:dyDescent="0.2">
      <c r="A1" s="212" t="s">
        <v>2465</v>
      </c>
      <c r="B1" s="212"/>
      <c r="C1" s="159"/>
      <c r="D1" s="19"/>
      <c r="E1" s="19"/>
    </row>
    <row r="2" spans="1:5" ht="15.75" customHeight="1" x14ac:dyDescent="0.2">
      <c r="A2" s="213" t="s">
        <v>3188</v>
      </c>
      <c r="B2" s="213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4" t="s">
        <v>1874</v>
      </c>
      <c r="B5" s="154" t="s">
        <v>1873</v>
      </c>
      <c r="C5" s="154" t="s">
        <v>76</v>
      </c>
      <c r="D5" s="154" t="s">
        <v>1337</v>
      </c>
      <c r="E5" s="154" t="s">
        <v>573</v>
      </c>
    </row>
    <row r="6" spans="1:5" ht="21.95" customHeight="1" x14ac:dyDescent="0.2">
      <c r="A6" s="21"/>
      <c r="B6" s="21"/>
      <c r="C6" s="22"/>
      <c r="D6" s="22"/>
      <c r="E6" s="21"/>
    </row>
    <row r="7" spans="1:5" ht="12" customHeight="1" x14ac:dyDescent="0.2">
      <c r="A7" s="155" t="s">
        <v>2463</v>
      </c>
      <c r="B7" s="155" t="s">
        <v>1931</v>
      </c>
      <c r="C7" s="155" t="s">
        <v>1927</v>
      </c>
      <c r="D7" s="155" t="s">
        <v>3173</v>
      </c>
      <c r="E7" s="155" t="s">
        <v>2464</v>
      </c>
    </row>
    <row r="8" spans="1:5" ht="12" customHeight="1" x14ac:dyDescent="0.2">
      <c r="A8" s="155" t="s">
        <v>2463</v>
      </c>
      <c r="B8" s="155" t="s">
        <v>1931</v>
      </c>
      <c r="C8" s="155" t="s">
        <v>1927</v>
      </c>
      <c r="D8" s="155" t="s">
        <v>3173</v>
      </c>
      <c r="E8" s="155" t="s">
        <v>2490</v>
      </c>
    </row>
    <row r="9" spans="1:5" ht="12" customHeight="1" x14ac:dyDescent="0.2">
      <c r="A9" s="155" t="s">
        <v>2463</v>
      </c>
      <c r="B9" s="155" t="s">
        <v>2825</v>
      </c>
      <c r="C9" s="155" t="s">
        <v>268</v>
      </c>
      <c r="D9" s="155" t="s">
        <v>3173</v>
      </c>
      <c r="E9" s="155" t="s">
        <v>2491</v>
      </c>
    </row>
    <row r="10" spans="1:5" ht="12" customHeight="1" x14ac:dyDescent="0.2">
      <c r="A10" s="155" t="s">
        <v>2463</v>
      </c>
      <c r="B10" s="155" t="s">
        <v>2825</v>
      </c>
      <c r="C10" s="155" t="s">
        <v>268</v>
      </c>
      <c r="D10" s="155" t="s">
        <v>3173</v>
      </c>
      <c r="E10" s="155" t="s">
        <v>2464</v>
      </c>
    </row>
    <row r="11" spans="1:5" ht="12" customHeight="1" x14ac:dyDescent="0.2">
      <c r="A11" s="155" t="s">
        <v>2463</v>
      </c>
      <c r="B11" s="155" t="s">
        <v>2825</v>
      </c>
      <c r="C11" s="155" t="s">
        <v>268</v>
      </c>
      <c r="D11" s="155" t="s">
        <v>3173</v>
      </c>
      <c r="E11" s="155" t="s">
        <v>2492</v>
      </c>
    </row>
    <row r="12" spans="1:5" ht="12" customHeight="1" x14ac:dyDescent="0.2">
      <c r="A12" s="155" t="s">
        <v>2463</v>
      </c>
      <c r="B12" s="155" t="s">
        <v>2825</v>
      </c>
      <c r="C12" s="155" t="s">
        <v>268</v>
      </c>
      <c r="D12" s="155" t="s">
        <v>3173</v>
      </c>
      <c r="E12" s="155" t="s">
        <v>2493</v>
      </c>
    </row>
    <row r="13" spans="1:5" ht="12" customHeight="1" x14ac:dyDescent="0.2">
      <c r="A13" s="155" t="s">
        <v>2463</v>
      </c>
      <c r="B13" s="155" t="s">
        <v>2825</v>
      </c>
      <c r="C13" s="155" t="s">
        <v>268</v>
      </c>
      <c r="D13" s="155" t="s">
        <v>3173</v>
      </c>
      <c r="E13" s="155" t="s">
        <v>2494</v>
      </c>
    </row>
    <row r="14" spans="1:5" ht="12" customHeight="1" x14ac:dyDescent="0.2">
      <c r="A14" s="155" t="s">
        <v>2463</v>
      </c>
      <c r="B14" s="155" t="s">
        <v>1673</v>
      </c>
      <c r="C14" s="155" t="s">
        <v>160</v>
      </c>
      <c r="D14" s="155" t="s">
        <v>3173</v>
      </c>
      <c r="E14" s="155" t="s">
        <v>2464</v>
      </c>
    </row>
    <row r="15" spans="1:5" ht="12" customHeight="1" x14ac:dyDescent="0.2">
      <c r="A15" s="155" t="s">
        <v>2463</v>
      </c>
      <c r="B15" s="155" t="s">
        <v>1673</v>
      </c>
      <c r="C15" s="155" t="s">
        <v>160</v>
      </c>
      <c r="D15" s="155" t="s">
        <v>3173</v>
      </c>
      <c r="E15" s="155" t="s">
        <v>2490</v>
      </c>
    </row>
    <row r="16" spans="1:5" ht="12" customHeight="1" x14ac:dyDescent="0.2">
      <c r="A16" s="155" t="s">
        <v>2463</v>
      </c>
      <c r="B16" s="155" t="s">
        <v>1673</v>
      </c>
      <c r="C16" s="155" t="s">
        <v>160</v>
      </c>
      <c r="D16" s="155" t="s">
        <v>3173</v>
      </c>
      <c r="E16" s="155" t="s">
        <v>2494</v>
      </c>
    </row>
    <row r="17" spans="1:5" ht="12" customHeight="1" x14ac:dyDescent="0.2">
      <c r="A17" s="155" t="s">
        <v>2463</v>
      </c>
      <c r="B17" s="155" t="s">
        <v>1674</v>
      </c>
      <c r="C17" s="155" t="s">
        <v>697</v>
      </c>
      <c r="D17" s="155" t="s">
        <v>3173</v>
      </c>
      <c r="E17" s="155" t="s">
        <v>2464</v>
      </c>
    </row>
    <row r="18" spans="1:5" ht="12" customHeight="1" x14ac:dyDescent="0.2">
      <c r="A18" s="155" t="s">
        <v>2463</v>
      </c>
      <c r="B18" s="155" t="s">
        <v>1674</v>
      </c>
      <c r="C18" s="155" t="s">
        <v>697</v>
      </c>
      <c r="D18" s="155" t="s">
        <v>3173</v>
      </c>
      <c r="E18" s="155" t="s">
        <v>2490</v>
      </c>
    </row>
    <row r="19" spans="1:5" ht="12" customHeight="1" x14ac:dyDescent="0.2">
      <c r="A19" s="155" t="s">
        <v>2463</v>
      </c>
      <c r="B19" s="155" t="s">
        <v>1675</v>
      </c>
      <c r="C19" s="155" t="s">
        <v>696</v>
      </c>
      <c r="D19" s="155" t="s">
        <v>3173</v>
      </c>
      <c r="E19" s="155" t="s">
        <v>2464</v>
      </c>
    </row>
    <row r="20" spans="1:5" ht="12" customHeight="1" x14ac:dyDescent="0.2">
      <c r="A20" s="155" t="s">
        <v>2463</v>
      </c>
      <c r="B20" s="155" t="s">
        <v>1675</v>
      </c>
      <c r="C20" s="155" t="s">
        <v>696</v>
      </c>
      <c r="D20" s="155" t="s">
        <v>3173</v>
      </c>
      <c r="E20" s="155" t="s">
        <v>2490</v>
      </c>
    </row>
    <row r="21" spans="1:5" ht="12" customHeight="1" x14ac:dyDescent="0.2">
      <c r="A21" s="155" t="s">
        <v>2463</v>
      </c>
      <c r="B21" s="155" t="s">
        <v>1676</v>
      </c>
      <c r="C21" s="155" t="s">
        <v>152</v>
      </c>
      <c r="D21" s="155" t="s">
        <v>3173</v>
      </c>
      <c r="E21" s="155" t="s">
        <v>2464</v>
      </c>
    </row>
    <row r="22" spans="1:5" ht="12" customHeight="1" x14ac:dyDescent="0.2">
      <c r="A22" s="155" t="s">
        <v>2463</v>
      </c>
      <c r="B22" s="155" t="s">
        <v>1676</v>
      </c>
      <c r="C22" s="155" t="s">
        <v>152</v>
      </c>
      <c r="D22" s="155" t="s">
        <v>3173</v>
      </c>
      <c r="E22" s="155" t="s">
        <v>2490</v>
      </c>
    </row>
    <row r="23" spans="1:5" ht="12" customHeight="1" x14ac:dyDescent="0.2">
      <c r="A23" s="155" t="s">
        <v>2463</v>
      </c>
      <c r="B23" s="155" t="s">
        <v>1677</v>
      </c>
      <c r="C23" s="155" t="s">
        <v>1431</v>
      </c>
      <c r="D23" s="155" t="s">
        <v>3173</v>
      </c>
      <c r="E23" s="155" t="s">
        <v>2464</v>
      </c>
    </row>
    <row r="24" spans="1:5" ht="12" customHeight="1" x14ac:dyDescent="0.2">
      <c r="A24" s="155" t="s">
        <v>2463</v>
      </c>
      <c r="B24" s="155" t="s">
        <v>1677</v>
      </c>
      <c r="C24" s="155" t="s">
        <v>1431</v>
      </c>
      <c r="D24" s="155" t="s">
        <v>3173</v>
      </c>
      <c r="E24" s="155" t="s">
        <v>2490</v>
      </c>
    </row>
    <row r="25" spans="1:5" ht="12" customHeight="1" x14ac:dyDescent="0.2">
      <c r="A25" s="155" t="s">
        <v>2463</v>
      </c>
      <c r="B25" s="155" t="s">
        <v>1678</v>
      </c>
      <c r="C25" s="155" t="s">
        <v>153</v>
      </c>
      <c r="D25" s="155" t="s">
        <v>3173</v>
      </c>
      <c r="E25" s="155" t="s">
        <v>2464</v>
      </c>
    </row>
    <row r="26" spans="1:5" ht="12" customHeight="1" x14ac:dyDescent="0.2">
      <c r="A26" s="155" t="s">
        <v>2463</v>
      </c>
      <c r="B26" s="155" t="s">
        <v>1678</v>
      </c>
      <c r="C26" s="155" t="s">
        <v>153</v>
      </c>
      <c r="D26" s="155" t="s">
        <v>3173</v>
      </c>
      <c r="E26" s="155" t="s">
        <v>2490</v>
      </c>
    </row>
    <row r="27" spans="1:5" ht="12" customHeight="1" x14ac:dyDescent="0.2">
      <c r="A27" s="155" t="s">
        <v>2463</v>
      </c>
      <c r="B27" s="155" t="s">
        <v>1679</v>
      </c>
      <c r="C27" s="155" t="s">
        <v>48</v>
      </c>
      <c r="D27" s="155" t="s">
        <v>3173</v>
      </c>
      <c r="E27" s="155" t="s">
        <v>2491</v>
      </c>
    </row>
    <row r="28" spans="1:5" ht="12" customHeight="1" x14ac:dyDescent="0.2">
      <c r="A28" s="155" t="s">
        <v>2463</v>
      </c>
      <c r="B28" s="155" t="s">
        <v>1679</v>
      </c>
      <c r="C28" s="155" t="s">
        <v>48</v>
      </c>
      <c r="D28" s="155" t="s">
        <v>3173</v>
      </c>
      <c r="E28" s="155" t="s">
        <v>2464</v>
      </c>
    </row>
    <row r="29" spans="1:5" ht="12" customHeight="1" x14ac:dyDescent="0.2">
      <c r="A29" s="155" t="s">
        <v>2463</v>
      </c>
      <c r="B29" s="155" t="s">
        <v>1679</v>
      </c>
      <c r="C29" s="155" t="s">
        <v>48</v>
      </c>
      <c r="D29" s="155" t="s">
        <v>3173</v>
      </c>
      <c r="E29" s="155" t="s">
        <v>2492</v>
      </c>
    </row>
    <row r="30" spans="1:5" ht="12" customHeight="1" x14ac:dyDescent="0.2">
      <c r="A30" s="155" t="s">
        <v>2463</v>
      </c>
      <c r="B30" s="155" t="s">
        <v>1679</v>
      </c>
      <c r="C30" s="155" t="s">
        <v>48</v>
      </c>
      <c r="D30" s="155" t="s">
        <v>3173</v>
      </c>
      <c r="E30" s="155" t="s">
        <v>2495</v>
      </c>
    </row>
    <row r="31" spans="1:5" ht="12" customHeight="1" x14ac:dyDescent="0.2">
      <c r="A31" s="155" t="s">
        <v>2463</v>
      </c>
      <c r="B31" s="155" t="s">
        <v>1679</v>
      </c>
      <c r="C31" s="155" t="s">
        <v>48</v>
      </c>
      <c r="D31" s="155" t="s">
        <v>3173</v>
      </c>
      <c r="E31" s="155" t="s">
        <v>2493</v>
      </c>
    </row>
    <row r="32" spans="1:5" ht="12" customHeight="1" x14ac:dyDescent="0.2">
      <c r="A32" s="155" t="s">
        <v>2463</v>
      </c>
      <c r="B32" s="155" t="s">
        <v>1679</v>
      </c>
      <c r="C32" s="155" t="s">
        <v>48</v>
      </c>
      <c r="D32" s="155" t="s">
        <v>3173</v>
      </c>
      <c r="E32" s="155" t="s">
        <v>2494</v>
      </c>
    </row>
    <row r="33" spans="1:5" ht="12" customHeight="1" x14ac:dyDescent="0.2">
      <c r="A33" s="155" t="s">
        <v>2463</v>
      </c>
      <c r="B33" s="155" t="s">
        <v>1405</v>
      </c>
      <c r="C33" s="155" t="s">
        <v>264</v>
      </c>
      <c r="D33" s="155" t="s">
        <v>3173</v>
      </c>
      <c r="E33" s="155" t="s">
        <v>2491</v>
      </c>
    </row>
    <row r="34" spans="1:5" ht="12" customHeight="1" x14ac:dyDescent="0.2">
      <c r="A34" s="155" t="s">
        <v>2463</v>
      </c>
      <c r="B34" s="155" t="s">
        <v>1405</v>
      </c>
      <c r="C34" s="155" t="s">
        <v>264</v>
      </c>
      <c r="D34" s="155" t="s">
        <v>3173</v>
      </c>
      <c r="E34" s="155" t="s">
        <v>2495</v>
      </c>
    </row>
    <row r="35" spans="1:5" ht="12" customHeight="1" x14ac:dyDescent="0.2">
      <c r="A35" s="155" t="s">
        <v>2463</v>
      </c>
      <c r="B35" s="155" t="s">
        <v>2011</v>
      </c>
      <c r="C35" s="155" t="s">
        <v>1999</v>
      </c>
      <c r="D35" s="155" t="s">
        <v>3173</v>
      </c>
      <c r="E35" s="155" t="s">
        <v>2491</v>
      </c>
    </row>
    <row r="36" spans="1:5" ht="12" customHeight="1" x14ac:dyDescent="0.2">
      <c r="A36" s="155" t="s">
        <v>2463</v>
      </c>
      <c r="B36" s="155" t="s">
        <v>2011</v>
      </c>
      <c r="C36" s="155" t="s">
        <v>1999</v>
      </c>
      <c r="D36" s="155" t="s">
        <v>3173</v>
      </c>
      <c r="E36" s="155" t="s">
        <v>2495</v>
      </c>
    </row>
    <row r="37" spans="1:5" ht="12" customHeight="1" x14ac:dyDescent="0.2">
      <c r="A37" s="155" t="s">
        <v>2463</v>
      </c>
      <c r="B37" s="155" t="s">
        <v>1680</v>
      </c>
      <c r="C37" s="155" t="s">
        <v>1636</v>
      </c>
      <c r="D37" s="155" t="s">
        <v>3173</v>
      </c>
      <c r="E37" s="155" t="s">
        <v>2464</v>
      </c>
    </row>
    <row r="38" spans="1:5" ht="12" customHeight="1" x14ac:dyDescent="0.2">
      <c r="A38" s="155" t="s">
        <v>2463</v>
      </c>
      <c r="B38" s="155" t="s">
        <v>1680</v>
      </c>
      <c r="C38" s="155" t="s">
        <v>1636</v>
      </c>
      <c r="D38" s="155" t="s">
        <v>3173</v>
      </c>
      <c r="E38" s="155" t="s">
        <v>2490</v>
      </c>
    </row>
    <row r="39" spans="1:5" ht="12" customHeight="1" x14ac:dyDescent="0.2">
      <c r="A39" s="155" t="s">
        <v>2463</v>
      </c>
      <c r="B39" s="155" t="s">
        <v>1736</v>
      </c>
      <c r="C39" s="155" t="s">
        <v>1740</v>
      </c>
      <c r="D39" s="155" t="s">
        <v>3173</v>
      </c>
      <c r="E39" s="155" t="s">
        <v>2464</v>
      </c>
    </row>
    <row r="40" spans="1:5" ht="12" customHeight="1" x14ac:dyDescent="0.2">
      <c r="A40" s="155" t="s">
        <v>2463</v>
      </c>
      <c r="B40" s="155" t="s">
        <v>1736</v>
      </c>
      <c r="C40" s="155" t="s">
        <v>1740</v>
      </c>
      <c r="D40" s="155" t="s">
        <v>3173</v>
      </c>
      <c r="E40" s="155" t="s">
        <v>2490</v>
      </c>
    </row>
    <row r="41" spans="1:5" ht="12" customHeight="1" x14ac:dyDescent="0.2">
      <c r="A41" s="155" t="s">
        <v>2463</v>
      </c>
      <c r="B41" s="155" t="s">
        <v>2106</v>
      </c>
      <c r="C41" s="155" t="s">
        <v>2111</v>
      </c>
      <c r="D41" s="155" t="s">
        <v>3173</v>
      </c>
      <c r="E41" s="155" t="s">
        <v>2464</v>
      </c>
    </row>
    <row r="42" spans="1:5" ht="12" customHeight="1" x14ac:dyDescent="0.2">
      <c r="A42" s="155" t="s">
        <v>2463</v>
      </c>
      <c r="B42" s="155" t="s">
        <v>2106</v>
      </c>
      <c r="C42" s="155" t="s">
        <v>2111</v>
      </c>
      <c r="D42" s="155" t="s">
        <v>3173</v>
      </c>
      <c r="E42" s="155" t="s">
        <v>2490</v>
      </c>
    </row>
    <row r="43" spans="1:5" ht="12" customHeight="1" x14ac:dyDescent="0.2">
      <c r="A43" s="155" t="s">
        <v>2463</v>
      </c>
      <c r="B43" s="155" t="s">
        <v>1406</v>
      </c>
      <c r="C43" s="155" t="s">
        <v>687</v>
      </c>
      <c r="D43" s="155" t="s">
        <v>3173</v>
      </c>
      <c r="E43" s="155" t="s">
        <v>2491</v>
      </c>
    </row>
    <row r="44" spans="1:5" ht="12" customHeight="1" x14ac:dyDescent="0.2">
      <c r="A44" s="155" t="s">
        <v>2463</v>
      </c>
      <c r="B44" s="155" t="s">
        <v>1406</v>
      </c>
      <c r="C44" s="155" t="s">
        <v>687</v>
      </c>
      <c r="D44" s="155" t="s">
        <v>3173</v>
      </c>
      <c r="E44" s="155" t="s">
        <v>2464</v>
      </c>
    </row>
    <row r="45" spans="1:5" ht="12" customHeight="1" x14ac:dyDescent="0.2">
      <c r="A45" s="155" t="s">
        <v>2463</v>
      </c>
      <c r="B45" s="155" t="s">
        <v>1576</v>
      </c>
      <c r="C45" s="155" t="s">
        <v>1508</v>
      </c>
      <c r="D45" s="155" t="s">
        <v>3173</v>
      </c>
      <c r="E45" s="155" t="s">
        <v>2491</v>
      </c>
    </row>
    <row r="46" spans="1:5" ht="12" customHeight="1" x14ac:dyDescent="0.2">
      <c r="A46" s="155" t="s">
        <v>2463</v>
      </c>
      <c r="B46" s="155" t="s">
        <v>1681</v>
      </c>
      <c r="C46" s="155" t="s">
        <v>155</v>
      </c>
      <c r="D46" s="155" t="s">
        <v>3173</v>
      </c>
      <c r="E46" s="155" t="s">
        <v>2464</v>
      </c>
    </row>
    <row r="47" spans="1:5" ht="12" customHeight="1" x14ac:dyDescent="0.2">
      <c r="A47" s="155" t="s">
        <v>2463</v>
      </c>
      <c r="B47" s="155" t="s">
        <v>1681</v>
      </c>
      <c r="C47" s="155" t="s">
        <v>155</v>
      </c>
      <c r="D47" s="155" t="s">
        <v>3173</v>
      </c>
      <c r="E47" s="155" t="s">
        <v>2490</v>
      </c>
    </row>
    <row r="48" spans="1:5" ht="12" customHeight="1" x14ac:dyDescent="0.2">
      <c r="A48" s="155" t="s">
        <v>2463</v>
      </c>
      <c r="B48" s="155" t="s">
        <v>1682</v>
      </c>
      <c r="C48" s="155" t="s">
        <v>156</v>
      </c>
      <c r="D48" s="155" t="s">
        <v>3173</v>
      </c>
      <c r="E48" s="155" t="s">
        <v>2464</v>
      </c>
    </row>
    <row r="49" spans="1:5" ht="12" customHeight="1" x14ac:dyDescent="0.2">
      <c r="A49" s="155" t="s">
        <v>2463</v>
      </c>
      <c r="B49" s="155" t="s">
        <v>1682</v>
      </c>
      <c r="C49" s="155" t="s">
        <v>156</v>
      </c>
      <c r="D49" s="155" t="s">
        <v>3173</v>
      </c>
      <c r="E49" s="155" t="s">
        <v>2490</v>
      </c>
    </row>
    <row r="50" spans="1:5" ht="12" customHeight="1" x14ac:dyDescent="0.2">
      <c r="A50" s="155" t="s">
        <v>2463</v>
      </c>
      <c r="B50" s="155" t="s">
        <v>1682</v>
      </c>
      <c r="C50" s="155" t="s">
        <v>156</v>
      </c>
      <c r="D50" s="155" t="s">
        <v>3173</v>
      </c>
      <c r="E50" s="155" t="s">
        <v>2494</v>
      </c>
    </row>
    <row r="51" spans="1:5" ht="12" customHeight="1" x14ac:dyDescent="0.2">
      <c r="A51" s="155" t="s">
        <v>2463</v>
      </c>
      <c r="B51" s="155" t="s">
        <v>1683</v>
      </c>
      <c r="C51" s="155" t="s">
        <v>157</v>
      </c>
      <c r="D51" s="155" t="s">
        <v>3173</v>
      </c>
      <c r="E51" s="155" t="s">
        <v>2464</v>
      </c>
    </row>
    <row r="52" spans="1:5" ht="12" customHeight="1" x14ac:dyDescent="0.2">
      <c r="A52" s="155" t="s">
        <v>2463</v>
      </c>
      <c r="B52" s="155" t="s">
        <v>1683</v>
      </c>
      <c r="C52" s="155" t="s">
        <v>157</v>
      </c>
      <c r="D52" s="155" t="s">
        <v>3173</v>
      </c>
      <c r="E52" s="155" t="s">
        <v>2490</v>
      </c>
    </row>
    <row r="53" spans="1:5" ht="12" customHeight="1" x14ac:dyDescent="0.2">
      <c r="A53" s="155" t="s">
        <v>2463</v>
      </c>
      <c r="B53" s="155" t="s">
        <v>1683</v>
      </c>
      <c r="C53" s="155" t="s">
        <v>157</v>
      </c>
      <c r="D53" s="155" t="s">
        <v>3173</v>
      </c>
      <c r="E53" s="155" t="s">
        <v>2494</v>
      </c>
    </row>
    <row r="54" spans="1:5" ht="12" customHeight="1" x14ac:dyDescent="0.2">
      <c r="A54" s="155" t="s">
        <v>2463</v>
      </c>
      <c r="B54" s="155" t="s">
        <v>1684</v>
      </c>
      <c r="C54" s="155" t="s">
        <v>158</v>
      </c>
      <c r="D54" s="155" t="s">
        <v>3173</v>
      </c>
      <c r="E54" s="155" t="s">
        <v>2464</v>
      </c>
    </row>
    <row r="55" spans="1:5" ht="12" customHeight="1" x14ac:dyDescent="0.2">
      <c r="A55" s="155" t="s">
        <v>2463</v>
      </c>
      <c r="B55" s="155" t="s">
        <v>1684</v>
      </c>
      <c r="C55" s="155" t="s">
        <v>158</v>
      </c>
      <c r="D55" s="155" t="s">
        <v>3173</v>
      </c>
      <c r="E55" s="155" t="s">
        <v>2490</v>
      </c>
    </row>
    <row r="56" spans="1:5" ht="12" customHeight="1" x14ac:dyDescent="0.2">
      <c r="A56" s="155" t="s">
        <v>2463</v>
      </c>
      <c r="B56" s="155" t="s">
        <v>1685</v>
      </c>
      <c r="C56" s="155" t="s">
        <v>159</v>
      </c>
      <c r="D56" s="155" t="s">
        <v>3173</v>
      </c>
      <c r="E56" s="155" t="s">
        <v>2464</v>
      </c>
    </row>
    <row r="57" spans="1:5" ht="12" customHeight="1" x14ac:dyDescent="0.2">
      <c r="A57" s="155" t="s">
        <v>2463</v>
      </c>
      <c r="B57" s="155" t="s">
        <v>1685</v>
      </c>
      <c r="C57" s="155" t="s">
        <v>159</v>
      </c>
      <c r="D57" s="155" t="s">
        <v>3173</v>
      </c>
      <c r="E57" s="155" t="s">
        <v>2490</v>
      </c>
    </row>
    <row r="58" spans="1:5" ht="12" customHeight="1" x14ac:dyDescent="0.2">
      <c r="A58" s="155" t="s">
        <v>2463</v>
      </c>
      <c r="B58" s="155" t="s">
        <v>1685</v>
      </c>
      <c r="C58" s="155" t="s">
        <v>159</v>
      </c>
      <c r="D58" s="155" t="s">
        <v>3173</v>
      </c>
      <c r="E58" s="155" t="s">
        <v>2494</v>
      </c>
    </row>
    <row r="59" spans="1:5" ht="12" customHeight="1" x14ac:dyDescent="0.2">
      <c r="A59" s="155" t="s">
        <v>2463</v>
      </c>
      <c r="B59" s="155" t="s">
        <v>1686</v>
      </c>
      <c r="C59" s="155" t="s">
        <v>154</v>
      </c>
      <c r="D59" s="155" t="s">
        <v>3173</v>
      </c>
      <c r="E59" s="155" t="s">
        <v>2464</v>
      </c>
    </row>
    <row r="60" spans="1:5" ht="12" customHeight="1" x14ac:dyDescent="0.2">
      <c r="A60" s="155" t="s">
        <v>2463</v>
      </c>
      <c r="B60" s="155" t="s">
        <v>1686</v>
      </c>
      <c r="C60" s="155" t="s">
        <v>154</v>
      </c>
      <c r="D60" s="155" t="s">
        <v>3173</v>
      </c>
      <c r="E60" s="155" t="s">
        <v>2490</v>
      </c>
    </row>
    <row r="61" spans="1:5" ht="12" customHeight="1" x14ac:dyDescent="0.2">
      <c r="A61" s="155" t="s">
        <v>2463</v>
      </c>
      <c r="B61" s="155" t="s">
        <v>1686</v>
      </c>
      <c r="C61" s="155" t="s">
        <v>154</v>
      </c>
      <c r="D61" s="155" t="s">
        <v>3173</v>
      </c>
      <c r="E61" s="155" t="s">
        <v>2494</v>
      </c>
    </row>
    <row r="62" spans="1:5" ht="12" customHeight="1" x14ac:dyDescent="0.2">
      <c r="A62" s="155" t="s">
        <v>2463</v>
      </c>
      <c r="B62" s="155" t="s">
        <v>1687</v>
      </c>
      <c r="C62" s="155" t="s">
        <v>382</v>
      </c>
      <c r="D62" s="155" t="s">
        <v>3173</v>
      </c>
      <c r="E62" s="155" t="s">
        <v>2464</v>
      </c>
    </row>
    <row r="63" spans="1:5" ht="12" customHeight="1" x14ac:dyDescent="0.2">
      <c r="A63" s="155" t="s">
        <v>2463</v>
      </c>
      <c r="B63" s="155" t="s">
        <v>1687</v>
      </c>
      <c r="C63" s="155" t="s">
        <v>382</v>
      </c>
      <c r="D63" s="155" t="s">
        <v>3173</v>
      </c>
      <c r="E63" s="155" t="s">
        <v>2490</v>
      </c>
    </row>
    <row r="64" spans="1:5" ht="12" customHeight="1" x14ac:dyDescent="0.2">
      <c r="A64" s="155" t="s">
        <v>2463</v>
      </c>
      <c r="B64" s="155" t="s">
        <v>1687</v>
      </c>
      <c r="C64" s="155" t="s">
        <v>382</v>
      </c>
      <c r="D64" s="155" t="s">
        <v>3173</v>
      </c>
      <c r="E64" s="155" t="s">
        <v>2494</v>
      </c>
    </row>
    <row r="65" spans="1:5" ht="12" customHeight="1" x14ac:dyDescent="0.2">
      <c r="A65" s="155" t="s">
        <v>2463</v>
      </c>
      <c r="B65" s="155" t="s">
        <v>1688</v>
      </c>
      <c r="C65" s="155" t="s">
        <v>1635</v>
      </c>
      <c r="D65" s="155" t="s">
        <v>3173</v>
      </c>
      <c r="E65" s="155" t="s">
        <v>2464</v>
      </c>
    </row>
    <row r="66" spans="1:5" ht="12" customHeight="1" x14ac:dyDescent="0.2">
      <c r="A66" s="155" t="s">
        <v>2463</v>
      </c>
      <c r="B66" s="155" t="s">
        <v>1688</v>
      </c>
      <c r="C66" s="155" t="s">
        <v>1635</v>
      </c>
      <c r="D66" s="155" t="s">
        <v>3173</v>
      </c>
      <c r="E66" s="155" t="s">
        <v>2490</v>
      </c>
    </row>
    <row r="67" spans="1:5" ht="12" customHeight="1" x14ac:dyDescent="0.2">
      <c r="A67" s="155" t="s">
        <v>2463</v>
      </c>
      <c r="B67" s="155" t="s">
        <v>1689</v>
      </c>
      <c r="C67" s="155" t="s">
        <v>267</v>
      </c>
      <c r="D67" s="155" t="s">
        <v>3173</v>
      </c>
      <c r="E67" s="155" t="s">
        <v>2464</v>
      </c>
    </row>
    <row r="68" spans="1:5" ht="12" customHeight="1" x14ac:dyDescent="0.2">
      <c r="A68" s="155" t="s">
        <v>2463</v>
      </c>
      <c r="B68" s="155" t="s">
        <v>1689</v>
      </c>
      <c r="C68" s="155" t="s">
        <v>267</v>
      </c>
      <c r="D68" s="155" t="s">
        <v>3173</v>
      </c>
      <c r="E68" s="155" t="s">
        <v>2490</v>
      </c>
    </row>
    <row r="69" spans="1:5" ht="12" customHeight="1" x14ac:dyDescent="0.2">
      <c r="A69" s="155" t="s">
        <v>2463</v>
      </c>
      <c r="B69" s="155" t="s">
        <v>1689</v>
      </c>
      <c r="C69" s="155" t="s">
        <v>267</v>
      </c>
      <c r="D69" s="155" t="s">
        <v>3173</v>
      </c>
      <c r="E69" s="155" t="s">
        <v>2494</v>
      </c>
    </row>
    <row r="70" spans="1:5" ht="12" customHeight="1" x14ac:dyDescent="0.2">
      <c r="A70" s="155" t="s">
        <v>2463</v>
      </c>
      <c r="B70" s="155" t="s">
        <v>1407</v>
      </c>
      <c r="C70" s="155" t="s">
        <v>1134</v>
      </c>
      <c r="D70" s="155" t="s">
        <v>3173</v>
      </c>
      <c r="E70" s="155" t="s">
        <v>2491</v>
      </c>
    </row>
    <row r="71" spans="1:5" ht="12" customHeight="1" x14ac:dyDescent="0.2">
      <c r="A71" s="155" t="s">
        <v>2463</v>
      </c>
      <c r="B71" s="155" t="s">
        <v>1407</v>
      </c>
      <c r="C71" s="155" t="s">
        <v>1134</v>
      </c>
      <c r="D71" s="155" t="s">
        <v>3173</v>
      </c>
      <c r="E71" s="155" t="s">
        <v>2464</v>
      </c>
    </row>
    <row r="72" spans="1:5" ht="12" customHeight="1" x14ac:dyDescent="0.2">
      <c r="A72" s="155" t="s">
        <v>2463</v>
      </c>
      <c r="B72" s="155" t="s">
        <v>1407</v>
      </c>
      <c r="C72" s="155" t="s">
        <v>1134</v>
      </c>
      <c r="D72" s="155" t="s">
        <v>3173</v>
      </c>
      <c r="E72" s="155" t="s">
        <v>2496</v>
      </c>
    </row>
    <row r="73" spans="1:5" ht="12" customHeight="1" x14ac:dyDescent="0.2">
      <c r="A73" s="155" t="s">
        <v>2463</v>
      </c>
      <c r="B73" s="155" t="s">
        <v>1407</v>
      </c>
      <c r="C73" s="155" t="s">
        <v>1134</v>
      </c>
      <c r="D73" s="155" t="s">
        <v>3173</v>
      </c>
      <c r="E73" s="155" t="s">
        <v>2492</v>
      </c>
    </row>
    <row r="74" spans="1:5" ht="12" customHeight="1" x14ac:dyDescent="0.2">
      <c r="A74" s="155" t="s">
        <v>2463</v>
      </c>
      <c r="B74" s="155" t="s">
        <v>1407</v>
      </c>
      <c r="C74" s="155" t="s">
        <v>1134</v>
      </c>
      <c r="D74" s="155" t="s">
        <v>3173</v>
      </c>
      <c r="E74" s="155" t="s">
        <v>2494</v>
      </c>
    </row>
    <row r="75" spans="1:5" ht="12" customHeight="1" x14ac:dyDescent="0.2">
      <c r="A75" s="155" t="s">
        <v>2463</v>
      </c>
      <c r="B75" s="155" t="s">
        <v>1690</v>
      </c>
      <c r="C75" s="155" t="s">
        <v>1638</v>
      </c>
      <c r="D75" s="155" t="s">
        <v>3173</v>
      </c>
      <c r="E75" s="155" t="s">
        <v>2491</v>
      </c>
    </row>
    <row r="76" spans="1:5" ht="12" customHeight="1" x14ac:dyDescent="0.2">
      <c r="A76" s="155" t="s">
        <v>2463</v>
      </c>
      <c r="B76" s="155" t="s">
        <v>1690</v>
      </c>
      <c r="C76" s="155" t="s">
        <v>1638</v>
      </c>
      <c r="D76" s="155" t="s">
        <v>3173</v>
      </c>
      <c r="E76" s="155" t="s">
        <v>2492</v>
      </c>
    </row>
    <row r="77" spans="1:5" ht="12" customHeight="1" x14ac:dyDescent="0.2">
      <c r="A77" s="155" t="s">
        <v>2463</v>
      </c>
      <c r="B77" s="155" t="s">
        <v>3045</v>
      </c>
      <c r="C77" s="155" t="s">
        <v>1802</v>
      </c>
      <c r="D77" s="155" t="s">
        <v>3173</v>
      </c>
      <c r="E77" s="155" t="s">
        <v>2491</v>
      </c>
    </row>
    <row r="78" spans="1:5" ht="12" customHeight="1" x14ac:dyDescent="0.2">
      <c r="A78" s="155" t="s">
        <v>2463</v>
      </c>
      <c r="B78" s="155" t="s">
        <v>1408</v>
      </c>
      <c r="C78" s="155" t="s">
        <v>49</v>
      </c>
      <c r="D78" s="155" t="s">
        <v>3173</v>
      </c>
      <c r="E78" s="155" t="s">
        <v>2491</v>
      </c>
    </row>
    <row r="79" spans="1:5" ht="12" customHeight="1" x14ac:dyDescent="0.2">
      <c r="A79" s="155" t="s">
        <v>2463</v>
      </c>
      <c r="B79" s="155" t="s">
        <v>1408</v>
      </c>
      <c r="C79" s="155" t="s">
        <v>49</v>
      </c>
      <c r="D79" s="155" t="s">
        <v>3173</v>
      </c>
      <c r="E79" s="155" t="s">
        <v>2464</v>
      </c>
    </row>
    <row r="80" spans="1:5" ht="12" customHeight="1" x14ac:dyDescent="0.2">
      <c r="A80" s="155" t="s">
        <v>2463</v>
      </c>
      <c r="B80" s="155" t="s">
        <v>1408</v>
      </c>
      <c r="C80" s="155" t="s">
        <v>49</v>
      </c>
      <c r="D80" s="155" t="s">
        <v>3173</v>
      </c>
      <c r="E80" s="155" t="s">
        <v>2492</v>
      </c>
    </row>
    <row r="81" spans="1:5" ht="12" customHeight="1" x14ac:dyDescent="0.2">
      <c r="A81" s="155" t="s">
        <v>2463</v>
      </c>
      <c r="B81" s="155" t="s">
        <v>1408</v>
      </c>
      <c r="C81" s="155" t="s">
        <v>49</v>
      </c>
      <c r="D81" s="155" t="s">
        <v>3173</v>
      </c>
      <c r="E81" s="155" t="s">
        <v>2493</v>
      </c>
    </row>
    <row r="82" spans="1:5" ht="12" customHeight="1" x14ac:dyDescent="0.2">
      <c r="A82" s="155" t="s">
        <v>2463</v>
      </c>
      <c r="B82" s="155" t="s">
        <v>1408</v>
      </c>
      <c r="C82" s="155" t="s">
        <v>49</v>
      </c>
      <c r="D82" s="155" t="s">
        <v>3173</v>
      </c>
      <c r="E82" s="155" t="s">
        <v>2494</v>
      </c>
    </row>
    <row r="83" spans="1:5" ht="12" customHeight="1" x14ac:dyDescent="0.2">
      <c r="A83" s="155" t="s">
        <v>2463</v>
      </c>
      <c r="B83" s="155" t="s">
        <v>1691</v>
      </c>
      <c r="C83" s="155" t="s">
        <v>50</v>
      </c>
      <c r="D83" s="155" t="s">
        <v>3173</v>
      </c>
      <c r="E83" s="155" t="s">
        <v>2491</v>
      </c>
    </row>
    <row r="84" spans="1:5" ht="12" customHeight="1" x14ac:dyDescent="0.2">
      <c r="A84" s="155" t="s">
        <v>2463</v>
      </c>
      <c r="B84" s="155" t="s">
        <v>3060</v>
      </c>
      <c r="C84" s="155" t="s">
        <v>2451</v>
      </c>
      <c r="D84" s="155" t="s">
        <v>3173</v>
      </c>
      <c r="E84" s="155" t="s">
        <v>2491</v>
      </c>
    </row>
    <row r="85" spans="1:5" ht="12" customHeight="1" x14ac:dyDescent="0.2">
      <c r="A85" s="155" t="s">
        <v>2463</v>
      </c>
      <c r="B85" s="155" t="s">
        <v>3060</v>
      </c>
      <c r="C85" s="155" t="s">
        <v>2451</v>
      </c>
      <c r="D85" s="155" t="s">
        <v>3173</v>
      </c>
      <c r="E85" s="155" t="s">
        <v>2492</v>
      </c>
    </row>
    <row r="86" spans="1:5" ht="12" customHeight="1" x14ac:dyDescent="0.2">
      <c r="A86" s="155" t="s">
        <v>2463</v>
      </c>
      <c r="B86" s="155" t="s">
        <v>3060</v>
      </c>
      <c r="C86" s="155" t="s">
        <v>2451</v>
      </c>
      <c r="D86" s="155" t="s">
        <v>3173</v>
      </c>
      <c r="E86" s="155" t="s">
        <v>2494</v>
      </c>
    </row>
    <row r="87" spans="1:5" ht="12" customHeight="1" x14ac:dyDescent="0.2">
      <c r="A87" s="155" t="s">
        <v>2463</v>
      </c>
      <c r="B87" s="155" t="s">
        <v>1563</v>
      </c>
      <c r="C87" s="155" t="s">
        <v>51</v>
      </c>
      <c r="D87" s="155" t="s">
        <v>3173</v>
      </c>
      <c r="E87" s="155" t="s">
        <v>2491</v>
      </c>
    </row>
    <row r="88" spans="1:5" ht="12" customHeight="1" x14ac:dyDescent="0.2">
      <c r="A88" s="155" t="s">
        <v>2463</v>
      </c>
      <c r="B88" s="155" t="s">
        <v>1563</v>
      </c>
      <c r="C88" s="155" t="s">
        <v>51</v>
      </c>
      <c r="D88" s="155" t="s">
        <v>3173</v>
      </c>
      <c r="E88" s="155" t="s">
        <v>2464</v>
      </c>
    </row>
    <row r="89" spans="1:5" ht="12" customHeight="1" x14ac:dyDescent="0.2">
      <c r="A89" s="155" t="s">
        <v>2463</v>
      </c>
      <c r="B89" s="155" t="s">
        <v>1563</v>
      </c>
      <c r="C89" s="155" t="s">
        <v>51</v>
      </c>
      <c r="D89" s="155" t="s">
        <v>3173</v>
      </c>
      <c r="E89" s="155" t="s">
        <v>2496</v>
      </c>
    </row>
    <row r="90" spans="1:5" ht="12" customHeight="1" x14ac:dyDescent="0.2">
      <c r="A90" s="155" t="s">
        <v>2463</v>
      </c>
      <c r="B90" s="155" t="s">
        <v>1563</v>
      </c>
      <c r="C90" s="155" t="s">
        <v>51</v>
      </c>
      <c r="D90" s="155" t="s">
        <v>3173</v>
      </c>
      <c r="E90" s="155" t="s">
        <v>2494</v>
      </c>
    </row>
    <row r="91" spans="1:5" ht="12" customHeight="1" x14ac:dyDescent="0.2">
      <c r="A91" s="155" t="s">
        <v>2463</v>
      </c>
      <c r="B91" s="155" t="s">
        <v>1568</v>
      </c>
      <c r="C91" s="155" t="s">
        <v>674</v>
      </c>
      <c r="D91" s="155" t="s">
        <v>3173</v>
      </c>
      <c r="E91" s="155" t="s">
        <v>2491</v>
      </c>
    </row>
    <row r="92" spans="1:5" ht="12" customHeight="1" x14ac:dyDescent="0.2">
      <c r="A92" s="155" t="s">
        <v>2463</v>
      </c>
      <c r="B92" s="155" t="s">
        <v>1568</v>
      </c>
      <c r="C92" s="155" t="s">
        <v>674</v>
      </c>
      <c r="D92" s="155" t="s">
        <v>3173</v>
      </c>
      <c r="E92" s="155" t="s">
        <v>2464</v>
      </c>
    </row>
    <row r="93" spans="1:5" ht="12" customHeight="1" x14ac:dyDescent="0.2">
      <c r="A93" s="155" t="s">
        <v>2463</v>
      </c>
      <c r="B93" s="155" t="s">
        <v>1568</v>
      </c>
      <c r="C93" s="155" t="s">
        <v>674</v>
      </c>
      <c r="D93" s="155" t="s">
        <v>3173</v>
      </c>
      <c r="E93" s="155" t="s">
        <v>2494</v>
      </c>
    </row>
    <row r="94" spans="1:5" ht="12" customHeight="1" x14ac:dyDescent="0.2">
      <c r="A94" s="155" t="s">
        <v>2463</v>
      </c>
      <c r="B94" s="155" t="s">
        <v>1570</v>
      </c>
      <c r="C94" s="155" t="s">
        <v>793</v>
      </c>
      <c r="D94" s="155" t="s">
        <v>3173</v>
      </c>
      <c r="E94" s="155" t="s">
        <v>2491</v>
      </c>
    </row>
    <row r="95" spans="1:5" ht="12" customHeight="1" x14ac:dyDescent="0.2">
      <c r="A95" s="155" t="s">
        <v>2463</v>
      </c>
      <c r="B95" s="155" t="s">
        <v>1570</v>
      </c>
      <c r="C95" s="155" t="s">
        <v>793</v>
      </c>
      <c r="D95" s="155" t="s">
        <v>3173</v>
      </c>
      <c r="E95" s="155" t="s">
        <v>2464</v>
      </c>
    </row>
    <row r="96" spans="1:5" ht="12" customHeight="1" x14ac:dyDescent="0.2">
      <c r="A96" s="155" t="s">
        <v>2463</v>
      </c>
      <c r="B96" s="155" t="s">
        <v>1570</v>
      </c>
      <c r="C96" s="155" t="s">
        <v>793</v>
      </c>
      <c r="D96" s="155" t="s">
        <v>3173</v>
      </c>
      <c r="E96" s="155" t="s">
        <v>2496</v>
      </c>
    </row>
    <row r="97" spans="1:5" ht="12" customHeight="1" x14ac:dyDescent="0.2">
      <c r="A97" s="155" t="s">
        <v>2463</v>
      </c>
      <c r="B97" s="155" t="s">
        <v>1570</v>
      </c>
      <c r="C97" s="155" t="s">
        <v>793</v>
      </c>
      <c r="D97" s="155" t="s">
        <v>3173</v>
      </c>
      <c r="E97" s="155" t="s">
        <v>2492</v>
      </c>
    </row>
    <row r="98" spans="1:5" ht="12" customHeight="1" x14ac:dyDescent="0.2">
      <c r="A98" s="155" t="s">
        <v>2463</v>
      </c>
      <c r="B98" s="155" t="s">
        <v>1570</v>
      </c>
      <c r="C98" s="155" t="s">
        <v>793</v>
      </c>
      <c r="D98" s="155" t="s">
        <v>3173</v>
      </c>
      <c r="E98" s="155" t="s">
        <v>2494</v>
      </c>
    </row>
    <row r="99" spans="1:5" ht="12" customHeight="1" x14ac:dyDescent="0.2">
      <c r="A99" s="155" t="s">
        <v>2463</v>
      </c>
      <c r="B99" s="155" t="s">
        <v>1569</v>
      </c>
      <c r="C99" s="155" t="s">
        <v>792</v>
      </c>
      <c r="D99" s="155" t="s">
        <v>3173</v>
      </c>
      <c r="E99" s="155" t="s">
        <v>2491</v>
      </c>
    </row>
    <row r="100" spans="1:5" ht="12" customHeight="1" x14ac:dyDescent="0.2">
      <c r="A100" s="155" t="s">
        <v>2463</v>
      </c>
      <c r="B100" s="155" t="s">
        <v>1569</v>
      </c>
      <c r="C100" s="155" t="s">
        <v>792</v>
      </c>
      <c r="D100" s="155" t="s">
        <v>3173</v>
      </c>
      <c r="E100" s="155" t="s">
        <v>2464</v>
      </c>
    </row>
    <row r="101" spans="1:5" ht="12" customHeight="1" x14ac:dyDescent="0.2">
      <c r="A101" s="155" t="s">
        <v>2463</v>
      </c>
      <c r="B101" s="155" t="s">
        <v>1569</v>
      </c>
      <c r="C101" s="155" t="s">
        <v>792</v>
      </c>
      <c r="D101" s="155" t="s">
        <v>3173</v>
      </c>
      <c r="E101" s="155" t="s">
        <v>2496</v>
      </c>
    </row>
    <row r="102" spans="1:5" ht="12" customHeight="1" x14ac:dyDescent="0.2">
      <c r="A102" s="155" t="s">
        <v>2463</v>
      </c>
      <c r="B102" s="155" t="s">
        <v>1569</v>
      </c>
      <c r="C102" s="155" t="s">
        <v>792</v>
      </c>
      <c r="D102" s="155" t="s">
        <v>3173</v>
      </c>
      <c r="E102" s="155" t="s">
        <v>2494</v>
      </c>
    </row>
    <row r="103" spans="1:5" ht="12" customHeight="1" x14ac:dyDescent="0.2">
      <c r="A103" s="155" t="s">
        <v>2463</v>
      </c>
      <c r="B103" s="155" t="s">
        <v>1692</v>
      </c>
      <c r="C103" s="155" t="s">
        <v>387</v>
      </c>
      <c r="D103" s="155" t="s">
        <v>3173</v>
      </c>
      <c r="E103" s="155" t="s">
        <v>2491</v>
      </c>
    </row>
    <row r="104" spans="1:5" ht="12" customHeight="1" x14ac:dyDescent="0.2">
      <c r="A104" s="155" t="s">
        <v>2463</v>
      </c>
      <c r="B104" s="155" t="s">
        <v>1692</v>
      </c>
      <c r="C104" s="155" t="s">
        <v>387</v>
      </c>
      <c r="D104" s="155" t="s">
        <v>3173</v>
      </c>
      <c r="E104" s="155" t="s">
        <v>2464</v>
      </c>
    </row>
    <row r="105" spans="1:5" ht="12" customHeight="1" x14ac:dyDescent="0.2">
      <c r="A105" s="155" t="s">
        <v>2463</v>
      </c>
      <c r="B105" s="155" t="s">
        <v>1692</v>
      </c>
      <c r="C105" s="155" t="s">
        <v>387</v>
      </c>
      <c r="D105" s="155" t="s">
        <v>3173</v>
      </c>
      <c r="E105" s="155" t="s">
        <v>2496</v>
      </c>
    </row>
    <row r="106" spans="1:5" ht="12" customHeight="1" x14ac:dyDescent="0.2">
      <c r="A106" s="155" t="s">
        <v>2463</v>
      </c>
      <c r="B106" s="155" t="s">
        <v>1692</v>
      </c>
      <c r="C106" s="155" t="s">
        <v>387</v>
      </c>
      <c r="D106" s="155" t="s">
        <v>3173</v>
      </c>
      <c r="E106" s="155" t="s">
        <v>2494</v>
      </c>
    </row>
    <row r="107" spans="1:5" ht="12" customHeight="1" x14ac:dyDescent="0.2">
      <c r="A107" s="155" t="s">
        <v>2463</v>
      </c>
      <c r="B107" s="155" t="s">
        <v>1693</v>
      </c>
      <c r="C107" s="155" t="s">
        <v>161</v>
      </c>
      <c r="D107" s="155" t="s">
        <v>3173</v>
      </c>
      <c r="E107" s="155" t="s">
        <v>2491</v>
      </c>
    </row>
    <row r="108" spans="1:5" ht="12" customHeight="1" x14ac:dyDescent="0.2">
      <c r="A108" s="155" t="s">
        <v>2463</v>
      </c>
      <c r="B108" s="155" t="s">
        <v>1693</v>
      </c>
      <c r="C108" s="155" t="s">
        <v>161</v>
      </c>
      <c r="D108" s="155" t="s">
        <v>3173</v>
      </c>
      <c r="E108" s="155" t="s">
        <v>2464</v>
      </c>
    </row>
    <row r="109" spans="1:5" ht="12" customHeight="1" x14ac:dyDescent="0.2">
      <c r="A109" s="155" t="s">
        <v>2463</v>
      </c>
      <c r="B109" s="155" t="s">
        <v>1693</v>
      </c>
      <c r="C109" s="155" t="s">
        <v>161</v>
      </c>
      <c r="D109" s="155" t="s">
        <v>3173</v>
      </c>
      <c r="E109" s="155" t="s">
        <v>2495</v>
      </c>
    </row>
    <row r="110" spans="1:5" ht="12" customHeight="1" x14ac:dyDescent="0.2">
      <c r="A110" s="155" t="s">
        <v>2463</v>
      </c>
      <c r="B110" s="155" t="s">
        <v>1409</v>
      </c>
      <c r="C110" s="155" t="s">
        <v>52</v>
      </c>
      <c r="D110" s="155" t="s">
        <v>3173</v>
      </c>
      <c r="E110" s="155" t="s">
        <v>2491</v>
      </c>
    </row>
    <row r="111" spans="1:5" ht="12" customHeight="1" x14ac:dyDescent="0.2">
      <c r="A111" s="155" t="s">
        <v>2463</v>
      </c>
      <c r="B111" s="155" t="s">
        <v>1409</v>
      </c>
      <c r="C111" s="155" t="s">
        <v>52</v>
      </c>
      <c r="D111" s="155" t="s">
        <v>3173</v>
      </c>
      <c r="E111" s="155" t="s">
        <v>2464</v>
      </c>
    </row>
    <row r="112" spans="1:5" ht="12" customHeight="1" x14ac:dyDescent="0.2">
      <c r="A112" s="155" t="s">
        <v>2463</v>
      </c>
      <c r="B112" s="155" t="s">
        <v>1409</v>
      </c>
      <c r="C112" s="155" t="s">
        <v>52</v>
      </c>
      <c r="D112" s="155" t="s">
        <v>3173</v>
      </c>
      <c r="E112" s="155" t="s">
        <v>2492</v>
      </c>
    </row>
    <row r="113" spans="1:5" ht="12" customHeight="1" x14ac:dyDescent="0.2">
      <c r="A113" s="155" t="s">
        <v>2463</v>
      </c>
      <c r="B113" s="155" t="s">
        <v>1410</v>
      </c>
      <c r="C113" s="155" t="s">
        <v>162</v>
      </c>
      <c r="D113" s="155" t="s">
        <v>3173</v>
      </c>
      <c r="E113" s="155" t="s">
        <v>2491</v>
      </c>
    </row>
    <row r="114" spans="1:5" ht="12" customHeight="1" x14ac:dyDescent="0.2">
      <c r="A114" s="155" t="s">
        <v>2463</v>
      </c>
      <c r="B114" s="155" t="s">
        <v>1410</v>
      </c>
      <c r="C114" s="155" t="s">
        <v>162</v>
      </c>
      <c r="D114" s="155" t="s">
        <v>3173</v>
      </c>
      <c r="E114" s="155" t="s">
        <v>2464</v>
      </c>
    </row>
    <row r="115" spans="1:5" ht="12" customHeight="1" x14ac:dyDescent="0.2">
      <c r="A115" s="155" t="s">
        <v>2463</v>
      </c>
      <c r="B115" s="155" t="s">
        <v>3088</v>
      </c>
      <c r="C115" s="155" t="s">
        <v>1886</v>
      </c>
      <c r="D115" s="155" t="s">
        <v>3173</v>
      </c>
      <c r="E115" s="155" t="s">
        <v>2491</v>
      </c>
    </row>
    <row r="116" spans="1:5" ht="12" customHeight="1" x14ac:dyDescent="0.2">
      <c r="A116" s="155" t="s">
        <v>2463</v>
      </c>
      <c r="B116" s="155" t="s">
        <v>3088</v>
      </c>
      <c r="C116" s="155" t="s">
        <v>1886</v>
      </c>
      <c r="D116" s="155" t="s">
        <v>3173</v>
      </c>
      <c r="E116" s="155" t="s">
        <v>2495</v>
      </c>
    </row>
    <row r="117" spans="1:5" ht="12" customHeight="1" x14ac:dyDescent="0.2">
      <c r="A117" s="155" t="s">
        <v>2463</v>
      </c>
      <c r="B117" s="155" t="s">
        <v>1411</v>
      </c>
      <c r="C117" s="155" t="s">
        <v>163</v>
      </c>
      <c r="D117" s="155" t="s">
        <v>3173</v>
      </c>
      <c r="E117" s="155" t="s">
        <v>2491</v>
      </c>
    </row>
    <row r="118" spans="1:5" ht="12" customHeight="1" x14ac:dyDescent="0.2">
      <c r="A118" s="155" t="s">
        <v>2463</v>
      </c>
      <c r="B118" s="155" t="s">
        <v>1411</v>
      </c>
      <c r="C118" s="155" t="s">
        <v>163</v>
      </c>
      <c r="D118" s="155" t="s">
        <v>3173</v>
      </c>
      <c r="E118" s="155" t="s">
        <v>2464</v>
      </c>
    </row>
    <row r="119" spans="1:5" ht="12" customHeight="1" x14ac:dyDescent="0.2">
      <c r="A119" s="155" t="s">
        <v>2463</v>
      </c>
      <c r="B119" s="155" t="s">
        <v>1412</v>
      </c>
      <c r="C119" s="155" t="s">
        <v>164</v>
      </c>
      <c r="D119" s="155" t="s">
        <v>3173</v>
      </c>
      <c r="E119" s="155" t="s">
        <v>2491</v>
      </c>
    </row>
    <row r="120" spans="1:5" ht="12" customHeight="1" x14ac:dyDescent="0.2">
      <c r="A120" s="155" t="s">
        <v>2463</v>
      </c>
      <c r="B120" s="155" t="s">
        <v>1412</v>
      </c>
      <c r="C120" s="155" t="s">
        <v>164</v>
      </c>
      <c r="D120" s="155" t="s">
        <v>3173</v>
      </c>
      <c r="E120" s="155" t="s">
        <v>2464</v>
      </c>
    </row>
    <row r="121" spans="1:5" ht="12" customHeight="1" x14ac:dyDescent="0.2">
      <c r="A121" s="155" t="s">
        <v>2463</v>
      </c>
      <c r="B121" s="155" t="s">
        <v>1413</v>
      </c>
      <c r="C121" s="155" t="s">
        <v>385</v>
      </c>
      <c r="D121" s="155" t="s">
        <v>3173</v>
      </c>
      <c r="E121" s="155" t="s">
        <v>2491</v>
      </c>
    </row>
    <row r="122" spans="1:5" ht="12" customHeight="1" x14ac:dyDescent="0.2">
      <c r="A122" s="155" t="s">
        <v>2463</v>
      </c>
      <c r="B122" s="155" t="s">
        <v>1413</v>
      </c>
      <c r="C122" s="155" t="s">
        <v>385</v>
      </c>
      <c r="D122" s="155" t="s">
        <v>3173</v>
      </c>
      <c r="E122" s="155" t="s">
        <v>2464</v>
      </c>
    </row>
    <row r="123" spans="1:5" ht="12" customHeight="1" x14ac:dyDescent="0.2">
      <c r="A123" s="155" t="s">
        <v>2463</v>
      </c>
      <c r="B123" s="155" t="s">
        <v>1413</v>
      </c>
      <c r="C123" s="155" t="s">
        <v>385</v>
      </c>
      <c r="D123" s="155" t="s">
        <v>3173</v>
      </c>
      <c r="E123" s="155" t="s">
        <v>2495</v>
      </c>
    </row>
    <row r="124" spans="1:5" ht="12" customHeight="1" x14ac:dyDescent="0.2">
      <c r="A124" s="155" t="s">
        <v>2463</v>
      </c>
      <c r="B124" s="155" t="s">
        <v>1414</v>
      </c>
      <c r="C124" s="155" t="s">
        <v>684</v>
      </c>
      <c r="D124" s="155" t="s">
        <v>3173</v>
      </c>
      <c r="E124" s="155" t="s">
        <v>2491</v>
      </c>
    </row>
    <row r="125" spans="1:5" ht="12" customHeight="1" x14ac:dyDescent="0.2">
      <c r="A125" s="155" t="s">
        <v>2463</v>
      </c>
      <c r="B125" s="155" t="s">
        <v>1414</v>
      </c>
      <c r="C125" s="155" t="s">
        <v>684</v>
      </c>
      <c r="D125" s="155" t="s">
        <v>3173</v>
      </c>
      <c r="E125" s="155" t="s">
        <v>2464</v>
      </c>
    </row>
    <row r="126" spans="1:5" ht="12" customHeight="1" x14ac:dyDescent="0.2">
      <c r="A126" s="155" t="s">
        <v>2463</v>
      </c>
      <c r="B126" s="155" t="s">
        <v>1415</v>
      </c>
      <c r="C126" s="155" t="s">
        <v>165</v>
      </c>
      <c r="D126" s="155" t="s">
        <v>3173</v>
      </c>
      <c r="E126" s="155" t="s">
        <v>2491</v>
      </c>
    </row>
    <row r="127" spans="1:5" ht="12" customHeight="1" x14ac:dyDescent="0.2">
      <c r="A127" s="155" t="s">
        <v>2463</v>
      </c>
      <c r="B127" s="155" t="s">
        <v>1415</v>
      </c>
      <c r="C127" s="155" t="s">
        <v>165</v>
      </c>
      <c r="D127" s="155" t="s">
        <v>3173</v>
      </c>
      <c r="E127" s="155" t="s">
        <v>2464</v>
      </c>
    </row>
    <row r="128" spans="1:5" ht="12" customHeight="1" x14ac:dyDescent="0.2">
      <c r="A128" s="155" t="s">
        <v>2463</v>
      </c>
      <c r="B128" s="155" t="s">
        <v>1416</v>
      </c>
      <c r="C128" s="155" t="s">
        <v>166</v>
      </c>
      <c r="D128" s="155" t="s">
        <v>3173</v>
      </c>
      <c r="E128" s="155" t="s">
        <v>2491</v>
      </c>
    </row>
    <row r="129" spans="1:5" ht="12" customHeight="1" x14ac:dyDescent="0.2">
      <c r="A129" s="155" t="s">
        <v>2463</v>
      </c>
      <c r="B129" s="155" t="s">
        <v>1416</v>
      </c>
      <c r="C129" s="155" t="s">
        <v>166</v>
      </c>
      <c r="D129" s="155" t="s">
        <v>3173</v>
      </c>
      <c r="E129" s="155" t="s">
        <v>2464</v>
      </c>
    </row>
    <row r="130" spans="1:5" ht="12" customHeight="1" x14ac:dyDescent="0.2">
      <c r="A130" s="155" t="s">
        <v>2463</v>
      </c>
      <c r="B130" s="155" t="s">
        <v>1417</v>
      </c>
      <c r="C130" s="155" t="s">
        <v>167</v>
      </c>
      <c r="D130" s="155" t="s">
        <v>3173</v>
      </c>
      <c r="E130" s="155" t="s">
        <v>2491</v>
      </c>
    </row>
    <row r="131" spans="1:5" ht="12" customHeight="1" x14ac:dyDescent="0.2">
      <c r="A131" s="155" t="s">
        <v>2463</v>
      </c>
      <c r="B131" s="155" t="s">
        <v>1417</v>
      </c>
      <c r="C131" s="155" t="s">
        <v>167</v>
      </c>
      <c r="D131" s="155" t="s">
        <v>3173</v>
      </c>
      <c r="E131" s="155" t="s">
        <v>2464</v>
      </c>
    </row>
    <row r="132" spans="1:5" ht="12" customHeight="1" x14ac:dyDescent="0.2">
      <c r="A132" s="155" t="s">
        <v>2463</v>
      </c>
      <c r="B132" s="155" t="s">
        <v>1418</v>
      </c>
      <c r="C132" s="155" t="s">
        <v>170</v>
      </c>
      <c r="D132" s="155" t="s">
        <v>3173</v>
      </c>
      <c r="E132" s="155" t="s">
        <v>2491</v>
      </c>
    </row>
    <row r="133" spans="1:5" ht="12" customHeight="1" x14ac:dyDescent="0.2">
      <c r="A133" s="155" t="s">
        <v>2463</v>
      </c>
      <c r="B133" s="155" t="s">
        <v>1418</v>
      </c>
      <c r="C133" s="155" t="s">
        <v>170</v>
      </c>
      <c r="D133" s="155" t="s">
        <v>3173</v>
      </c>
      <c r="E133" s="155" t="s">
        <v>2464</v>
      </c>
    </row>
    <row r="134" spans="1:5" ht="12" customHeight="1" x14ac:dyDescent="0.2">
      <c r="A134" s="155" t="s">
        <v>2463</v>
      </c>
      <c r="B134" s="155" t="s">
        <v>1419</v>
      </c>
      <c r="C134" s="155" t="s">
        <v>169</v>
      </c>
      <c r="D134" s="155" t="s">
        <v>3173</v>
      </c>
      <c r="E134" s="155" t="s">
        <v>2491</v>
      </c>
    </row>
    <row r="135" spans="1:5" ht="12" customHeight="1" x14ac:dyDescent="0.2">
      <c r="A135" s="155" t="s">
        <v>2463</v>
      </c>
      <c r="B135" s="155" t="s">
        <v>1419</v>
      </c>
      <c r="C135" s="155" t="s">
        <v>169</v>
      </c>
      <c r="D135" s="155" t="s">
        <v>3173</v>
      </c>
      <c r="E135" s="155" t="s">
        <v>2464</v>
      </c>
    </row>
    <row r="136" spans="1:5" ht="12" customHeight="1" x14ac:dyDescent="0.2">
      <c r="A136" s="155" t="s">
        <v>2463</v>
      </c>
      <c r="B136" s="155" t="s">
        <v>1419</v>
      </c>
      <c r="C136" s="155" t="s">
        <v>169</v>
      </c>
      <c r="D136" s="155" t="s">
        <v>3173</v>
      </c>
      <c r="E136" s="155" t="s">
        <v>2495</v>
      </c>
    </row>
    <row r="137" spans="1:5" ht="12" customHeight="1" x14ac:dyDescent="0.2">
      <c r="A137" s="155" t="s">
        <v>2463</v>
      </c>
      <c r="B137" s="155" t="s">
        <v>1419</v>
      </c>
      <c r="C137" s="155" t="s">
        <v>169</v>
      </c>
      <c r="D137" s="155" t="s">
        <v>3173</v>
      </c>
      <c r="E137" s="155" t="s">
        <v>2493</v>
      </c>
    </row>
    <row r="138" spans="1:5" ht="12" customHeight="1" x14ac:dyDescent="0.2">
      <c r="A138" s="155" t="s">
        <v>2463</v>
      </c>
      <c r="B138" s="155" t="s">
        <v>2137</v>
      </c>
      <c r="C138" s="155" t="s">
        <v>2138</v>
      </c>
      <c r="D138" s="155" t="s">
        <v>3173</v>
      </c>
      <c r="E138" s="155" t="s">
        <v>2491</v>
      </c>
    </row>
    <row r="139" spans="1:5" ht="12" customHeight="1" x14ac:dyDescent="0.2">
      <c r="A139" s="155" t="s">
        <v>2463</v>
      </c>
      <c r="B139" s="155" t="s">
        <v>2137</v>
      </c>
      <c r="C139" s="155" t="s">
        <v>2138</v>
      </c>
      <c r="D139" s="155" t="s">
        <v>3173</v>
      </c>
      <c r="E139" s="155" t="s">
        <v>2495</v>
      </c>
    </row>
    <row r="140" spans="1:5" ht="12" customHeight="1" x14ac:dyDescent="0.2">
      <c r="A140" s="155" t="s">
        <v>2463</v>
      </c>
      <c r="B140" s="155" t="s">
        <v>2135</v>
      </c>
      <c r="C140" s="155" t="s">
        <v>2136</v>
      </c>
      <c r="D140" s="155" t="s">
        <v>3173</v>
      </c>
      <c r="E140" s="155" t="s">
        <v>2491</v>
      </c>
    </row>
    <row r="141" spans="1:5" ht="12" customHeight="1" x14ac:dyDescent="0.2">
      <c r="A141" s="155" t="s">
        <v>2463</v>
      </c>
      <c r="B141" s="155" t="s">
        <v>2135</v>
      </c>
      <c r="C141" s="155" t="s">
        <v>2136</v>
      </c>
      <c r="D141" s="155" t="s">
        <v>3173</v>
      </c>
      <c r="E141" s="155" t="s">
        <v>2464</v>
      </c>
    </row>
    <row r="142" spans="1:5" ht="12" customHeight="1" x14ac:dyDescent="0.2">
      <c r="A142" s="155" t="s">
        <v>2463</v>
      </c>
      <c r="B142" s="155" t="s">
        <v>2135</v>
      </c>
      <c r="C142" s="155" t="s">
        <v>2136</v>
      </c>
      <c r="D142" s="155" t="s">
        <v>3173</v>
      </c>
      <c r="E142" s="155" t="s">
        <v>2495</v>
      </c>
    </row>
    <row r="143" spans="1:5" ht="12" customHeight="1" x14ac:dyDescent="0.2">
      <c r="A143" s="155" t="s">
        <v>2463</v>
      </c>
      <c r="B143" s="155" t="s">
        <v>1420</v>
      </c>
      <c r="C143" s="155" t="s">
        <v>171</v>
      </c>
      <c r="D143" s="155" t="s">
        <v>3173</v>
      </c>
      <c r="E143" s="155" t="s">
        <v>2491</v>
      </c>
    </row>
    <row r="144" spans="1:5" ht="12" customHeight="1" x14ac:dyDescent="0.2">
      <c r="A144" s="155" t="s">
        <v>2463</v>
      </c>
      <c r="B144" s="155" t="s">
        <v>1420</v>
      </c>
      <c r="C144" s="155" t="s">
        <v>171</v>
      </c>
      <c r="D144" s="155" t="s">
        <v>3173</v>
      </c>
      <c r="E144" s="155" t="s">
        <v>2464</v>
      </c>
    </row>
    <row r="145" spans="1:5" ht="12" customHeight="1" x14ac:dyDescent="0.2">
      <c r="A145" s="155" t="s">
        <v>2463</v>
      </c>
      <c r="B145" s="155" t="s">
        <v>1421</v>
      </c>
      <c r="C145" s="155" t="s">
        <v>53</v>
      </c>
      <c r="D145" s="155" t="s">
        <v>3173</v>
      </c>
      <c r="E145" s="155" t="s">
        <v>2491</v>
      </c>
    </row>
    <row r="146" spans="1:5" ht="12" customHeight="1" x14ac:dyDescent="0.2">
      <c r="A146" s="155" t="s">
        <v>2463</v>
      </c>
      <c r="B146" s="155" t="s">
        <v>1421</v>
      </c>
      <c r="C146" s="155" t="s">
        <v>53</v>
      </c>
      <c r="D146" s="155" t="s">
        <v>3173</v>
      </c>
      <c r="E146" s="155" t="s">
        <v>2464</v>
      </c>
    </row>
    <row r="147" spans="1:5" ht="12" customHeight="1" x14ac:dyDescent="0.2">
      <c r="A147" s="155" t="s">
        <v>2463</v>
      </c>
      <c r="B147" s="155" t="s">
        <v>1421</v>
      </c>
      <c r="C147" s="155" t="s">
        <v>53</v>
      </c>
      <c r="D147" s="155" t="s">
        <v>3173</v>
      </c>
      <c r="E147" s="155" t="s">
        <v>2496</v>
      </c>
    </row>
    <row r="148" spans="1:5" ht="12" customHeight="1" x14ac:dyDescent="0.2">
      <c r="A148" s="155" t="s">
        <v>2463</v>
      </c>
      <c r="B148" s="155" t="s">
        <v>1421</v>
      </c>
      <c r="C148" s="155" t="s">
        <v>53</v>
      </c>
      <c r="D148" s="155" t="s">
        <v>3173</v>
      </c>
      <c r="E148" s="155" t="s">
        <v>2492</v>
      </c>
    </row>
    <row r="149" spans="1:5" ht="12" customHeight="1" x14ac:dyDescent="0.2">
      <c r="A149" s="155" t="s">
        <v>2463</v>
      </c>
      <c r="B149" s="155" t="s">
        <v>1421</v>
      </c>
      <c r="C149" s="155" t="s">
        <v>53</v>
      </c>
      <c r="D149" s="155" t="s">
        <v>3173</v>
      </c>
      <c r="E149" s="155" t="s">
        <v>2495</v>
      </c>
    </row>
    <row r="150" spans="1:5" ht="12" customHeight="1" x14ac:dyDescent="0.2">
      <c r="A150" s="155" t="s">
        <v>2463</v>
      </c>
      <c r="B150" s="155" t="s">
        <v>1421</v>
      </c>
      <c r="C150" s="155" t="s">
        <v>53</v>
      </c>
      <c r="D150" s="155" t="s">
        <v>3173</v>
      </c>
      <c r="E150" s="155" t="s">
        <v>2493</v>
      </c>
    </row>
    <row r="151" spans="1:5" ht="12" customHeight="1" x14ac:dyDescent="0.2">
      <c r="A151" s="155" t="s">
        <v>2463</v>
      </c>
      <c r="B151" s="155" t="s">
        <v>1422</v>
      </c>
      <c r="C151" s="155" t="s">
        <v>172</v>
      </c>
      <c r="D151" s="155" t="s">
        <v>3173</v>
      </c>
      <c r="E151" s="155" t="s">
        <v>2491</v>
      </c>
    </row>
    <row r="152" spans="1:5" ht="12" customHeight="1" x14ac:dyDescent="0.2">
      <c r="A152" s="155" t="s">
        <v>2463</v>
      </c>
      <c r="B152" s="155" t="s">
        <v>1422</v>
      </c>
      <c r="C152" s="155" t="s">
        <v>172</v>
      </c>
      <c r="D152" s="155" t="s">
        <v>3173</v>
      </c>
      <c r="E152" s="155" t="s">
        <v>2464</v>
      </c>
    </row>
    <row r="153" spans="1:5" ht="12" customHeight="1" x14ac:dyDescent="0.2">
      <c r="A153" s="155" t="s">
        <v>2463</v>
      </c>
      <c r="B153" s="155" t="s">
        <v>1423</v>
      </c>
      <c r="C153" s="155" t="s">
        <v>54</v>
      </c>
      <c r="D153" s="155" t="s">
        <v>3173</v>
      </c>
      <c r="E153" s="155" t="s">
        <v>2491</v>
      </c>
    </row>
    <row r="154" spans="1:5" ht="12" customHeight="1" x14ac:dyDescent="0.2">
      <c r="A154" s="155" t="s">
        <v>2463</v>
      </c>
      <c r="B154" s="155" t="s">
        <v>1423</v>
      </c>
      <c r="C154" s="155" t="s">
        <v>54</v>
      </c>
      <c r="D154" s="155" t="s">
        <v>3173</v>
      </c>
      <c r="E154" s="155" t="s">
        <v>2464</v>
      </c>
    </row>
    <row r="155" spans="1:5" ht="12" customHeight="1" x14ac:dyDescent="0.2">
      <c r="A155" s="155" t="s">
        <v>2463</v>
      </c>
      <c r="B155" s="155" t="s">
        <v>1423</v>
      </c>
      <c r="C155" s="155" t="s">
        <v>54</v>
      </c>
      <c r="D155" s="155" t="s">
        <v>3173</v>
      </c>
      <c r="E155" s="155" t="s">
        <v>2495</v>
      </c>
    </row>
    <row r="156" spans="1:5" ht="12" customHeight="1" x14ac:dyDescent="0.2">
      <c r="A156" s="155" t="s">
        <v>2463</v>
      </c>
      <c r="B156" s="155" t="s">
        <v>1562</v>
      </c>
      <c r="C156" s="155" t="s">
        <v>55</v>
      </c>
      <c r="D156" s="155" t="s">
        <v>3173</v>
      </c>
      <c r="E156" s="155" t="s">
        <v>2491</v>
      </c>
    </row>
    <row r="157" spans="1:5" ht="12" customHeight="1" x14ac:dyDescent="0.2">
      <c r="A157" s="155" t="s">
        <v>2463</v>
      </c>
      <c r="B157" s="155" t="s">
        <v>1562</v>
      </c>
      <c r="C157" s="155" t="s">
        <v>55</v>
      </c>
      <c r="D157" s="155" t="s">
        <v>3173</v>
      </c>
      <c r="E157" s="155" t="s">
        <v>2464</v>
      </c>
    </row>
    <row r="158" spans="1:5" ht="12" customHeight="1" x14ac:dyDescent="0.2">
      <c r="A158" s="155" t="s">
        <v>2463</v>
      </c>
      <c r="B158" s="155" t="s">
        <v>1562</v>
      </c>
      <c r="C158" s="155" t="s">
        <v>55</v>
      </c>
      <c r="D158" s="155" t="s">
        <v>3173</v>
      </c>
      <c r="E158" s="155" t="s">
        <v>2494</v>
      </c>
    </row>
    <row r="159" spans="1:5" ht="12" customHeight="1" x14ac:dyDescent="0.2">
      <c r="A159" s="155" t="s">
        <v>2463</v>
      </c>
      <c r="B159" s="155" t="s">
        <v>1454</v>
      </c>
      <c r="C159" s="155" t="s">
        <v>1455</v>
      </c>
      <c r="D159" s="155" t="s">
        <v>3173</v>
      </c>
      <c r="E159" s="155" t="s">
        <v>2491</v>
      </c>
    </row>
    <row r="160" spans="1:5" ht="12" customHeight="1" x14ac:dyDescent="0.2">
      <c r="A160" s="155" t="s">
        <v>2463</v>
      </c>
      <c r="B160" s="155" t="s">
        <v>1454</v>
      </c>
      <c r="C160" s="155" t="s">
        <v>1455</v>
      </c>
      <c r="D160" s="155" t="s">
        <v>3173</v>
      </c>
      <c r="E160" s="155" t="s">
        <v>2495</v>
      </c>
    </row>
    <row r="161" spans="1:5" ht="12" customHeight="1" x14ac:dyDescent="0.2">
      <c r="A161" s="155" t="s">
        <v>2463</v>
      </c>
      <c r="B161" s="155" t="s">
        <v>1567</v>
      </c>
      <c r="C161" s="155" t="s">
        <v>56</v>
      </c>
      <c r="D161" s="155" t="s">
        <v>3173</v>
      </c>
      <c r="E161" s="155" t="s">
        <v>2491</v>
      </c>
    </row>
    <row r="162" spans="1:5" ht="12" customHeight="1" x14ac:dyDescent="0.2">
      <c r="A162" s="155" t="s">
        <v>2463</v>
      </c>
      <c r="B162" s="155" t="s">
        <v>1567</v>
      </c>
      <c r="C162" s="155" t="s">
        <v>56</v>
      </c>
      <c r="D162" s="155" t="s">
        <v>3173</v>
      </c>
      <c r="E162" s="155" t="s">
        <v>2464</v>
      </c>
    </row>
    <row r="163" spans="1:5" ht="12" customHeight="1" x14ac:dyDescent="0.2">
      <c r="A163" s="155" t="s">
        <v>2463</v>
      </c>
      <c r="B163" s="155" t="s">
        <v>1567</v>
      </c>
      <c r="C163" s="155" t="s">
        <v>56</v>
      </c>
      <c r="D163" s="155" t="s">
        <v>3173</v>
      </c>
      <c r="E163" s="155" t="s">
        <v>2494</v>
      </c>
    </row>
    <row r="164" spans="1:5" ht="12" customHeight="1" x14ac:dyDescent="0.2">
      <c r="A164" s="155" t="s">
        <v>2463</v>
      </c>
      <c r="B164" s="155" t="s">
        <v>1424</v>
      </c>
      <c r="C164" s="155" t="s">
        <v>676</v>
      </c>
      <c r="D164" s="155" t="s">
        <v>3173</v>
      </c>
      <c r="E164" s="155" t="s">
        <v>2491</v>
      </c>
    </row>
    <row r="165" spans="1:5" ht="12" customHeight="1" x14ac:dyDescent="0.2">
      <c r="A165" s="155" t="s">
        <v>2463</v>
      </c>
      <c r="B165" s="155" t="s">
        <v>1424</v>
      </c>
      <c r="C165" s="155" t="s">
        <v>676</v>
      </c>
      <c r="D165" s="155" t="s">
        <v>3173</v>
      </c>
      <c r="E165" s="155" t="s">
        <v>2464</v>
      </c>
    </row>
    <row r="166" spans="1:5" ht="12" customHeight="1" x14ac:dyDescent="0.2">
      <c r="A166" s="155" t="s">
        <v>2463</v>
      </c>
      <c r="B166" s="155" t="s">
        <v>1424</v>
      </c>
      <c r="C166" s="155" t="s">
        <v>676</v>
      </c>
      <c r="D166" s="155" t="s">
        <v>3173</v>
      </c>
      <c r="E166" s="155" t="s">
        <v>2495</v>
      </c>
    </row>
    <row r="167" spans="1:5" ht="12" customHeight="1" x14ac:dyDescent="0.2">
      <c r="A167" s="155" t="s">
        <v>2463</v>
      </c>
      <c r="B167" s="155" t="s">
        <v>1424</v>
      </c>
      <c r="C167" s="155" t="s">
        <v>676</v>
      </c>
      <c r="D167" s="155" t="s">
        <v>3173</v>
      </c>
      <c r="E167" s="155" t="s">
        <v>2494</v>
      </c>
    </row>
    <row r="168" spans="1:5" ht="12" customHeight="1" x14ac:dyDescent="0.2">
      <c r="A168" s="155" t="s">
        <v>2463</v>
      </c>
      <c r="B168" s="155" t="s">
        <v>1572</v>
      </c>
      <c r="C168" s="155" t="s">
        <v>57</v>
      </c>
      <c r="D168" s="155" t="s">
        <v>3173</v>
      </c>
      <c r="E168" s="155" t="s">
        <v>2491</v>
      </c>
    </row>
    <row r="169" spans="1:5" ht="12" customHeight="1" x14ac:dyDescent="0.2">
      <c r="A169" s="155" t="s">
        <v>2463</v>
      </c>
      <c r="B169" s="155" t="s">
        <v>1572</v>
      </c>
      <c r="C169" s="155" t="s">
        <v>57</v>
      </c>
      <c r="D169" s="155" t="s">
        <v>3173</v>
      </c>
      <c r="E169" s="155" t="s">
        <v>2464</v>
      </c>
    </row>
    <row r="170" spans="1:5" ht="12" customHeight="1" x14ac:dyDescent="0.2">
      <c r="A170" s="155" t="s">
        <v>2463</v>
      </c>
      <c r="B170" s="155" t="s">
        <v>1572</v>
      </c>
      <c r="C170" s="155" t="s">
        <v>57</v>
      </c>
      <c r="D170" s="155" t="s">
        <v>3173</v>
      </c>
      <c r="E170" s="155" t="s">
        <v>2496</v>
      </c>
    </row>
    <row r="171" spans="1:5" ht="12" customHeight="1" x14ac:dyDescent="0.2">
      <c r="A171" s="155" t="s">
        <v>2463</v>
      </c>
      <c r="B171" s="155" t="s">
        <v>1572</v>
      </c>
      <c r="C171" s="155" t="s">
        <v>57</v>
      </c>
      <c r="D171" s="155" t="s">
        <v>3173</v>
      </c>
      <c r="E171" s="155" t="s">
        <v>2494</v>
      </c>
    </row>
    <row r="172" spans="1:5" ht="12" customHeight="1" x14ac:dyDescent="0.2">
      <c r="A172" s="155" t="s">
        <v>2463</v>
      </c>
      <c r="B172" s="155" t="s">
        <v>1425</v>
      </c>
      <c r="C172" s="155" t="s">
        <v>794</v>
      </c>
      <c r="D172" s="155" t="s">
        <v>3173</v>
      </c>
      <c r="E172" s="155" t="s">
        <v>2491</v>
      </c>
    </row>
    <row r="173" spans="1:5" ht="12" customHeight="1" x14ac:dyDescent="0.2">
      <c r="A173" s="155" t="s">
        <v>2463</v>
      </c>
      <c r="B173" s="155" t="s">
        <v>1425</v>
      </c>
      <c r="C173" s="155" t="s">
        <v>794</v>
      </c>
      <c r="D173" s="155" t="s">
        <v>3173</v>
      </c>
      <c r="E173" s="155" t="s">
        <v>2464</v>
      </c>
    </row>
    <row r="174" spans="1:5" ht="12" customHeight="1" x14ac:dyDescent="0.2">
      <c r="A174" s="155" t="s">
        <v>2463</v>
      </c>
      <c r="B174" s="155" t="s">
        <v>1425</v>
      </c>
      <c r="C174" s="155" t="s">
        <v>794</v>
      </c>
      <c r="D174" s="155" t="s">
        <v>3173</v>
      </c>
      <c r="E174" s="155" t="s">
        <v>2495</v>
      </c>
    </row>
    <row r="175" spans="1:5" ht="12" customHeight="1" x14ac:dyDescent="0.2">
      <c r="A175" s="155" t="s">
        <v>2463</v>
      </c>
      <c r="B175" s="155" t="s">
        <v>1425</v>
      </c>
      <c r="C175" s="155" t="s">
        <v>794</v>
      </c>
      <c r="D175" s="155" t="s">
        <v>3173</v>
      </c>
      <c r="E175" s="155" t="s">
        <v>2494</v>
      </c>
    </row>
    <row r="176" spans="1:5" ht="12" customHeight="1" x14ac:dyDescent="0.2">
      <c r="A176" s="155" t="s">
        <v>2463</v>
      </c>
      <c r="B176" s="155" t="s">
        <v>1571</v>
      </c>
      <c r="C176" s="155" t="s">
        <v>680</v>
      </c>
      <c r="D176" s="155" t="s">
        <v>3173</v>
      </c>
      <c r="E176" s="155" t="s">
        <v>2491</v>
      </c>
    </row>
    <row r="177" spans="1:5" ht="12" customHeight="1" x14ac:dyDescent="0.2">
      <c r="A177" s="155" t="s">
        <v>2463</v>
      </c>
      <c r="B177" s="155" t="s">
        <v>1571</v>
      </c>
      <c r="C177" s="155" t="s">
        <v>680</v>
      </c>
      <c r="D177" s="155" t="s">
        <v>3173</v>
      </c>
      <c r="E177" s="155" t="s">
        <v>2464</v>
      </c>
    </row>
    <row r="178" spans="1:5" ht="12" customHeight="1" x14ac:dyDescent="0.2">
      <c r="A178" s="155" t="s">
        <v>2463</v>
      </c>
      <c r="B178" s="155" t="s">
        <v>1571</v>
      </c>
      <c r="C178" s="155" t="s">
        <v>680</v>
      </c>
      <c r="D178" s="155" t="s">
        <v>3173</v>
      </c>
      <c r="E178" s="155" t="s">
        <v>2495</v>
      </c>
    </row>
    <row r="179" spans="1:5" ht="12" customHeight="1" x14ac:dyDescent="0.2">
      <c r="A179" s="155" t="s">
        <v>2463</v>
      </c>
      <c r="B179" s="155" t="s">
        <v>1426</v>
      </c>
      <c r="C179" s="155" t="s">
        <v>685</v>
      </c>
      <c r="D179" s="155" t="s">
        <v>3173</v>
      </c>
      <c r="E179" s="155" t="s">
        <v>2491</v>
      </c>
    </row>
    <row r="180" spans="1:5" ht="12" customHeight="1" x14ac:dyDescent="0.2">
      <c r="A180" s="155" t="s">
        <v>2463</v>
      </c>
      <c r="B180" s="155" t="s">
        <v>1426</v>
      </c>
      <c r="C180" s="155" t="s">
        <v>685</v>
      </c>
      <c r="D180" s="155" t="s">
        <v>3173</v>
      </c>
      <c r="E180" s="155" t="s">
        <v>2464</v>
      </c>
    </row>
    <row r="181" spans="1:5" ht="12" customHeight="1" x14ac:dyDescent="0.2">
      <c r="A181" s="155" t="s">
        <v>2463</v>
      </c>
      <c r="B181" s="155" t="s">
        <v>1564</v>
      </c>
      <c r="C181" s="155" t="s">
        <v>58</v>
      </c>
      <c r="D181" s="155" t="s">
        <v>3173</v>
      </c>
      <c r="E181" s="155" t="s">
        <v>2491</v>
      </c>
    </row>
    <row r="182" spans="1:5" ht="12" customHeight="1" x14ac:dyDescent="0.2">
      <c r="A182" s="155" t="s">
        <v>2463</v>
      </c>
      <c r="B182" s="155" t="s">
        <v>1564</v>
      </c>
      <c r="C182" s="155" t="s">
        <v>58</v>
      </c>
      <c r="D182" s="155" t="s">
        <v>3173</v>
      </c>
      <c r="E182" s="155" t="s">
        <v>2464</v>
      </c>
    </row>
    <row r="183" spans="1:5" ht="12" customHeight="1" x14ac:dyDescent="0.2">
      <c r="A183" s="155" t="s">
        <v>2463</v>
      </c>
      <c r="B183" s="155" t="s">
        <v>1564</v>
      </c>
      <c r="C183" s="155" t="s">
        <v>58</v>
      </c>
      <c r="D183" s="155" t="s">
        <v>3173</v>
      </c>
      <c r="E183" s="155" t="s">
        <v>2496</v>
      </c>
    </row>
    <row r="184" spans="1:5" ht="12" customHeight="1" x14ac:dyDescent="0.2">
      <c r="A184" s="155" t="s">
        <v>2463</v>
      </c>
      <c r="B184" s="155" t="s">
        <v>1564</v>
      </c>
      <c r="C184" s="155" t="s">
        <v>58</v>
      </c>
      <c r="D184" s="155" t="s">
        <v>3173</v>
      </c>
      <c r="E184" s="155" t="s">
        <v>2494</v>
      </c>
    </row>
    <row r="185" spans="1:5" ht="12" customHeight="1" x14ac:dyDescent="0.2">
      <c r="A185" s="155" t="s">
        <v>2463</v>
      </c>
      <c r="B185" s="155" t="s">
        <v>1573</v>
      </c>
      <c r="C185" s="155" t="s">
        <v>686</v>
      </c>
      <c r="D185" s="155" t="s">
        <v>3173</v>
      </c>
      <c r="E185" s="155" t="s">
        <v>2491</v>
      </c>
    </row>
    <row r="186" spans="1:5" ht="12" customHeight="1" x14ac:dyDescent="0.2">
      <c r="A186" s="155" t="s">
        <v>2463</v>
      </c>
      <c r="B186" s="155" t="s">
        <v>1573</v>
      </c>
      <c r="C186" s="155" t="s">
        <v>686</v>
      </c>
      <c r="D186" s="155" t="s">
        <v>3173</v>
      </c>
      <c r="E186" s="155" t="s">
        <v>2464</v>
      </c>
    </row>
    <row r="187" spans="1:5" ht="12" customHeight="1" x14ac:dyDescent="0.2">
      <c r="A187" s="155" t="s">
        <v>2463</v>
      </c>
      <c r="B187" s="155" t="s">
        <v>1573</v>
      </c>
      <c r="C187" s="155" t="s">
        <v>686</v>
      </c>
      <c r="D187" s="155" t="s">
        <v>3173</v>
      </c>
      <c r="E187" s="155" t="s">
        <v>2492</v>
      </c>
    </row>
    <row r="188" spans="1:5" ht="12" customHeight="1" x14ac:dyDescent="0.2">
      <c r="A188" s="155" t="s">
        <v>2463</v>
      </c>
      <c r="B188" s="155" t="s">
        <v>1573</v>
      </c>
      <c r="C188" s="155" t="s">
        <v>686</v>
      </c>
      <c r="D188" s="155" t="s">
        <v>3173</v>
      </c>
      <c r="E188" s="155" t="s">
        <v>2494</v>
      </c>
    </row>
    <row r="189" spans="1:5" ht="12" customHeight="1" x14ac:dyDescent="0.2">
      <c r="A189" s="155" t="s">
        <v>2463</v>
      </c>
      <c r="B189" s="155" t="s">
        <v>1427</v>
      </c>
      <c r="C189" s="155" t="s">
        <v>59</v>
      </c>
      <c r="D189" s="155" t="s">
        <v>3173</v>
      </c>
      <c r="E189" s="155" t="s">
        <v>2491</v>
      </c>
    </row>
    <row r="190" spans="1:5" ht="12" customHeight="1" x14ac:dyDescent="0.2">
      <c r="A190" s="155" t="s">
        <v>2463</v>
      </c>
      <c r="B190" s="155" t="s">
        <v>1427</v>
      </c>
      <c r="C190" s="155" t="s">
        <v>59</v>
      </c>
      <c r="D190" s="155" t="s">
        <v>3173</v>
      </c>
      <c r="E190" s="155" t="s">
        <v>2464</v>
      </c>
    </row>
    <row r="191" spans="1:5" ht="12" customHeight="1" x14ac:dyDescent="0.2">
      <c r="A191" s="155" t="s">
        <v>2463</v>
      </c>
      <c r="B191" s="155" t="s">
        <v>1427</v>
      </c>
      <c r="C191" s="155" t="s">
        <v>59</v>
      </c>
      <c r="D191" s="155" t="s">
        <v>3173</v>
      </c>
      <c r="E191" s="155" t="s">
        <v>2494</v>
      </c>
    </row>
    <row r="192" spans="1:5" ht="12" customHeight="1" x14ac:dyDescent="0.2">
      <c r="A192" s="155" t="s">
        <v>2463</v>
      </c>
      <c r="B192" s="155" t="s">
        <v>1574</v>
      </c>
      <c r="C192" s="155" t="s">
        <v>60</v>
      </c>
      <c r="D192" s="155" t="s">
        <v>3173</v>
      </c>
      <c r="E192" s="155" t="s">
        <v>2491</v>
      </c>
    </row>
    <row r="193" spans="1:5" ht="12" customHeight="1" x14ac:dyDescent="0.2">
      <c r="A193" s="155" t="s">
        <v>2463</v>
      </c>
      <c r="B193" s="155" t="s">
        <v>1574</v>
      </c>
      <c r="C193" s="155" t="s">
        <v>60</v>
      </c>
      <c r="D193" s="155" t="s">
        <v>3173</v>
      </c>
      <c r="E193" s="155" t="s">
        <v>2464</v>
      </c>
    </row>
    <row r="194" spans="1:5" ht="12" customHeight="1" x14ac:dyDescent="0.2">
      <c r="A194" s="155" t="s">
        <v>2463</v>
      </c>
      <c r="B194" s="155" t="s">
        <v>1577</v>
      </c>
      <c r="C194" s="155" t="s">
        <v>682</v>
      </c>
      <c r="D194" s="155" t="s">
        <v>3173</v>
      </c>
      <c r="E194" s="155" t="s">
        <v>2491</v>
      </c>
    </row>
    <row r="195" spans="1:5" ht="12" customHeight="1" x14ac:dyDescent="0.2">
      <c r="A195" s="155" t="s">
        <v>2463</v>
      </c>
      <c r="B195" s="155" t="s">
        <v>1577</v>
      </c>
      <c r="C195" s="155" t="s">
        <v>682</v>
      </c>
      <c r="D195" s="155" t="s">
        <v>3173</v>
      </c>
      <c r="E195" s="155" t="s">
        <v>2464</v>
      </c>
    </row>
    <row r="196" spans="1:5" ht="12" customHeight="1" x14ac:dyDescent="0.2">
      <c r="A196" s="155" t="s">
        <v>2463</v>
      </c>
      <c r="B196" s="155" t="s">
        <v>1577</v>
      </c>
      <c r="C196" s="155" t="s">
        <v>682</v>
      </c>
      <c r="D196" s="155" t="s">
        <v>3173</v>
      </c>
      <c r="E196" s="155" t="s">
        <v>2492</v>
      </c>
    </row>
    <row r="197" spans="1:5" ht="12" customHeight="1" x14ac:dyDescent="0.2">
      <c r="A197" s="155" t="s">
        <v>2463</v>
      </c>
      <c r="B197" s="155" t="s">
        <v>1577</v>
      </c>
      <c r="C197" s="155" t="s">
        <v>682</v>
      </c>
      <c r="D197" s="155" t="s">
        <v>3173</v>
      </c>
      <c r="E197" s="155" t="s">
        <v>2494</v>
      </c>
    </row>
    <row r="198" spans="1:5" ht="12" customHeight="1" x14ac:dyDescent="0.2">
      <c r="A198" s="155" t="s">
        <v>2463</v>
      </c>
      <c r="B198" s="155" t="s">
        <v>1814</v>
      </c>
      <c r="C198" s="155" t="s">
        <v>1803</v>
      </c>
      <c r="D198" s="155" t="s">
        <v>3173</v>
      </c>
      <c r="E198" s="155" t="s">
        <v>2491</v>
      </c>
    </row>
    <row r="199" spans="1:5" ht="12" customHeight="1" x14ac:dyDescent="0.2">
      <c r="A199" s="155" t="s">
        <v>2463</v>
      </c>
      <c r="B199" s="155" t="s">
        <v>1814</v>
      </c>
      <c r="C199" s="155" t="s">
        <v>1803</v>
      </c>
      <c r="D199" s="155" t="s">
        <v>3173</v>
      </c>
      <c r="E199" s="155" t="s">
        <v>2492</v>
      </c>
    </row>
    <row r="200" spans="1:5" ht="12" customHeight="1" x14ac:dyDescent="0.2">
      <c r="A200" s="155" t="s">
        <v>2463</v>
      </c>
      <c r="B200" s="155" t="s">
        <v>1565</v>
      </c>
      <c r="C200" s="155" t="s">
        <v>791</v>
      </c>
      <c r="D200" s="155" t="s">
        <v>3173</v>
      </c>
      <c r="E200" s="155" t="s">
        <v>2491</v>
      </c>
    </row>
    <row r="201" spans="1:5" ht="12" customHeight="1" x14ac:dyDescent="0.2">
      <c r="A201" s="155" t="s">
        <v>2463</v>
      </c>
      <c r="B201" s="155" t="s">
        <v>1565</v>
      </c>
      <c r="C201" s="155" t="s">
        <v>791</v>
      </c>
      <c r="D201" s="155" t="s">
        <v>3173</v>
      </c>
      <c r="E201" s="155" t="s">
        <v>2464</v>
      </c>
    </row>
    <row r="202" spans="1:5" ht="12" customHeight="1" x14ac:dyDescent="0.2">
      <c r="A202" s="155" t="s">
        <v>2463</v>
      </c>
      <c r="B202" s="155" t="s">
        <v>1565</v>
      </c>
      <c r="C202" s="155" t="s">
        <v>791</v>
      </c>
      <c r="D202" s="155" t="s">
        <v>3173</v>
      </c>
      <c r="E202" s="155" t="s">
        <v>2496</v>
      </c>
    </row>
    <row r="203" spans="1:5" ht="12" customHeight="1" x14ac:dyDescent="0.2">
      <c r="A203" s="155" t="s">
        <v>2463</v>
      </c>
      <c r="B203" s="155" t="s">
        <v>1565</v>
      </c>
      <c r="C203" s="155" t="s">
        <v>791</v>
      </c>
      <c r="D203" s="155" t="s">
        <v>3173</v>
      </c>
      <c r="E203" s="155" t="s">
        <v>2492</v>
      </c>
    </row>
    <row r="204" spans="1:5" ht="12" customHeight="1" x14ac:dyDescent="0.2">
      <c r="A204" s="155" t="s">
        <v>2463</v>
      </c>
      <c r="B204" s="155" t="s">
        <v>1565</v>
      </c>
      <c r="C204" s="155" t="s">
        <v>791</v>
      </c>
      <c r="D204" s="155" t="s">
        <v>3173</v>
      </c>
      <c r="E204" s="155" t="s">
        <v>2493</v>
      </c>
    </row>
    <row r="205" spans="1:5" ht="12" customHeight="1" x14ac:dyDescent="0.2">
      <c r="A205" s="155" t="s">
        <v>2463</v>
      </c>
      <c r="B205" s="155" t="s">
        <v>1565</v>
      </c>
      <c r="C205" s="155" t="s">
        <v>791</v>
      </c>
      <c r="D205" s="155" t="s">
        <v>3173</v>
      </c>
      <c r="E205" s="155" t="s">
        <v>2494</v>
      </c>
    </row>
    <row r="206" spans="1:5" ht="12" customHeight="1" x14ac:dyDescent="0.2">
      <c r="A206" s="155" t="s">
        <v>2463</v>
      </c>
      <c r="B206" s="155" t="s">
        <v>2382</v>
      </c>
      <c r="C206" s="155" t="s">
        <v>2383</v>
      </c>
      <c r="D206" s="155" t="s">
        <v>3173</v>
      </c>
      <c r="E206" s="155" t="s">
        <v>2464</v>
      </c>
    </row>
    <row r="207" spans="1:5" ht="12" customHeight="1" x14ac:dyDescent="0.2">
      <c r="A207" s="155" t="s">
        <v>2463</v>
      </c>
      <c r="B207" s="155" t="s">
        <v>2382</v>
      </c>
      <c r="C207" s="155" t="s">
        <v>2383</v>
      </c>
      <c r="D207" s="155" t="s">
        <v>3173</v>
      </c>
      <c r="E207" s="155" t="s">
        <v>2496</v>
      </c>
    </row>
    <row r="208" spans="1:5" ht="12" customHeight="1" x14ac:dyDescent="0.2">
      <c r="A208" s="155" t="s">
        <v>2463</v>
      </c>
      <c r="B208" s="155" t="s">
        <v>2382</v>
      </c>
      <c r="C208" s="155" t="s">
        <v>2383</v>
      </c>
      <c r="D208" s="155" t="s">
        <v>3173</v>
      </c>
      <c r="E208" s="155" t="s">
        <v>2494</v>
      </c>
    </row>
    <row r="209" spans="1:5" ht="12" customHeight="1" x14ac:dyDescent="0.2">
      <c r="A209" s="155" t="s">
        <v>2463</v>
      </c>
      <c r="B209" s="155" t="s">
        <v>1694</v>
      </c>
      <c r="C209" s="155" t="s">
        <v>260</v>
      </c>
      <c r="D209" s="155" t="s">
        <v>3173</v>
      </c>
      <c r="E209" s="155" t="s">
        <v>2491</v>
      </c>
    </row>
    <row r="210" spans="1:5" ht="12" customHeight="1" x14ac:dyDescent="0.2">
      <c r="A210" s="155" t="s">
        <v>2463</v>
      </c>
      <c r="B210" s="155" t="s">
        <v>1694</v>
      </c>
      <c r="C210" s="155" t="s">
        <v>260</v>
      </c>
      <c r="D210" s="155" t="s">
        <v>3173</v>
      </c>
      <c r="E210" s="155" t="s">
        <v>2464</v>
      </c>
    </row>
    <row r="211" spans="1:5" ht="12" customHeight="1" x14ac:dyDescent="0.2">
      <c r="A211" s="155" t="s">
        <v>2463</v>
      </c>
      <c r="B211" s="155" t="s">
        <v>1694</v>
      </c>
      <c r="C211" s="155" t="s">
        <v>260</v>
      </c>
      <c r="D211" s="155" t="s">
        <v>3173</v>
      </c>
      <c r="E211" s="155" t="s">
        <v>2494</v>
      </c>
    </row>
    <row r="212" spans="1:5" ht="12" customHeight="1" x14ac:dyDescent="0.2">
      <c r="A212" s="155" t="s">
        <v>2463</v>
      </c>
      <c r="B212" s="155" t="s">
        <v>1695</v>
      </c>
      <c r="C212" s="155" t="s">
        <v>1430</v>
      </c>
      <c r="D212" s="155" t="s">
        <v>3173</v>
      </c>
      <c r="E212" s="155" t="s">
        <v>2491</v>
      </c>
    </row>
    <row r="213" spans="1:5" ht="12" customHeight="1" x14ac:dyDescent="0.2">
      <c r="A213" s="155" t="s">
        <v>2463</v>
      </c>
      <c r="B213" s="155" t="s">
        <v>1695</v>
      </c>
      <c r="C213" s="155" t="s">
        <v>1430</v>
      </c>
      <c r="D213" s="155" t="s">
        <v>3173</v>
      </c>
      <c r="E213" s="155" t="s">
        <v>2464</v>
      </c>
    </row>
    <row r="214" spans="1:5" ht="12" customHeight="1" x14ac:dyDescent="0.2">
      <c r="A214" s="155" t="s">
        <v>2463</v>
      </c>
      <c r="B214" s="155" t="s">
        <v>1695</v>
      </c>
      <c r="C214" s="155" t="s">
        <v>1430</v>
      </c>
      <c r="D214" s="155" t="s">
        <v>3173</v>
      </c>
      <c r="E214" s="155" t="s">
        <v>2494</v>
      </c>
    </row>
    <row r="215" spans="1:5" ht="12" customHeight="1" x14ac:dyDescent="0.2">
      <c r="A215" s="155" t="s">
        <v>2463</v>
      </c>
      <c r="B215" s="155" t="s">
        <v>1713</v>
      </c>
      <c r="C215" s="155" t="s">
        <v>1714</v>
      </c>
      <c r="D215" s="155" t="s">
        <v>3173</v>
      </c>
      <c r="E215" s="155" t="s">
        <v>2491</v>
      </c>
    </row>
    <row r="216" spans="1:5" ht="12" customHeight="1" x14ac:dyDescent="0.2">
      <c r="A216" s="155" t="s">
        <v>2463</v>
      </c>
      <c r="B216" s="155" t="s">
        <v>1713</v>
      </c>
      <c r="C216" s="155" t="s">
        <v>1714</v>
      </c>
      <c r="D216" s="155" t="s">
        <v>3173</v>
      </c>
      <c r="E216" s="155" t="s">
        <v>2464</v>
      </c>
    </row>
    <row r="217" spans="1:5" ht="12" customHeight="1" x14ac:dyDescent="0.2">
      <c r="A217" s="155" t="s">
        <v>2463</v>
      </c>
      <c r="B217" s="155" t="s">
        <v>1713</v>
      </c>
      <c r="C217" s="155" t="s">
        <v>1714</v>
      </c>
      <c r="D217" s="155" t="s">
        <v>3173</v>
      </c>
      <c r="E217" s="155" t="s">
        <v>2492</v>
      </c>
    </row>
    <row r="218" spans="1:5" ht="12" customHeight="1" x14ac:dyDescent="0.2">
      <c r="A218" s="155" t="s">
        <v>2463</v>
      </c>
      <c r="B218" s="155" t="s">
        <v>2634</v>
      </c>
      <c r="C218" s="155" t="s">
        <v>2635</v>
      </c>
      <c r="D218" s="155" t="s">
        <v>3173</v>
      </c>
      <c r="E218" s="155" t="s">
        <v>2491</v>
      </c>
    </row>
    <row r="219" spans="1:5" ht="12" customHeight="1" x14ac:dyDescent="0.2">
      <c r="A219" s="155" t="s">
        <v>2463</v>
      </c>
      <c r="B219" s="155" t="s">
        <v>2634</v>
      </c>
      <c r="C219" s="155" t="s">
        <v>2635</v>
      </c>
      <c r="D219" s="155" t="s">
        <v>3173</v>
      </c>
      <c r="E219" s="155" t="s">
        <v>2496</v>
      </c>
    </row>
    <row r="220" spans="1:5" ht="12" customHeight="1" x14ac:dyDescent="0.2">
      <c r="A220" s="155" t="s">
        <v>2463</v>
      </c>
      <c r="B220" s="155" t="s">
        <v>2634</v>
      </c>
      <c r="C220" s="155" t="s">
        <v>2635</v>
      </c>
      <c r="D220" s="155" t="s">
        <v>3173</v>
      </c>
      <c r="E220" s="155" t="s">
        <v>2494</v>
      </c>
    </row>
    <row r="221" spans="1:5" ht="12" customHeight="1" x14ac:dyDescent="0.2">
      <c r="A221" s="155" t="s">
        <v>2463</v>
      </c>
      <c r="B221" s="155" t="s">
        <v>1566</v>
      </c>
      <c r="C221" s="155" t="s">
        <v>261</v>
      </c>
      <c r="D221" s="155" t="s">
        <v>3173</v>
      </c>
      <c r="E221" s="155" t="s">
        <v>2491</v>
      </c>
    </row>
    <row r="222" spans="1:5" ht="12" customHeight="1" x14ac:dyDescent="0.2">
      <c r="A222" s="155" t="s">
        <v>2463</v>
      </c>
      <c r="B222" s="155" t="s">
        <v>1566</v>
      </c>
      <c r="C222" s="155" t="s">
        <v>261</v>
      </c>
      <c r="D222" s="155" t="s">
        <v>3173</v>
      </c>
      <c r="E222" s="155" t="s">
        <v>2464</v>
      </c>
    </row>
    <row r="223" spans="1:5" ht="12" customHeight="1" x14ac:dyDescent="0.2">
      <c r="A223" s="155" t="s">
        <v>2463</v>
      </c>
      <c r="B223" s="155" t="s">
        <v>1566</v>
      </c>
      <c r="C223" s="155" t="s">
        <v>261</v>
      </c>
      <c r="D223" s="155" t="s">
        <v>3173</v>
      </c>
      <c r="E223" s="155" t="s">
        <v>2493</v>
      </c>
    </row>
    <row r="224" spans="1:5" ht="12" customHeight="1" x14ac:dyDescent="0.2">
      <c r="A224" s="155" t="s">
        <v>2463</v>
      </c>
      <c r="B224" s="155" t="s">
        <v>1566</v>
      </c>
      <c r="C224" s="155" t="s">
        <v>261</v>
      </c>
      <c r="D224" s="155" t="s">
        <v>3173</v>
      </c>
      <c r="E224" s="155" t="s">
        <v>2494</v>
      </c>
    </row>
    <row r="225" spans="1:5" ht="12" customHeight="1" x14ac:dyDescent="0.2">
      <c r="A225" s="155" t="s">
        <v>2463</v>
      </c>
      <c r="B225" s="155" t="s">
        <v>1575</v>
      </c>
      <c r="C225" s="155" t="s">
        <v>168</v>
      </c>
      <c r="D225" s="155" t="s">
        <v>3173</v>
      </c>
      <c r="E225" s="155" t="s">
        <v>2491</v>
      </c>
    </row>
    <row r="226" spans="1:5" ht="12" customHeight="1" x14ac:dyDescent="0.2">
      <c r="A226" s="155" t="s">
        <v>2463</v>
      </c>
      <c r="B226" s="155" t="s">
        <v>1575</v>
      </c>
      <c r="C226" s="155" t="s">
        <v>168</v>
      </c>
      <c r="D226" s="155" t="s">
        <v>3173</v>
      </c>
      <c r="E226" s="155" t="s">
        <v>2464</v>
      </c>
    </row>
    <row r="227" spans="1:5" ht="12" customHeight="1" x14ac:dyDescent="0.2">
      <c r="A227" s="155" t="s">
        <v>2463</v>
      </c>
      <c r="B227" s="155" t="s">
        <v>1575</v>
      </c>
      <c r="C227" s="155" t="s">
        <v>168</v>
      </c>
      <c r="D227" s="155" t="s">
        <v>3173</v>
      </c>
      <c r="E227" s="155" t="s">
        <v>2492</v>
      </c>
    </row>
    <row r="228" spans="1:5" ht="12" customHeight="1" x14ac:dyDescent="0.2">
      <c r="A228" s="155" t="s">
        <v>2463</v>
      </c>
      <c r="B228" s="155" t="s">
        <v>1428</v>
      </c>
      <c r="C228" s="155" t="s">
        <v>61</v>
      </c>
      <c r="D228" s="155" t="s">
        <v>3173</v>
      </c>
      <c r="E228" s="155" t="s">
        <v>2491</v>
      </c>
    </row>
    <row r="229" spans="1:5" ht="12" customHeight="1" x14ac:dyDescent="0.2">
      <c r="A229" s="155" t="s">
        <v>2463</v>
      </c>
      <c r="B229" s="155" t="s">
        <v>1428</v>
      </c>
      <c r="C229" s="155" t="s">
        <v>61</v>
      </c>
      <c r="D229" s="155" t="s">
        <v>3173</v>
      </c>
      <c r="E229" s="155" t="s">
        <v>2464</v>
      </c>
    </row>
    <row r="230" spans="1:5" ht="12" customHeight="1" x14ac:dyDescent="0.2">
      <c r="A230" s="155" t="s">
        <v>2463</v>
      </c>
      <c r="B230" s="155" t="s">
        <v>1428</v>
      </c>
      <c r="C230" s="155" t="s">
        <v>61</v>
      </c>
      <c r="D230" s="155" t="s">
        <v>3173</v>
      </c>
      <c r="E230" s="155" t="s">
        <v>2492</v>
      </c>
    </row>
    <row r="231" spans="1:5" ht="12" customHeight="1" x14ac:dyDescent="0.2">
      <c r="A231" s="155" t="s">
        <v>2463</v>
      </c>
      <c r="B231" s="155" t="s">
        <v>1428</v>
      </c>
      <c r="C231" s="155" t="s">
        <v>61</v>
      </c>
      <c r="D231" s="155" t="s">
        <v>3173</v>
      </c>
      <c r="E231" s="155" t="s">
        <v>2493</v>
      </c>
    </row>
    <row r="232" spans="1:5" ht="12" customHeight="1" x14ac:dyDescent="0.2">
      <c r="A232" s="155" t="s">
        <v>2463</v>
      </c>
      <c r="B232" s="155" t="s">
        <v>1696</v>
      </c>
      <c r="C232" s="155" t="s">
        <v>677</v>
      </c>
      <c r="D232" s="155" t="s">
        <v>3173</v>
      </c>
      <c r="E232" s="155" t="s">
        <v>2464</v>
      </c>
    </row>
    <row r="233" spans="1:5" ht="12" customHeight="1" x14ac:dyDescent="0.2">
      <c r="A233" s="155" t="s">
        <v>2463</v>
      </c>
      <c r="B233" s="155" t="s">
        <v>1696</v>
      </c>
      <c r="C233" s="155" t="s">
        <v>677</v>
      </c>
      <c r="D233" s="155" t="s">
        <v>3173</v>
      </c>
      <c r="E233" s="155" t="s">
        <v>2490</v>
      </c>
    </row>
    <row r="234" spans="1:5" ht="12" customHeight="1" x14ac:dyDescent="0.2">
      <c r="A234" s="155" t="s">
        <v>2463</v>
      </c>
      <c r="B234" s="155" t="s">
        <v>1697</v>
      </c>
      <c r="C234" s="155" t="s">
        <v>683</v>
      </c>
      <c r="D234" s="155" t="s">
        <v>3173</v>
      </c>
      <c r="E234" s="155" t="s">
        <v>2464</v>
      </c>
    </row>
    <row r="235" spans="1:5" ht="12" customHeight="1" x14ac:dyDescent="0.2">
      <c r="A235" s="155" t="s">
        <v>2463</v>
      </c>
      <c r="B235" s="155" t="s">
        <v>1697</v>
      </c>
      <c r="C235" s="155" t="s">
        <v>683</v>
      </c>
      <c r="D235" s="155" t="s">
        <v>3173</v>
      </c>
      <c r="E235" s="155" t="s">
        <v>2490</v>
      </c>
    </row>
    <row r="236" spans="1:5" ht="12" customHeight="1" x14ac:dyDescent="0.2">
      <c r="A236" s="155" t="s">
        <v>2463</v>
      </c>
      <c r="B236" s="155" t="s">
        <v>1452</v>
      </c>
      <c r="C236" s="155" t="s">
        <v>1453</v>
      </c>
      <c r="D236" s="155" t="s">
        <v>3173</v>
      </c>
      <c r="E236" s="155" t="s">
        <v>2491</v>
      </c>
    </row>
    <row r="237" spans="1:5" ht="12" customHeight="1" x14ac:dyDescent="0.2">
      <c r="A237" s="155" t="s">
        <v>2463</v>
      </c>
      <c r="B237" s="155" t="s">
        <v>1450</v>
      </c>
      <c r="C237" s="155" t="s">
        <v>1451</v>
      </c>
      <c r="D237" s="155" t="s">
        <v>3173</v>
      </c>
      <c r="E237" s="155" t="s">
        <v>2491</v>
      </c>
    </row>
    <row r="238" spans="1:5" ht="12" customHeight="1" x14ac:dyDescent="0.2">
      <c r="A238" s="155" t="s">
        <v>2463</v>
      </c>
      <c r="B238" s="155" t="s">
        <v>1450</v>
      </c>
      <c r="C238" s="155" t="s">
        <v>1451</v>
      </c>
      <c r="D238" s="155" t="s">
        <v>3173</v>
      </c>
      <c r="E238" s="155" t="s">
        <v>2464</v>
      </c>
    </row>
    <row r="239" spans="1:5" ht="12" customHeight="1" x14ac:dyDescent="0.2">
      <c r="A239" s="155" t="s">
        <v>2463</v>
      </c>
      <c r="B239" s="155" t="s">
        <v>1429</v>
      </c>
      <c r="C239" s="155" t="s">
        <v>681</v>
      </c>
      <c r="D239" s="155" t="s">
        <v>3173</v>
      </c>
      <c r="E239" s="155" t="s">
        <v>2491</v>
      </c>
    </row>
    <row r="240" spans="1:5" ht="12" customHeight="1" x14ac:dyDescent="0.2">
      <c r="A240" s="155" t="s">
        <v>2463</v>
      </c>
      <c r="B240" s="155" t="s">
        <v>1429</v>
      </c>
      <c r="C240" s="155" t="s">
        <v>681</v>
      </c>
      <c r="D240" s="155" t="s">
        <v>3173</v>
      </c>
      <c r="E240" s="155" t="s">
        <v>2464</v>
      </c>
    </row>
    <row r="241" spans="1:5" ht="12" customHeight="1" x14ac:dyDescent="0.2">
      <c r="A241" s="155" t="s">
        <v>2463</v>
      </c>
      <c r="B241" s="155" t="s">
        <v>1429</v>
      </c>
      <c r="C241" s="155" t="s">
        <v>681</v>
      </c>
      <c r="D241" s="155" t="s">
        <v>3173</v>
      </c>
      <c r="E241" s="155" t="s">
        <v>2495</v>
      </c>
    </row>
    <row r="242" spans="1:5" ht="12" customHeight="1" x14ac:dyDescent="0.2">
      <c r="A242" s="155" t="s">
        <v>2463</v>
      </c>
      <c r="B242" s="155" t="s">
        <v>1429</v>
      </c>
      <c r="C242" s="155" t="s">
        <v>681</v>
      </c>
      <c r="D242" s="155" t="s">
        <v>3173</v>
      </c>
      <c r="E242" s="155" t="s">
        <v>2493</v>
      </c>
    </row>
    <row r="243" spans="1:5" ht="12" customHeight="1" x14ac:dyDescent="0.2">
      <c r="A243" s="155" t="s">
        <v>2463</v>
      </c>
      <c r="B243" s="155" t="s">
        <v>2483</v>
      </c>
      <c r="C243" s="155" t="s">
        <v>2484</v>
      </c>
      <c r="D243" s="155" t="s">
        <v>2268</v>
      </c>
      <c r="E243" s="155" t="s">
        <v>2494</v>
      </c>
    </row>
    <row r="244" spans="1:5" ht="12" customHeight="1" x14ac:dyDescent="0.2">
      <c r="A244" s="155" t="s">
        <v>2463</v>
      </c>
      <c r="B244" s="155" t="s">
        <v>2487</v>
      </c>
      <c r="C244" s="155" t="s">
        <v>2488</v>
      </c>
      <c r="D244" s="155" t="s">
        <v>2268</v>
      </c>
      <c r="E244" s="155" t="s">
        <v>2494</v>
      </c>
    </row>
    <row r="245" spans="1:5" ht="12" customHeight="1" x14ac:dyDescent="0.2">
      <c r="A245" s="155" t="s">
        <v>2463</v>
      </c>
      <c r="B245" s="155" t="s">
        <v>2373</v>
      </c>
      <c r="C245" s="155" t="s">
        <v>2374</v>
      </c>
      <c r="D245" s="155" t="s">
        <v>2268</v>
      </c>
      <c r="E245" s="155" t="s">
        <v>2491</v>
      </c>
    </row>
    <row r="246" spans="1:5" ht="12" customHeight="1" x14ac:dyDescent="0.2">
      <c r="A246" s="155" t="s">
        <v>2463</v>
      </c>
      <c r="B246" s="155" t="s">
        <v>2373</v>
      </c>
      <c r="C246" s="155" t="s">
        <v>2374</v>
      </c>
      <c r="D246" s="155" t="s">
        <v>2268</v>
      </c>
      <c r="E246" s="155" t="s">
        <v>2495</v>
      </c>
    </row>
    <row r="247" spans="1:5" ht="12" customHeight="1" x14ac:dyDescent="0.2">
      <c r="A247" s="155" t="s">
        <v>2463</v>
      </c>
      <c r="B247" s="155" t="s">
        <v>2373</v>
      </c>
      <c r="C247" s="155" t="s">
        <v>2374</v>
      </c>
      <c r="D247" s="155" t="s">
        <v>2268</v>
      </c>
      <c r="E247" s="155" t="s">
        <v>2494</v>
      </c>
    </row>
    <row r="248" spans="1:5" ht="12" customHeight="1" x14ac:dyDescent="0.2">
      <c r="A248" s="155" t="s">
        <v>2463</v>
      </c>
      <c r="B248" s="155" t="s">
        <v>2477</v>
      </c>
      <c r="C248" s="155" t="s">
        <v>2478</v>
      </c>
      <c r="D248" s="155" t="s">
        <v>2268</v>
      </c>
      <c r="E248" s="155" t="s">
        <v>2491</v>
      </c>
    </row>
    <row r="249" spans="1:5" ht="12" customHeight="1" x14ac:dyDescent="0.2">
      <c r="A249" s="155" t="s">
        <v>2463</v>
      </c>
      <c r="B249" s="155" t="s">
        <v>2477</v>
      </c>
      <c r="C249" s="155" t="s">
        <v>2478</v>
      </c>
      <c r="D249" s="155" t="s">
        <v>2268</v>
      </c>
      <c r="E249" s="155" t="s">
        <v>2495</v>
      </c>
    </row>
    <row r="250" spans="1:5" ht="12" customHeight="1" x14ac:dyDescent="0.2">
      <c r="A250" s="155" t="s">
        <v>2463</v>
      </c>
      <c r="B250" s="155" t="s">
        <v>2674</v>
      </c>
      <c r="C250" s="155" t="s">
        <v>2675</v>
      </c>
      <c r="D250" s="155" t="s">
        <v>2268</v>
      </c>
      <c r="E250" s="155" t="s">
        <v>2491</v>
      </c>
    </row>
    <row r="251" spans="1:5" ht="12" customHeight="1" x14ac:dyDescent="0.2">
      <c r="A251" s="155" t="s">
        <v>2463</v>
      </c>
      <c r="B251" s="155" t="s">
        <v>2674</v>
      </c>
      <c r="C251" s="155" t="s">
        <v>2675</v>
      </c>
      <c r="D251" s="155" t="s">
        <v>2268</v>
      </c>
      <c r="E251" s="155" t="s">
        <v>2494</v>
      </c>
    </row>
    <row r="252" spans="1:5" ht="12" customHeight="1" x14ac:dyDescent="0.2">
      <c r="A252" s="155" t="s">
        <v>2463</v>
      </c>
      <c r="B252" s="155" t="s">
        <v>2375</v>
      </c>
      <c r="C252" s="155" t="s">
        <v>2376</v>
      </c>
      <c r="D252" s="155" t="s">
        <v>2268</v>
      </c>
      <c r="E252" s="155" t="s">
        <v>2491</v>
      </c>
    </row>
    <row r="253" spans="1:5" ht="12" customHeight="1" x14ac:dyDescent="0.2">
      <c r="A253" s="155" t="s">
        <v>2463</v>
      </c>
      <c r="B253" s="155" t="s">
        <v>2375</v>
      </c>
      <c r="C253" s="155" t="s">
        <v>2376</v>
      </c>
      <c r="D253" s="155" t="s">
        <v>2268</v>
      </c>
      <c r="E253" s="155" t="s">
        <v>2494</v>
      </c>
    </row>
    <row r="254" spans="1:5" ht="12" customHeight="1" x14ac:dyDescent="0.2">
      <c r="A254" s="155" t="s">
        <v>2463</v>
      </c>
      <c r="B254" s="155" t="s">
        <v>2479</v>
      </c>
      <c r="C254" s="155" t="s">
        <v>2480</v>
      </c>
      <c r="D254" s="155" t="s">
        <v>2268</v>
      </c>
      <c r="E254" s="155" t="s">
        <v>2491</v>
      </c>
    </row>
    <row r="255" spans="1:5" ht="12" customHeight="1" x14ac:dyDescent="0.2">
      <c r="A255" s="155" t="s">
        <v>2463</v>
      </c>
      <c r="B255" s="155" t="s">
        <v>2475</v>
      </c>
      <c r="C255" s="155" t="s">
        <v>2476</v>
      </c>
      <c r="D255" s="155" t="s">
        <v>2268</v>
      </c>
      <c r="E255" s="155" t="s">
        <v>2491</v>
      </c>
    </row>
    <row r="256" spans="1:5" ht="12" customHeight="1" x14ac:dyDescent="0.2">
      <c r="A256" s="155" t="s">
        <v>2463</v>
      </c>
      <c r="B256" s="155" t="s">
        <v>2385</v>
      </c>
      <c r="C256" s="155" t="s">
        <v>2386</v>
      </c>
      <c r="D256" s="155" t="s">
        <v>2268</v>
      </c>
      <c r="E256" s="155" t="s">
        <v>2491</v>
      </c>
    </row>
    <row r="257" spans="1:5" ht="12" customHeight="1" x14ac:dyDescent="0.2">
      <c r="A257" s="155" t="s">
        <v>2463</v>
      </c>
      <c r="B257" s="155" t="s">
        <v>2385</v>
      </c>
      <c r="C257" s="155" t="s">
        <v>2386</v>
      </c>
      <c r="D257" s="155" t="s">
        <v>2268</v>
      </c>
      <c r="E257" s="155" t="s">
        <v>2495</v>
      </c>
    </row>
    <row r="258" spans="1:5" ht="12" customHeight="1" x14ac:dyDescent="0.2">
      <c r="A258" s="155" t="s">
        <v>2463</v>
      </c>
      <c r="B258" s="155" t="s">
        <v>2385</v>
      </c>
      <c r="C258" s="155" t="s">
        <v>2386</v>
      </c>
      <c r="D258" s="155" t="s">
        <v>2268</v>
      </c>
      <c r="E258" s="155" t="s">
        <v>2494</v>
      </c>
    </row>
    <row r="259" spans="1:5" ht="12" customHeight="1" x14ac:dyDescent="0.2">
      <c r="A259" s="155" t="s">
        <v>2463</v>
      </c>
      <c r="B259" s="155" t="s">
        <v>2473</v>
      </c>
      <c r="C259" s="155" t="s">
        <v>2474</v>
      </c>
      <c r="D259" s="155" t="s">
        <v>2268</v>
      </c>
      <c r="E259" s="155" t="s">
        <v>2491</v>
      </c>
    </row>
    <row r="260" spans="1:5" ht="12" customHeight="1" x14ac:dyDescent="0.2">
      <c r="A260" s="155" t="s">
        <v>2463</v>
      </c>
      <c r="B260" s="155" t="s">
        <v>2473</v>
      </c>
      <c r="C260" s="155" t="s">
        <v>2474</v>
      </c>
      <c r="D260" s="155" t="s">
        <v>2268</v>
      </c>
      <c r="E260" s="155" t="s">
        <v>2495</v>
      </c>
    </row>
    <row r="261" spans="1:5" ht="12" customHeight="1" x14ac:dyDescent="0.2">
      <c r="A261" s="155" t="s">
        <v>2463</v>
      </c>
      <c r="B261" s="155" t="s">
        <v>2481</v>
      </c>
      <c r="C261" s="155" t="s">
        <v>2482</v>
      </c>
      <c r="D261" s="155" t="s">
        <v>2268</v>
      </c>
      <c r="E261" s="155" t="s">
        <v>2491</v>
      </c>
    </row>
    <row r="262" spans="1:5" ht="12" customHeight="1" x14ac:dyDescent="0.2">
      <c r="A262" s="155" t="s">
        <v>2463</v>
      </c>
      <c r="B262" s="155" t="s">
        <v>2481</v>
      </c>
      <c r="C262" s="155" t="s">
        <v>2482</v>
      </c>
      <c r="D262" s="155" t="s">
        <v>2268</v>
      </c>
      <c r="E262" s="155" t="s">
        <v>2495</v>
      </c>
    </row>
    <row r="263" spans="1:5" ht="12" customHeight="1" x14ac:dyDescent="0.2">
      <c r="A263" s="155" t="s">
        <v>2463</v>
      </c>
      <c r="B263" s="155" t="s">
        <v>2365</v>
      </c>
      <c r="C263" s="155" t="s">
        <v>2366</v>
      </c>
      <c r="D263" s="155" t="s">
        <v>2268</v>
      </c>
      <c r="E263" s="155" t="s">
        <v>2491</v>
      </c>
    </row>
    <row r="264" spans="1:5" ht="12" customHeight="1" x14ac:dyDescent="0.2">
      <c r="A264" s="155" t="s">
        <v>2463</v>
      </c>
      <c r="B264" s="155" t="s">
        <v>2365</v>
      </c>
      <c r="C264" s="155" t="s">
        <v>2366</v>
      </c>
      <c r="D264" s="155" t="s">
        <v>2268</v>
      </c>
      <c r="E264" s="155" t="s">
        <v>2495</v>
      </c>
    </row>
    <row r="265" spans="1:5" ht="12" customHeight="1" x14ac:dyDescent="0.2">
      <c r="A265" s="155" t="s">
        <v>2463</v>
      </c>
      <c r="B265" s="155" t="s">
        <v>2365</v>
      </c>
      <c r="C265" s="155" t="s">
        <v>2366</v>
      </c>
      <c r="D265" s="155" t="s">
        <v>2268</v>
      </c>
      <c r="E265" s="155" t="s">
        <v>2494</v>
      </c>
    </row>
    <row r="266" spans="1:5" ht="12" customHeight="1" x14ac:dyDescent="0.2">
      <c r="A266" s="155" t="s">
        <v>2463</v>
      </c>
      <c r="B266" s="155" t="s">
        <v>2471</v>
      </c>
      <c r="C266" s="155" t="s">
        <v>2472</v>
      </c>
      <c r="D266" s="155" t="s">
        <v>2268</v>
      </c>
      <c r="E266" s="155" t="s">
        <v>2491</v>
      </c>
    </row>
    <row r="267" spans="1:5" ht="12" customHeight="1" x14ac:dyDescent="0.2">
      <c r="A267" s="155" t="s">
        <v>2463</v>
      </c>
      <c r="B267" s="155" t="s">
        <v>2471</v>
      </c>
      <c r="C267" s="155" t="s">
        <v>2472</v>
      </c>
      <c r="D267" s="155" t="s">
        <v>2268</v>
      </c>
      <c r="E267" s="155" t="s">
        <v>2495</v>
      </c>
    </row>
    <row r="268" spans="1:5" ht="12" customHeight="1" x14ac:dyDescent="0.2">
      <c r="A268" s="155" t="s">
        <v>2463</v>
      </c>
      <c r="B268" s="155" t="s">
        <v>1934</v>
      </c>
      <c r="C268" s="155" t="s">
        <v>1780</v>
      </c>
      <c r="D268" s="155" t="s">
        <v>2268</v>
      </c>
      <c r="E268" s="155" t="s">
        <v>2491</v>
      </c>
    </row>
    <row r="269" spans="1:5" ht="12" customHeight="1" x14ac:dyDescent="0.2">
      <c r="A269" s="155" t="s">
        <v>2463</v>
      </c>
      <c r="B269" s="155" t="s">
        <v>1934</v>
      </c>
      <c r="C269" s="155" t="s">
        <v>1780</v>
      </c>
      <c r="D269" s="155" t="s">
        <v>2268</v>
      </c>
      <c r="E269" s="155" t="s">
        <v>2464</v>
      </c>
    </row>
    <row r="270" spans="1:5" ht="12" customHeight="1" x14ac:dyDescent="0.2">
      <c r="A270" s="155" t="s">
        <v>2463</v>
      </c>
      <c r="B270" s="155" t="s">
        <v>1934</v>
      </c>
      <c r="C270" s="155" t="s">
        <v>1780</v>
      </c>
      <c r="D270" s="155" t="s">
        <v>2268</v>
      </c>
      <c r="E270" s="155" t="s">
        <v>2492</v>
      </c>
    </row>
    <row r="271" spans="1:5" ht="12" customHeight="1" x14ac:dyDescent="0.2">
      <c r="A271" s="155" t="s">
        <v>2463</v>
      </c>
      <c r="B271" s="155" t="s">
        <v>1934</v>
      </c>
      <c r="C271" s="155" t="s">
        <v>1780</v>
      </c>
      <c r="D271" s="155" t="s">
        <v>2268</v>
      </c>
      <c r="E271" s="155" t="s">
        <v>2495</v>
      </c>
    </row>
    <row r="272" spans="1:5" ht="12" customHeight="1" x14ac:dyDescent="0.2">
      <c r="A272" s="155" t="s">
        <v>2463</v>
      </c>
      <c r="B272" s="155" t="s">
        <v>1934</v>
      </c>
      <c r="C272" s="155" t="s">
        <v>1780</v>
      </c>
      <c r="D272" s="155" t="s">
        <v>2268</v>
      </c>
      <c r="E272" s="155" t="s">
        <v>2493</v>
      </c>
    </row>
    <row r="273" spans="1:5" ht="12" customHeight="1" x14ac:dyDescent="0.2">
      <c r="A273" s="155" t="s">
        <v>2463</v>
      </c>
      <c r="B273" s="155" t="s">
        <v>1935</v>
      </c>
      <c r="C273" s="155" t="s">
        <v>1781</v>
      </c>
      <c r="D273" s="155" t="s">
        <v>2268</v>
      </c>
      <c r="E273" s="155" t="s">
        <v>2491</v>
      </c>
    </row>
    <row r="274" spans="1:5" ht="12" customHeight="1" x14ac:dyDescent="0.2">
      <c r="A274" s="155" t="s">
        <v>2463</v>
      </c>
      <c r="B274" s="155" t="s">
        <v>1935</v>
      </c>
      <c r="C274" s="155" t="s">
        <v>1781</v>
      </c>
      <c r="D274" s="155" t="s">
        <v>2268</v>
      </c>
      <c r="E274" s="155" t="s">
        <v>2464</v>
      </c>
    </row>
    <row r="275" spans="1:5" ht="12" customHeight="1" x14ac:dyDescent="0.2">
      <c r="A275" s="155" t="s">
        <v>2463</v>
      </c>
      <c r="B275" s="155" t="s">
        <v>1935</v>
      </c>
      <c r="C275" s="155" t="s">
        <v>1781</v>
      </c>
      <c r="D275" s="155" t="s">
        <v>2268</v>
      </c>
      <c r="E275" s="155" t="s">
        <v>2492</v>
      </c>
    </row>
    <row r="276" spans="1:5" ht="12" customHeight="1" x14ac:dyDescent="0.2">
      <c r="A276" s="155" t="s">
        <v>2463</v>
      </c>
      <c r="B276" s="155" t="s">
        <v>1935</v>
      </c>
      <c r="C276" s="155" t="s">
        <v>1781</v>
      </c>
      <c r="D276" s="155" t="s">
        <v>2268</v>
      </c>
      <c r="E276" s="155" t="s">
        <v>2495</v>
      </c>
    </row>
    <row r="277" spans="1:5" ht="12" customHeight="1" x14ac:dyDescent="0.2">
      <c r="A277" s="155" t="s">
        <v>2463</v>
      </c>
      <c r="B277" s="155" t="s">
        <v>1935</v>
      </c>
      <c r="C277" s="155" t="s">
        <v>1781</v>
      </c>
      <c r="D277" s="155" t="s">
        <v>2268</v>
      </c>
      <c r="E277" s="155" t="s">
        <v>2493</v>
      </c>
    </row>
    <row r="278" spans="1:5" ht="12" customHeight="1" x14ac:dyDescent="0.2">
      <c r="A278" s="155" t="s">
        <v>2463</v>
      </c>
      <c r="B278" s="155" t="s">
        <v>2986</v>
      </c>
      <c r="C278" s="155" t="s">
        <v>2446</v>
      </c>
      <c r="D278" s="155" t="s">
        <v>2268</v>
      </c>
      <c r="E278" s="155" t="s">
        <v>2491</v>
      </c>
    </row>
    <row r="279" spans="1:5" ht="12" customHeight="1" x14ac:dyDescent="0.2">
      <c r="A279" s="155" t="s">
        <v>2463</v>
      </c>
      <c r="B279" s="155" t="s">
        <v>2986</v>
      </c>
      <c r="C279" s="155" t="s">
        <v>2446</v>
      </c>
      <c r="D279" s="155" t="s">
        <v>2268</v>
      </c>
      <c r="E279" s="155" t="s">
        <v>2494</v>
      </c>
    </row>
    <row r="280" spans="1:5" ht="12" customHeight="1" x14ac:dyDescent="0.2">
      <c r="A280" s="155" t="s">
        <v>2463</v>
      </c>
      <c r="B280" s="155" t="s">
        <v>2923</v>
      </c>
      <c r="C280" s="155" t="s">
        <v>295</v>
      </c>
      <c r="D280" s="155" t="s">
        <v>2268</v>
      </c>
      <c r="E280" s="155" t="s">
        <v>2491</v>
      </c>
    </row>
    <row r="281" spans="1:5" ht="12" customHeight="1" x14ac:dyDescent="0.2">
      <c r="A281" s="155" t="s">
        <v>2463</v>
      </c>
      <c r="B281" s="155" t="s">
        <v>2923</v>
      </c>
      <c r="C281" s="155" t="s">
        <v>295</v>
      </c>
      <c r="D281" s="155" t="s">
        <v>2268</v>
      </c>
      <c r="E281" s="155" t="s">
        <v>2464</v>
      </c>
    </row>
    <row r="282" spans="1:5" ht="12" customHeight="1" x14ac:dyDescent="0.2">
      <c r="A282" s="155" t="s">
        <v>2463</v>
      </c>
      <c r="B282" s="155" t="s">
        <v>2923</v>
      </c>
      <c r="C282" s="155" t="s">
        <v>295</v>
      </c>
      <c r="D282" s="155" t="s">
        <v>2268</v>
      </c>
      <c r="E282" s="155" t="s">
        <v>2494</v>
      </c>
    </row>
    <row r="283" spans="1:5" ht="12" customHeight="1" x14ac:dyDescent="0.2">
      <c r="A283" s="155" t="s">
        <v>2463</v>
      </c>
      <c r="B283" s="155" t="s">
        <v>2758</v>
      </c>
      <c r="C283" s="155" t="s">
        <v>2763</v>
      </c>
      <c r="D283" s="155" t="s">
        <v>2268</v>
      </c>
      <c r="E283" s="155" t="s">
        <v>2494</v>
      </c>
    </row>
    <row r="284" spans="1:5" ht="12" customHeight="1" x14ac:dyDescent="0.2">
      <c r="A284" s="155" t="s">
        <v>2463</v>
      </c>
      <c r="B284" s="155" t="s">
        <v>2460</v>
      </c>
      <c r="C284" s="155" t="s">
        <v>2762</v>
      </c>
      <c r="D284" s="155" t="s">
        <v>2268</v>
      </c>
      <c r="E284" s="155" t="s">
        <v>2491</v>
      </c>
    </row>
    <row r="285" spans="1:5" ht="12" customHeight="1" x14ac:dyDescent="0.2">
      <c r="A285" s="155" t="s">
        <v>2463</v>
      </c>
      <c r="B285" s="155" t="s">
        <v>2460</v>
      </c>
      <c r="C285" s="155" t="s">
        <v>2762</v>
      </c>
      <c r="D285" s="155" t="s">
        <v>2268</v>
      </c>
      <c r="E285" s="155" t="s">
        <v>2495</v>
      </c>
    </row>
    <row r="286" spans="1:5" ht="12" customHeight="1" x14ac:dyDescent="0.2">
      <c r="A286" s="155" t="s">
        <v>2463</v>
      </c>
      <c r="B286" s="155" t="s">
        <v>2460</v>
      </c>
      <c r="C286" s="155" t="s">
        <v>2762</v>
      </c>
      <c r="D286" s="155" t="s">
        <v>2268</v>
      </c>
      <c r="E286" s="155" t="s">
        <v>2494</v>
      </c>
    </row>
    <row r="287" spans="1:5" ht="12" customHeight="1" x14ac:dyDescent="0.2">
      <c r="A287" s="155" t="s">
        <v>2463</v>
      </c>
      <c r="B287" s="155" t="s">
        <v>2485</v>
      </c>
      <c r="C287" s="155" t="s">
        <v>2486</v>
      </c>
      <c r="D287" s="155" t="s">
        <v>2268</v>
      </c>
      <c r="E287" s="155" t="s">
        <v>2494</v>
      </c>
    </row>
    <row r="288" spans="1:5" ht="12" customHeight="1" x14ac:dyDescent="0.2">
      <c r="A288" s="155" t="s">
        <v>2463</v>
      </c>
      <c r="B288" s="155" t="s">
        <v>3128</v>
      </c>
      <c r="C288" s="155" t="s">
        <v>2377</v>
      </c>
      <c r="D288" s="155" t="s">
        <v>2268</v>
      </c>
      <c r="E288" s="155" t="s">
        <v>2491</v>
      </c>
    </row>
    <row r="289" spans="1:5" ht="12" customHeight="1" x14ac:dyDescent="0.2">
      <c r="A289" s="155" t="s">
        <v>2463</v>
      </c>
      <c r="B289" s="155" t="s">
        <v>3128</v>
      </c>
      <c r="C289" s="155" t="s">
        <v>2377</v>
      </c>
      <c r="D289" s="155" t="s">
        <v>2268</v>
      </c>
      <c r="E289" s="155" t="s">
        <v>2494</v>
      </c>
    </row>
    <row r="290" spans="1:5" ht="12" customHeight="1" x14ac:dyDescent="0.2">
      <c r="A290" s="155" t="s">
        <v>2463</v>
      </c>
      <c r="B290" s="155" t="s">
        <v>3010</v>
      </c>
      <c r="C290" s="155" t="s">
        <v>2441</v>
      </c>
      <c r="D290" s="155" t="s">
        <v>2268</v>
      </c>
      <c r="E290" s="155" t="s">
        <v>2491</v>
      </c>
    </row>
    <row r="291" spans="1:5" ht="12" customHeight="1" x14ac:dyDescent="0.2">
      <c r="A291" s="155" t="s">
        <v>2463</v>
      </c>
      <c r="B291" s="155" t="s">
        <v>3010</v>
      </c>
      <c r="C291" s="155" t="s">
        <v>2441</v>
      </c>
      <c r="D291" s="155" t="s">
        <v>2268</v>
      </c>
      <c r="E291" s="155" t="s">
        <v>2494</v>
      </c>
    </row>
    <row r="292" spans="1:5" ht="12" customHeight="1" x14ac:dyDescent="0.2">
      <c r="A292" s="155" t="s">
        <v>2463</v>
      </c>
      <c r="B292" s="155" t="s">
        <v>3093</v>
      </c>
      <c r="C292" s="155" t="s">
        <v>2369</v>
      </c>
      <c r="D292" s="155" t="s">
        <v>2268</v>
      </c>
      <c r="E292" s="155" t="s">
        <v>2491</v>
      </c>
    </row>
    <row r="293" spans="1:5" ht="12" customHeight="1" x14ac:dyDescent="0.2">
      <c r="A293" s="155" t="s">
        <v>2463</v>
      </c>
      <c r="B293" s="155" t="s">
        <v>3093</v>
      </c>
      <c r="C293" s="155" t="s">
        <v>2369</v>
      </c>
      <c r="D293" s="155" t="s">
        <v>2268</v>
      </c>
      <c r="E293" s="155" t="s">
        <v>2494</v>
      </c>
    </row>
    <row r="294" spans="1:5" ht="12" customHeight="1" x14ac:dyDescent="0.2">
      <c r="A294" s="155" t="s">
        <v>2463</v>
      </c>
      <c r="B294" s="155" t="s">
        <v>2998</v>
      </c>
      <c r="C294" s="155" t="s">
        <v>2371</v>
      </c>
      <c r="D294" s="155" t="s">
        <v>2268</v>
      </c>
      <c r="E294" s="155" t="s">
        <v>2491</v>
      </c>
    </row>
    <row r="295" spans="1:5" ht="12" customHeight="1" x14ac:dyDescent="0.2">
      <c r="A295" s="155" t="s">
        <v>2463</v>
      </c>
      <c r="B295" s="155" t="s">
        <v>2998</v>
      </c>
      <c r="C295" s="155" t="s">
        <v>2371</v>
      </c>
      <c r="D295" s="155" t="s">
        <v>2268</v>
      </c>
      <c r="E295" s="155" t="s">
        <v>2495</v>
      </c>
    </row>
    <row r="296" spans="1:5" ht="12" customHeight="1" x14ac:dyDescent="0.2">
      <c r="A296" s="155" t="s">
        <v>2463</v>
      </c>
      <c r="B296" s="155" t="s">
        <v>2998</v>
      </c>
      <c r="C296" s="155" t="s">
        <v>2371</v>
      </c>
      <c r="D296" s="155" t="s">
        <v>2268</v>
      </c>
      <c r="E296" s="155" t="s">
        <v>2494</v>
      </c>
    </row>
    <row r="297" spans="1:5" ht="12" customHeight="1" x14ac:dyDescent="0.2">
      <c r="A297" s="155" t="s">
        <v>2463</v>
      </c>
      <c r="B297" s="155" t="s">
        <v>3105</v>
      </c>
      <c r="C297" s="155" t="s">
        <v>2381</v>
      </c>
      <c r="D297" s="155" t="s">
        <v>2268</v>
      </c>
      <c r="E297" s="155" t="s">
        <v>2491</v>
      </c>
    </row>
    <row r="298" spans="1:5" ht="12" customHeight="1" x14ac:dyDescent="0.2">
      <c r="A298" s="155" t="s">
        <v>2463</v>
      </c>
      <c r="B298" s="155" t="s">
        <v>3105</v>
      </c>
      <c r="C298" s="155" t="s">
        <v>2381</v>
      </c>
      <c r="D298" s="155" t="s">
        <v>2268</v>
      </c>
      <c r="E298" s="155" t="s">
        <v>2495</v>
      </c>
    </row>
    <row r="299" spans="1:5" ht="12" customHeight="1" x14ac:dyDescent="0.2">
      <c r="A299" s="155" t="s">
        <v>2463</v>
      </c>
      <c r="B299" s="155" t="s">
        <v>3141</v>
      </c>
      <c r="C299" s="155" t="s">
        <v>2367</v>
      </c>
      <c r="D299" s="155" t="s">
        <v>2268</v>
      </c>
      <c r="E299" s="155" t="s">
        <v>2491</v>
      </c>
    </row>
    <row r="300" spans="1:5" ht="12" customHeight="1" x14ac:dyDescent="0.2">
      <c r="A300" s="155" t="s">
        <v>2463</v>
      </c>
      <c r="B300" s="155" t="s">
        <v>3141</v>
      </c>
      <c r="C300" s="155" t="s">
        <v>2367</v>
      </c>
      <c r="D300" s="155" t="s">
        <v>2268</v>
      </c>
      <c r="E300" s="155" t="s">
        <v>2495</v>
      </c>
    </row>
    <row r="301" spans="1:5" ht="12" customHeight="1" x14ac:dyDescent="0.2">
      <c r="A301" s="155" t="s">
        <v>2463</v>
      </c>
      <c r="B301" s="155" t="s">
        <v>3131</v>
      </c>
      <c r="C301" s="155" t="s">
        <v>2368</v>
      </c>
      <c r="D301" s="155" t="s">
        <v>2268</v>
      </c>
      <c r="E301" s="155" t="s">
        <v>2491</v>
      </c>
    </row>
    <row r="302" spans="1:5" ht="12" customHeight="1" x14ac:dyDescent="0.2">
      <c r="A302" s="155" t="s">
        <v>2463</v>
      </c>
      <c r="B302" s="155" t="s">
        <v>2676</v>
      </c>
      <c r="C302" s="155" t="s">
        <v>2677</v>
      </c>
      <c r="D302" s="155" t="s">
        <v>2268</v>
      </c>
      <c r="E302" s="155" t="s">
        <v>2491</v>
      </c>
    </row>
    <row r="303" spans="1:5" ht="12" customHeight="1" x14ac:dyDescent="0.2">
      <c r="A303" s="155" t="s">
        <v>2463</v>
      </c>
      <c r="B303" s="155" t="s">
        <v>2676</v>
      </c>
      <c r="C303" s="155" t="s">
        <v>2677</v>
      </c>
      <c r="D303" s="155" t="s">
        <v>2268</v>
      </c>
      <c r="E303" s="155" t="s">
        <v>2494</v>
      </c>
    </row>
    <row r="304" spans="1:5" ht="12" customHeight="1" x14ac:dyDescent="0.2">
      <c r="A304" s="155" t="s">
        <v>2463</v>
      </c>
      <c r="B304" s="155" t="s">
        <v>3119</v>
      </c>
      <c r="C304" s="155" t="s">
        <v>2380</v>
      </c>
      <c r="D304" s="155" t="s">
        <v>2268</v>
      </c>
      <c r="E304" s="155" t="s">
        <v>2491</v>
      </c>
    </row>
    <row r="305" spans="1:5" ht="12" customHeight="1" x14ac:dyDescent="0.2">
      <c r="A305" s="155" t="s">
        <v>2463</v>
      </c>
      <c r="B305" s="155" t="s">
        <v>3147</v>
      </c>
      <c r="C305" s="155" t="s">
        <v>2379</v>
      </c>
      <c r="D305" s="155" t="s">
        <v>2268</v>
      </c>
      <c r="E305" s="155" t="s">
        <v>2491</v>
      </c>
    </row>
    <row r="306" spans="1:5" ht="12" customHeight="1" x14ac:dyDescent="0.2">
      <c r="A306" s="155" t="s">
        <v>2463</v>
      </c>
      <c r="B306" s="155" t="s">
        <v>3164</v>
      </c>
      <c r="C306" s="155" t="s">
        <v>2384</v>
      </c>
      <c r="D306" s="155" t="s">
        <v>2268</v>
      </c>
      <c r="E306" s="155" t="s">
        <v>2491</v>
      </c>
    </row>
    <row r="307" spans="1:5" ht="12" customHeight="1" x14ac:dyDescent="0.2">
      <c r="A307" s="155" t="s">
        <v>2463</v>
      </c>
      <c r="B307" s="155" t="s">
        <v>3152</v>
      </c>
      <c r="C307" s="155" t="s">
        <v>2370</v>
      </c>
      <c r="D307" s="155" t="s">
        <v>2268</v>
      </c>
      <c r="E307" s="155" t="s">
        <v>2491</v>
      </c>
    </row>
    <row r="308" spans="1:5" ht="12" customHeight="1" x14ac:dyDescent="0.2">
      <c r="A308" s="155" t="s">
        <v>2463</v>
      </c>
      <c r="B308" s="155" t="s">
        <v>3152</v>
      </c>
      <c r="C308" s="155" t="s">
        <v>2370</v>
      </c>
      <c r="D308" s="155" t="s">
        <v>2268</v>
      </c>
      <c r="E308" s="155" t="s">
        <v>2495</v>
      </c>
    </row>
    <row r="309" spans="1:5" ht="12" customHeight="1" x14ac:dyDescent="0.2">
      <c r="A309" s="155" t="s">
        <v>2463</v>
      </c>
      <c r="B309" s="155" t="s">
        <v>3168</v>
      </c>
      <c r="C309" s="155" t="s">
        <v>2372</v>
      </c>
      <c r="D309" s="155" t="s">
        <v>2268</v>
      </c>
      <c r="E309" s="155" t="s">
        <v>2491</v>
      </c>
    </row>
    <row r="310" spans="1:5" ht="12" customHeight="1" x14ac:dyDescent="0.2">
      <c r="A310" s="155" t="s">
        <v>2463</v>
      </c>
      <c r="B310" s="155" t="s">
        <v>1984</v>
      </c>
      <c r="C310" s="155" t="s">
        <v>1939</v>
      </c>
      <c r="D310" s="155" t="s">
        <v>2268</v>
      </c>
      <c r="E310" s="155" t="s">
        <v>2492</v>
      </c>
    </row>
    <row r="311" spans="1:5" ht="12" customHeight="1" x14ac:dyDescent="0.2">
      <c r="A311" s="155" t="s">
        <v>2463</v>
      </c>
      <c r="B311" s="155" t="s">
        <v>1984</v>
      </c>
      <c r="C311" s="155" t="s">
        <v>1939</v>
      </c>
      <c r="D311" s="155" t="s">
        <v>2268</v>
      </c>
      <c r="E311" s="155" t="s">
        <v>2494</v>
      </c>
    </row>
    <row r="312" spans="1:5" ht="12" customHeight="1" x14ac:dyDescent="0.2">
      <c r="A312" s="155" t="s">
        <v>2463</v>
      </c>
      <c r="B312" s="155" t="s">
        <v>1936</v>
      </c>
      <c r="C312" s="155" t="s">
        <v>1221</v>
      </c>
      <c r="D312" s="155" t="s">
        <v>2268</v>
      </c>
      <c r="E312" s="155" t="s">
        <v>2491</v>
      </c>
    </row>
    <row r="313" spans="1:5" ht="12" customHeight="1" x14ac:dyDescent="0.2">
      <c r="A313" s="155" t="s">
        <v>2463</v>
      </c>
      <c r="B313" s="155" t="s">
        <v>3156</v>
      </c>
      <c r="C313" s="155" t="s">
        <v>2461</v>
      </c>
      <c r="D313" s="155" t="s">
        <v>2268</v>
      </c>
      <c r="E313" s="155" t="s">
        <v>2491</v>
      </c>
    </row>
    <row r="314" spans="1:5" ht="12" customHeight="1" x14ac:dyDescent="0.2">
      <c r="A314" s="155" t="s">
        <v>2463</v>
      </c>
      <c r="B314" s="155" t="s">
        <v>2889</v>
      </c>
      <c r="C314" s="155" t="s">
        <v>2014</v>
      </c>
      <c r="D314" s="155" t="s">
        <v>2268</v>
      </c>
      <c r="E314" s="155" t="s">
        <v>2492</v>
      </c>
    </row>
    <row r="315" spans="1:5" ht="12" customHeight="1" x14ac:dyDescent="0.2">
      <c r="A315" s="155" t="s">
        <v>2463</v>
      </c>
      <c r="B315" s="155" t="s">
        <v>2889</v>
      </c>
      <c r="C315" s="155" t="s">
        <v>2014</v>
      </c>
      <c r="D315" s="155" t="s">
        <v>2268</v>
      </c>
      <c r="E315" s="155" t="s">
        <v>2494</v>
      </c>
    </row>
    <row r="316" spans="1:5" ht="12" customHeight="1" x14ac:dyDescent="0.2">
      <c r="A316" s="155" t="s">
        <v>2463</v>
      </c>
      <c r="B316" s="155" t="s">
        <v>1937</v>
      </c>
      <c r="C316" s="155" t="s">
        <v>1222</v>
      </c>
      <c r="D316" s="155" t="s">
        <v>2268</v>
      </c>
      <c r="E316" s="155" t="s">
        <v>2491</v>
      </c>
    </row>
    <row r="317" spans="1:5" ht="12" customHeight="1" x14ac:dyDescent="0.2">
      <c r="A317" s="155" t="s">
        <v>2463</v>
      </c>
      <c r="B317" s="155" t="s">
        <v>3162</v>
      </c>
      <c r="C317" s="155" t="s">
        <v>2378</v>
      </c>
      <c r="D317" s="155" t="s">
        <v>2268</v>
      </c>
      <c r="E317" s="155" t="s">
        <v>2491</v>
      </c>
    </row>
    <row r="318" spans="1:5" ht="12" customHeight="1" x14ac:dyDescent="0.2">
      <c r="A318" s="155" t="s">
        <v>2463</v>
      </c>
      <c r="B318" s="155" t="s">
        <v>3162</v>
      </c>
      <c r="C318" s="155" t="s">
        <v>2378</v>
      </c>
      <c r="D318" s="155" t="s">
        <v>2268</v>
      </c>
      <c r="E318" s="155" t="s">
        <v>2495</v>
      </c>
    </row>
    <row r="319" spans="1:5" ht="12" customHeight="1" x14ac:dyDescent="0.2">
      <c r="A319" s="155" t="s">
        <v>2463</v>
      </c>
      <c r="B319" s="155" t="s">
        <v>3162</v>
      </c>
      <c r="C319" s="155" t="s">
        <v>2378</v>
      </c>
      <c r="D319" s="155" t="s">
        <v>2268</v>
      </c>
      <c r="E319" s="155" t="s">
        <v>2494</v>
      </c>
    </row>
    <row r="320" spans="1:5" ht="12" customHeight="1" x14ac:dyDescent="0.2">
      <c r="A320" s="155" t="s">
        <v>2463</v>
      </c>
      <c r="B320" s="155" t="s">
        <v>1983</v>
      </c>
      <c r="C320" s="155" t="s">
        <v>1888</v>
      </c>
      <c r="D320" s="155" t="s">
        <v>3174</v>
      </c>
      <c r="E320" s="155" t="s">
        <v>2464</v>
      </c>
    </row>
    <row r="321" spans="1:5" ht="12" customHeight="1" x14ac:dyDescent="0.2">
      <c r="A321" s="155" t="s">
        <v>2463</v>
      </c>
      <c r="B321" s="155" t="s">
        <v>1983</v>
      </c>
      <c r="C321" s="155" t="s">
        <v>2450</v>
      </c>
      <c r="D321" s="155" t="s">
        <v>3174</v>
      </c>
      <c r="E321" s="155" t="s">
        <v>2464</v>
      </c>
    </row>
    <row r="322" spans="1:5" ht="12" customHeight="1" x14ac:dyDescent="0.2">
      <c r="A322" s="155" t="s">
        <v>2463</v>
      </c>
      <c r="B322" s="155" t="s">
        <v>1896</v>
      </c>
      <c r="C322" s="155" t="s">
        <v>1889</v>
      </c>
      <c r="D322" s="155" t="s">
        <v>1239</v>
      </c>
      <c r="E322" s="155" t="s">
        <v>2464</v>
      </c>
    </row>
    <row r="323" spans="1:5" ht="12" customHeight="1" x14ac:dyDescent="0.2">
      <c r="A323" s="155" t="s">
        <v>2463</v>
      </c>
      <c r="B323" s="155" t="s">
        <v>1896</v>
      </c>
      <c r="C323" s="155" t="s">
        <v>1889</v>
      </c>
      <c r="D323" s="155" t="s">
        <v>1239</v>
      </c>
      <c r="E323" s="155" t="s">
        <v>2492</v>
      </c>
    </row>
    <row r="324" spans="1:5" ht="12" customHeight="1" x14ac:dyDescent="0.2">
      <c r="A324" s="155" t="s">
        <v>2463</v>
      </c>
      <c r="B324" s="155" t="s">
        <v>1898</v>
      </c>
      <c r="C324" s="155" t="s">
        <v>1891</v>
      </c>
      <c r="D324" s="155" t="s">
        <v>1239</v>
      </c>
      <c r="E324" s="155" t="s">
        <v>2464</v>
      </c>
    </row>
    <row r="325" spans="1:5" ht="12" customHeight="1" x14ac:dyDescent="0.2">
      <c r="A325" s="155" t="s">
        <v>2463</v>
      </c>
      <c r="B325" s="155" t="s">
        <v>1899</v>
      </c>
      <c r="C325" s="155" t="s">
        <v>1892</v>
      </c>
      <c r="D325" s="155" t="s">
        <v>1239</v>
      </c>
      <c r="E325" s="155" t="s">
        <v>2464</v>
      </c>
    </row>
    <row r="326" spans="1:5" ht="12" customHeight="1" x14ac:dyDescent="0.2">
      <c r="A326" s="155" t="s">
        <v>2463</v>
      </c>
      <c r="B326" s="155" t="s">
        <v>1899</v>
      </c>
      <c r="C326" s="155" t="s">
        <v>1892</v>
      </c>
      <c r="D326" s="155" t="s">
        <v>1239</v>
      </c>
      <c r="E326" s="155" t="s">
        <v>2492</v>
      </c>
    </row>
    <row r="327" spans="1:5" ht="12" customHeight="1" x14ac:dyDescent="0.2">
      <c r="A327" s="155" t="s">
        <v>2463</v>
      </c>
      <c r="B327" s="155" t="s">
        <v>1897</v>
      </c>
      <c r="C327" s="155" t="s">
        <v>1890</v>
      </c>
      <c r="D327" s="155" t="s">
        <v>1239</v>
      </c>
      <c r="E327" s="155" t="s">
        <v>2464</v>
      </c>
    </row>
    <row r="328" spans="1:5" ht="12" customHeight="1" x14ac:dyDescent="0.2">
      <c r="A328" s="155" t="s">
        <v>2463</v>
      </c>
      <c r="B328" s="155" t="s">
        <v>2415</v>
      </c>
      <c r="C328" s="155" t="s">
        <v>2416</v>
      </c>
      <c r="D328" s="155" t="s">
        <v>1239</v>
      </c>
      <c r="E328" s="155" t="s">
        <v>2464</v>
      </c>
    </row>
    <row r="329" spans="1:5" ht="12" customHeight="1" x14ac:dyDescent="0.2">
      <c r="A329" s="155" t="s">
        <v>2463</v>
      </c>
      <c r="B329" s="155" t="s">
        <v>2417</v>
      </c>
      <c r="C329" s="155" t="s">
        <v>2418</v>
      </c>
      <c r="D329" s="155" t="s">
        <v>1239</v>
      </c>
      <c r="E329" s="155" t="s">
        <v>2464</v>
      </c>
    </row>
    <row r="330" spans="1:5" ht="12" customHeight="1" x14ac:dyDescent="0.2">
      <c r="A330" s="155" t="s">
        <v>2463</v>
      </c>
      <c r="B330" s="155" t="s">
        <v>1238</v>
      </c>
      <c r="C330" s="155" t="s">
        <v>424</v>
      </c>
      <c r="D330" s="155" t="s">
        <v>1239</v>
      </c>
      <c r="E330" s="155" t="s">
        <v>2464</v>
      </c>
    </row>
    <row r="331" spans="1:5" ht="12" customHeight="1" x14ac:dyDescent="0.2">
      <c r="A331" s="155" t="s">
        <v>2463</v>
      </c>
      <c r="B331" s="155" t="s">
        <v>1240</v>
      </c>
      <c r="C331" s="155" t="s">
        <v>640</v>
      </c>
      <c r="D331" s="155" t="s">
        <v>1239</v>
      </c>
      <c r="E331" s="155" t="s">
        <v>2464</v>
      </c>
    </row>
    <row r="332" spans="1:5" ht="12" customHeight="1" x14ac:dyDescent="0.2">
      <c r="A332" s="155" t="s">
        <v>2463</v>
      </c>
      <c r="B332" s="155" t="s">
        <v>1240</v>
      </c>
      <c r="C332" s="155" t="s">
        <v>640</v>
      </c>
      <c r="D332" s="155" t="s">
        <v>1239</v>
      </c>
      <c r="E332" s="155" t="s">
        <v>2492</v>
      </c>
    </row>
    <row r="333" spans="1:5" ht="12" customHeight="1" x14ac:dyDescent="0.2">
      <c r="A333" s="155" t="s">
        <v>2463</v>
      </c>
      <c r="B333" s="155" t="s">
        <v>1844</v>
      </c>
      <c r="C333" s="155" t="s">
        <v>1836</v>
      </c>
      <c r="D333" s="155" t="s">
        <v>1239</v>
      </c>
      <c r="E333" s="155" t="s">
        <v>2464</v>
      </c>
    </row>
    <row r="334" spans="1:5" ht="12" customHeight="1" x14ac:dyDescent="0.2">
      <c r="A334" s="155" t="s">
        <v>2463</v>
      </c>
      <c r="B334" s="155" t="s">
        <v>1843</v>
      </c>
      <c r="C334" s="155" t="s">
        <v>1835</v>
      </c>
      <c r="D334" s="155" t="s">
        <v>1239</v>
      </c>
      <c r="E334" s="155" t="s">
        <v>2464</v>
      </c>
    </row>
    <row r="335" spans="1:5" ht="12" customHeight="1" x14ac:dyDescent="0.2">
      <c r="A335" s="155" t="s">
        <v>2463</v>
      </c>
      <c r="B335" s="155" t="s">
        <v>1846</v>
      </c>
      <c r="C335" s="155" t="s">
        <v>1837</v>
      </c>
      <c r="D335" s="155" t="s">
        <v>1239</v>
      </c>
      <c r="E335" s="155" t="s">
        <v>2464</v>
      </c>
    </row>
    <row r="336" spans="1:5" ht="12" customHeight="1" x14ac:dyDescent="0.2">
      <c r="A336" s="155" t="s">
        <v>2463</v>
      </c>
      <c r="B336" s="155" t="s">
        <v>1845</v>
      </c>
      <c r="C336" s="155" t="s">
        <v>1848</v>
      </c>
      <c r="D336" s="155" t="s">
        <v>1239</v>
      </c>
      <c r="E336" s="155" t="s">
        <v>2464</v>
      </c>
    </row>
    <row r="337" spans="1:5" ht="12" customHeight="1" x14ac:dyDescent="0.2">
      <c r="A337" s="155" t="s">
        <v>2463</v>
      </c>
      <c r="B337" s="155" t="s">
        <v>1241</v>
      </c>
      <c r="C337" s="155" t="s">
        <v>225</v>
      </c>
      <c r="D337" s="155" t="s">
        <v>1239</v>
      </c>
      <c r="E337" s="155" t="s">
        <v>2464</v>
      </c>
    </row>
    <row r="338" spans="1:5" ht="12" customHeight="1" x14ac:dyDescent="0.2">
      <c r="A338" s="155" t="s">
        <v>2463</v>
      </c>
      <c r="B338" s="155" t="s">
        <v>1242</v>
      </c>
      <c r="C338" s="155" t="s">
        <v>226</v>
      </c>
      <c r="D338" s="155" t="s">
        <v>1239</v>
      </c>
      <c r="E338" s="155" t="s">
        <v>2464</v>
      </c>
    </row>
    <row r="339" spans="1:5" ht="12" customHeight="1" x14ac:dyDescent="0.2">
      <c r="A339" s="155" t="s">
        <v>2463</v>
      </c>
      <c r="B339" s="155" t="s">
        <v>1243</v>
      </c>
      <c r="C339" s="155" t="s">
        <v>220</v>
      </c>
      <c r="D339" s="155" t="s">
        <v>1239</v>
      </c>
      <c r="E339" s="155" t="s">
        <v>2464</v>
      </c>
    </row>
    <row r="340" spans="1:5" ht="12" customHeight="1" x14ac:dyDescent="0.2">
      <c r="A340" s="155" t="s">
        <v>2463</v>
      </c>
      <c r="B340" s="155" t="s">
        <v>1244</v>
      </c>
      <c r="C340" s="155" t="s">
        <v>217</v>
      </c>
      <c r="D340" s="155" t="s">
        <v>1239</v>
      </c>
      <c r="E340" s="155" t="s">
        <v>2464</v>
      </c>
    </row>
    <row r="341" spans="1:5" ht="12" customHeight="1" x14ac:dyDescent="0.2">
      <c r="A341" s="155" t="s">
        <v>2463</v>
      </c>
      <c r="B341" s="155" t="s">
        <v>1245</v>
      </c>
      <c r="C341" s="155" t="s">
        <v>16</v>
      </c>
      <c r="D341" s="155" t="s">
        <v>1239</v>
      </c>
      <c r="E341" s="155" t="s">
        <v>2464</v>
      </c>
    </row>
    <row r="342" spans="1:5" ht="12" customHeight="1" x14ac:dyDescent="0.2">
      <c r="A342" s="155" t="s">
        <v>2463</v>
      </c>
      <c r="B342" s="155" t="s">
        <v>2806</v>
      </c>
      <c r="C342" s="155" t="s">
        <v>1838</v>
      </c>
      <c r="D342" s="155" t="s">
        <v>1239</v>
      </c>
      <c r="E342" s="155" t="s">
        <v>2464</v>
      </c>
    </row>
    <row r="343" spans="1:5" ht="12" customHeight="1" x14ac:dyDescent="0.2">
      <c r="A343" s="155" t="s">
        <v>2463</v>
      </c>
      <c r="B343" s="155" t="s">
        <v>1246</v>
      </c>
      <c r="C343" s="155" t="s">
        <v>380</v>
      </c>
      <c r="D343" s="155" t="s">
        <v>1239</v>
      </c>
      <c r="E343" s="155" t="s">
        <v>2464</v>
      </c>
    </row>
    <row r="344" spans="1:5" ht="12" customHeight="1" x14ac:dyDescent="0.2">
      <c r="A344" s="155" t="s">
        <v>2463</v>
      </c>
      <c r="B344" s="155" t="s">
        <v>1247</v>
      </c>
      <c r="C344" s="155" t="s">
        <v>381</v>
      </c>
      <c r="D344" s="155" t="s">
        <v>1239</v>
      </c>
      <c r="E344" s="155" t="s">
        <v>2464</v>
      </c>
    </row>
    <row r="345" spans="1:5" ht="12" customHeight="1" x14ac:dyDescent="0.2">
      <c r="A345" s="155" t="s">
        <v>2463</v>
      </c>
      <c r="B345" s="155" t="s">
        <v>2797</v>
      </c>
      <c r="C345" s="155" t="s">
        <v>343</v>
      </c>
      <c r="D345" s="155" t="s">
        <v>1239</v>
      </c>
      <c r="E345" s="155" t="s">
        <v>2464</v>
      </c>
    </row>
    <row r="346" spans="1:5" ht="12" customHeight="1" x14ac:dyDescent="0.2">
      <c r="A346" s="155" t="s">
        <v>2463</v>
      </c>
      <c r="B346" s="155" t="s">
        <v>2797</v>
      </c>
      <c r="C346" s="155" t="s">
        <v>343</v>
      </c>
      <c r="D346" s="155" t="s">
        <v>1239</v>
      </c>
      <c r="E346" s="155" t="s">
        <v>2492</v>
      </c>
    </row>
    <row r="347" spans="1:5" ht="12" customHeight="1" x14ac:dyDescent="0.2">
      <c r="A347" s="155" t="s">
        <v>2463</v>
      </c>
      <c r="B347" s="155" t="s">
        <v>2936</v>
      </c>
      <c r="C347" s="155" t="s">
        <v>617</v>
      </c>
      <c r="D347" s="155" t="s">
        <v>1239</v>
      </c>
      <c r="E347" s="155" t="s">
        <v>2464</v>
      </c>
    </row>
    <row r="348" spans="1:5" ht="12" customHeight="1" x14ac:dyDescent="0.2">
      <c r="A348" s="155" t="s">
        <v>2463</v>
      </c>
      <c r="B348" s="155" t="s">
        <v>1248</v>
      </c>
      <c r="C348" s="155" t="s">
        <v>377</v>
      </c>
      <c r="D348" s="155" t="s">
        <v>1239</v>
      </c>
      <c r="E348" s="155" t="s">
        <v>2464</v>
      </c>
    </row>
    <row r="349" spans="1:5" ht="12" customHeight="1" x14ac:dyDescent="0.2">
      <c r="A349" s="155" t="s">
        <v>2463</v>
      </c>
      <c r="B349" s="155" t="s">
        <v>3004</v>
      </c>
      <c r="C349" s="155" t="s">
        <v>420</v>
      </c>
      <c r="D349" s="155" t="s">
        <v>1239</v>
      </c>
      <c r="E349" s="155" t="s">
        <v>2464</v>
      </c>
    </row>
    <row r="350" spans="1:5" ht="12" customHeight="1" x14ac:dyDescent="0.2">
      <c r="A350" s="155" t="s">
        <v>2463</v>
      </c>
      <c r="B350" s="155" t="s">
        <v>1249</v>
      </c>
      <c r="C350" s="155" t="s">
        <v>423</v>
      </c>
      <c r="D350" s="155" t="s">
        <v>1239</v>
      </c>
      <c r="E350" s="155" t="s">
        <v>2464</v>
      </c>
    </row>
    <row r="351" spans="1:5" ht="12" customHeight="1" x14ac:dyDescent="0.2">
      <c r="A351" s="155" t="s">
        <v>2463</v>
      </c>
      <c r="B351" s="155" t="s">
        <v>1249</v>
      </c>
      <c r="C351" s="155" t="s">
        <v>423</v>
      </c>
      <c r="D351" s="155" t="s">
        <v>1239</v>
      </c>
      <c r="E351" s="155" t="s">
        <v>2492</v>
      </c>
    </row>
    <row r="352" spans="1:5" ht="12" customHeight="1" x14ac:dyDescent="0.2">
      <c r="A352" s="155" t="s">
        <v>2463</v>
      </c>
      <c r="B352" s="155" t="s">
        <v>1250</v>
      </c>
      <c r="C352" s="155" t="s">
        <v>422</v>
      </c>
      <c r="D352" s="155" t="s">
        <v>1239</v>
      </c>
      <c r="E352" s="155" t="s">
        <v>2464</v>
      </c>
    </row>
    <row r="353" spans="1:5" ht="12" customHeight="1" x14ac:dyDescent="0.2">
      <c r="A353" s="155" t="s">
        <v>2463</v>
      </c>
      <c r="B353" s="155" t="s">
        <v>1250</v>
      </c>
      <c r="C353" s="155" t="s">
        <v>422</v>
      </c>
      <c r="D353" s="155" t="s">
        <v>1239</v>
      </c>
      <c r="E353" s="155" t="s">
        <v>2492</v>
      </c>
    </row>
    <row r="354" spans="1:5" ht="12" customHeight="1" x14ac:dyDescent="0.2">
      <c r="A354" s="155" t="s">
        <v>2463</v>
      </c>
      <c r="B354" s="155" t="s">
        <v>2793</v>
      </c>
      <c r="C354" s="155" t="s">
        <v>344</v>
      </c>
      <c r="D354" s="155" t="s">
        <v>1239</v>
      </c>
      <c r="E354" s="155" t="s">
        <v>2464</v>
      </c>
    </row>
    <row r="355" spans="1:5" ht="12" customHeight="1" x14ac:dyDescent="0.2">
      <c r="A355" s="155" t="s">
        <v>2463</v>
      </c>
      <c r="B355" s="155" t="s">
        <v>2793</v>
      </c>
      <c r="C355" s="155" t="s">
        <v>344</v>
      </c>
      <c r="D355" s="155" t="s">
        <v>1239</v>
      </c>
      <c r="E355" s="155" t="s">
        <v>2492</v>
      </c>
    </row>
    <row r="356" spans="1:5" ht="12" customHeight="1" x14ac:dyDescent="0.2">
      <c r="A356" s="155" t="s">
        <v>2463</v>
      </c>
      <c r="B356" s="155" t="s">
        <v>2956</v>
      </c>
      <c r="C356" s="155" t="s">
        <v>345</v>
      </c>
      <c r="D356" s="155" t="s">
        <v>1239</v>
      </c>
      <c r="E356" s="155" t="s">
        <v>2464</v>
      </c>
    </row>
    <row r="357" spans="1:5" ht="12" customHeight="1" x14ac:dyDescent="0.2">
      <c r="A357" s="155" t="s">
        <v>2463</v>
      </c>
      <c r="B357" s="155" t="s">
        <v>1251</v>
      </c>
      <c r="C357" s="155" t="s">
        <v>762</v>
      </c>
      <c r="D357" s="155" t="s">
        <v>1239</v>
      </c>
      <c r="E357" s="155" t="s">
        <v>2464</v>
      </c>
    </row>
    <row r="358" spans="1:5" ht="12" customHeight="1" x14ac:dyDescent="0.2">
      <c r="A358" s="155" t="s">
        <v>2463</v>
      </c>
      <c r="B358" s="155" t="s">
        <v>1252</v>
      </c>
      <c r="C358" s="155" t="s">
        <v>476</v>
      </c>
      <c r="D358" s="155" t="s">
        <v>1239</v>
      </c>
      <c r="E358" s="155" t="s">
        <v>2464</v>
      </c>
    </row>
    <row r="359" spans="1:5" ht="12" customHeight="1" x14ac:dyDescent="0.2">
      <c r="A359" s="155" t="s">
        <v>2463</v>
      </c>
      <c r="B359" s="155" t="s">
        <v>1252</v>
      </c>
      <c r="C359" s="155" t="s">
        <v>476</v>
      </c>
      <c r="D359" s="155" t="s">
        <v>1239</v>
      </c>
      <c r="E359" s="155" t="s">
        <v>2492</v>
      </c>
    </row>
    <row r="360" spans="1:5" ht="12" customHeight="1" x14ac:dyDescent="0.2">
      <c r="A360" s="155" t="s">
        <v>2463</v>
      </c>
      <c r="B360" s="155" t="s">
        <v>1253</v>
      </c>
      <c r="C360" s="155" t="s">
        <v>478</v>
      </c>
      <c r="D360" s="155" t="s">
        <v>1239</v>
      </c>
      <c r="E360" s="155" t="s">
        <v>2464</v>
      </c>
    </row>
    <row r="361" spans="1:5" ht="12" customHeight="1" x14ac:dyDescent="0.2">
      <c r="A361" s="155" t="s">
        <v>2463</v>
      </c>
      <c r="B361" s="155" t="s">
        <v>1253</v>
      </c>
      <c r="C361" s="155" t="s">
        <v>478</v>
      </c>
      <c r="D361" s="155" t="s">
        <v>1239</v>
      </c>
      <c r="E361" s="155" t="s">
        <v>2492</v>
      </c>
    </row>
    <row r="362" spans="1:5" ht="12" customHeight="1" x14ac:dyDescent="0.2">
      <c r="A362" s="155" t="s">
        <v>2463</v>
      </c>
      <c r="B362" s="155" t="s">
        <v>1254</v>
      </c>
      <c r="C362" s="155" t="s">
        <v>480</v>
      </c>
      <c r="D362" s="155" t="s">
        <v>1239</v>
      </c>
      <c r="E362" s="155" t="s">
        <v>2464</v>
      </c>
    </row>
    <row r="363" spans="1:5" ht="12" customHeight="1" x14ac:dyDescent="0.2">
      <c r="A363" s="155" t="s">
        <v>2463</v>
      </c>
      <c r="B363" s="155" t="s">
        <v>1254</v>
      </c>
      <c r="C363" s="155" t="s">
        <v>480</v>
      </c>
      <c r="D363" s="155" t="s">
        <v>1239</v>
      </c>
      <c r="E363" s="155" t="s">
        <v>2492</v>
      </c>
    </row>
    <row r="364" spans="1:5" ht="12" customHeight="1" x14ac:dyDescent="0.2">
      <c r="A364" s="155" t="s">
        <v>2463</v>
      </c>
      <c r="B364" s="155" t="s">
        <v>1255</v>
      </c>
      <c r="C364" s="155" t="s">
        <v>1219</v>
      </c>
      <c r="D364" s="155" t="s">
        <v>1239</v>
      </c>
      <c r="E364" s="155" t="s">
        <v>2464</v>
      </c>
    </row>
    <row r="365" spans="1:5" ht="12" customHeight="1" x14ac:dyDescent="0.2">
      <c r="A365" s="155" t="s">
        <v>2463</v>
      </c>
      <c r="B365" s="155" t="s">
        <v>1256</v>
      </c>
      <c r="C365" s="155" t="s">
        <v>477</v>
      </c>
      <c r="D365" s="155" t="s">
        <v>1239</v>
      </c>
      <c r="E365" s="155" t="s">
        <v>2464</v>
      </c>
    </row>
    <row r="366" spans="1:5" ht="12" customHeight="1" x14ac:dyDescent="0.2">
      <c r="A366" s="155" t="s">
        <v>2463</v>
      </c>
      <c r="B366" s="155" t="s">
        <v>1257</v>
      </c>
      <c r="C366" s="155" t="s">
        <v>479</v>
      </c>
      <c r="D366" s="155" t="s">
        <v>1239</v>
      </c>
      <c r="E366" s="155" t="s">
        <v>2464</v>
      </c>
    </row>
    <row r="367" spans="1:5" ht="12" customHeight="1" x14ac:dyDescent="0.2">
      <c r="A367" s="155" t="s">
        <v>2463</v>
      </c>
      <c r="B367" s="155" t="s">
        <v>1976</v>
      </c>
      <c r="C367" s="155" t="s">
        <v>679</v>
      </c>
      <c r="D367" s="155" t="s">
        <v>1239</v>
      </c>
      <c r="E367" s="155" t="s">
        <v>2464</v>
      </c>
    </row>
    <row r="368" spans="1:5" ht="12" customHeight="1" x14ac:dyDescent="0.2">
      <c r="A368" s="155" t="s">
        <v>2463</v>
      </c>
      <c r="B368" s="155" t="s">
        <v>1982</v>
      </c>
      <c r="C368" s="155" t="s">
        <v>678</v>
      </c>
      <c r="D368" s="155" t="s">
        <v>1239</v>
      </c>
      <c r="E368" s="155" t="s">
        <v>2464</v>
      </c>
    </row>
    <row r="369" spans="1:5" ht="12" customHeight="1" x14ac:dyDescent="0.2">
      <c r="A369" s="155" t="s">
        <v>2463</v>
      </c>
      <c r="B369" s="155" t="s">
        <v>1970</v>
      </c>
      <c r="C369" s="155" t="s">
        <v>688</v>
      </c>
      <c r="D369" s="155" t="s">
        <v>1239</v>
      </c>
      <c r="E369" s="155" t="s">
        <v>2464</v>
      </c>
    </row>
    <row r="370" spans="1:5" ht="12" customHeight="1" x14ac:dyDescent="0.2">
      <c r="A370" s="155" t="s">
        <v>2463</v>
      </c>
      <c r="B370" s="155" t="s">
        <v>1962</v>
      </c>
      <c r="C370" s="155" t="s">
        <v>475</v>
      </c>
      <c r="D370" s="155" t="s">
        <v>1239</v>
      </c>
      <c r="E370" s="155" t="s">
        <v>2464</v>
      </c>
    </row>
    <row r="371" spans="1:5" ht="12" customHeight="1" x14ac:dyDescent="0.2">
      <c r="A371" s="155" t="s">
        <v>2463</v>
      </c>
      <c r="B371" s="155" t="s">
        <v>1978</v>
      </c>
      <c r="C371" s="155" t="s">
        <v>315</v>
      </c>
      <c r="D371" s="155" t="s">
        <v>1239</v>
      </c>
      <c r="E371" s="155" t="s">
        <v>2464</v>
      </c>
    </row>
    <row r="372" spans="1:5" ht="12" customHeight="1" x14ac:dyDescent="0.2">
      <c r="A372" s="155" t="s">
        <v>2463</v>
      </c>
      <c r="B372" s="155" t="s">
        <v>1954</v>
      </c>
      <c r="C372" s="155" t="s">
        <v>311</v>
      </c>
      <c r="D372" s="155" t="s">
        <v>1239</v>
      </c>
      <c r="E372" s="155" t="s">
        <v>2464</v>
      </c>
    </row>
    <row r="373" spans="1:5" ht="12" customHeight="1" x14ac:dyDescent="0.2">
      <c r="A373" s="155" t="s">
        <v>2463</v>
      </c>
      <c r="B373" s="155" t="s">
        <v>1977</v>
      </c>
      <c r="C373" s="155" t="s">
        <v>316</v>
      </c>
      <c r="D373" s="155" t="s">
        <v>1239</v>
      </c>
      <c r="E373" s="155" t="s">
        <v>2464</v>
      </c>
    </row>
    <row r="374" spans="1:5" ht="12" customHeight="1" x14ac:dyDescent="0.2">
      <c r="A374" s="155" t="s">
        <v>2463</v>
      </c>
      <c r="B374" s="155" t="s">
        <v>1964</v>
      </c>
      <c r="C374" s="155" t="s">
        <v>317</v>
      </c>
      <c r="D374" s="155" t="s">
        <v>1239</v>
      </c>
      <c r="E374" s="155" t="s">
        <v>2464</v>
      </c>
    </row>
    <row r="375" spans="1:5" ht="12" customHeight="1" x14ac:dyDescent="0.2">
      <c r="A375" s="155" t="s">
        <v>2463</v>
      </c>
      <c r="B375" s="155" t="s">
        <v>1956</v>
      </c>
      <c r="C375" s="155" t="s">
        <v>312</v>
      </c>
      <c r="D375" s="155" t="s">
        <v>1239</v>
      </c>
      <c r="E375" s="155" t="s">
        <v>2464</v>
      </c>
    </row>
    <row r="376" spans="1:5" ht="12" customHeight="1" x14ac:dyDescent="0.2">
      <c r="A376" s="155" t="s">
        <v>2463</v>
      </c>
      <c r="B376" s="155" t="s">
        <v>1969</v>
      </c>
      <c r="C376" s="155" t="s">
        <v>183</v>
      </c>
      <c r="D376" s="155" t="s">
        <v>1239</v>
      </c>
      <c r="E376" s="155" t="s">
        <v>2464</v>
      </c>
    </row>
    <row r="377" spans="1:5" ht="12" customHeight="1" x14ac:dyDescent="0.2">
      <c r="A377" s="155" t="s">
        <v>2463</v>
      </c>
      <c r="B377" s="155" t="s">
        <v>1967</v>
      </c>
      <c r="C377" s="155" t="s">
        <v>313</v>
      </c>
      <c r="D377" s="155" t="s">
        <v>1239</v>
      </c>
      <c r="E377" s="155" t="s">
        <v>2464</v>
      </c>
    </row>
    <row r="378" spans="1:5" ht="12" customHeight="1" x14ac:dyDescent="0.2">
      <c r="A378" s="155" t="s">
        <v>2463</v>
      </c>
      <c r="B378" s="155" t="s">
        <v>1966</v>
      </c>
      <c r="C378" s="155" t="s">
        <v>314</v>
      </c>
      <c r="D378" s="155" t="s">
        <v>1239</v>
      </c>
      <c r="E378" s="155" t="s">
        <v>2464</v>
      </c>
    </row>
    <row r="379" spans="1:5" ht="12" customHeight="1" x14ac:dyDescent="0.2">
      <c r="A379" s="155" t="s">
        <v>2463</v>
      </c>
      <c r="B379" s="155" t="s">
        <v>1953</v>
      </c>
      <c r="C379" s="155" t="s">
        <v>310</v>
      </c>
      <c r="D379" s="155" t="s">
        <v>1239</v>
      </c>
      <c r="E379" s="155" t="s">
        <v>2464</v>
      </c>
    </row>
    <row r="380" spans="1:5" ht="12" customHeight="1" x14ac:dyDescent="0.2">
      <c r="A380" s="155" t="s">
        <v>2463</v>
      </c>
      <c r="B380" s="155" t="s">
        <v>1951</v>
      </c>
      <c r="C380" s="155" t="s">
        <v>320</v>
      </c>
      <c r="D380" s="155" t="s">
        <v>1239</v>
      </c>
      <c r="E380" s="155" t="s">
        <v>2464</v>
      </c>
    </row>
    <row r="381" spans="1:5" ht="12" customHeight="1" x14ac:dyDescent="0.2">
      <c r="A381" s="155" t="s">
        <v>2463</v>
      </c>
      <c r="B381" s="155" t="s">
        <v>1963</v>
      </c>
      <c r="C381" s="155" t="s">
        <v>318</v>
      </c>
      <c r="D381" s="155" t="s">
        <v>1239</v>
      </c>
      <c r="E381" s="155" t="s">
        <v>2464</v>
      </c>
    </row>
    <row r="382" spans="1:5" ht="12" customHeight="1" x14ac:dyDescent="0.2">
      <c r="A382" s="155" t="s">
        <v>2463</v>
      </c>
      <c r="B382" s="155" t="s">
        <v>1980</v>
      </c>
      <c r="C382" s="155" t="s">
        <v>181</v>
      </c>
      <c r="D382" s="155" t="s">
        <v>1239</v>
      </c>
      <c r="E382" s="155" t="s">
        <v>2464</v>
      </c>
    </row>
    <row r="383" spans="1:5" ht="12" customHeight="1" x14ac:dyDescent="0.2">
      <c r="A383" s="155" t="s">
        <v>2463</v>
      </c>
      <c r="B383" s="155" t="s">
        <v>1974</v>
      </c>
      <c r="C383" s="155" t="s">
        <v>319</v>
      </c>
      <c r="D383" s="155" t="s">
        <v>1239</v>
      </c>
      <c r="E383" s="155" t="s">
        <v>2464</v>
      </c>
    </row>
    <row r="384" spans="1:5" ht="12" customHeight="1" x14ac:dyDescent="0.2">
      <c r="A384" s="155" t="s">
        <v>2463</v>
      </c>
      <c r="B384" s="155" t="s">
        <v>1972</v>
      </c>
      <c r="C384" s="155" t="s">
        <v>182</v>
      </c>
      <c r="D384" s="155" t="s">
        <v>1239</v>
      </c>
      <c r="E384" s="155" t="s">
        <v>2464</v>
      </c>
    </row>
    <row r="385" spans="1:5" ht="12" customHeight="1" x14ac:dyDescent="0.2">
      <c r="A385" s="155" t="s">
        <v>2463</v>
      </c>
      <c r="B385" s="155" t="s">
        <v>1656</v>
      </c>
      <c r="C385" s="155" t="s">
        <v>1657</v>
      </c>
      <c r="D385" s="155" t="s">
        <v>1239</v>
      </c>
      <c r="E385" s="155" t="s">
        <v>2464</v>
      </c>
    </row>
    <row r="386" spans="1:5" ht="12" customHeight="1" x14ac:dyDescent="0.2">
      <c r="A386" s="155" t="s">
        <v>2463</v>
      </c>
      <c r="B386" s="155" t="s">
        <v>1656</v>
      </c>
      <c r="C386" s="155" t="s">
        <v>1657</v>
      </c>
      <c r="D386" s="155" t="s">
        <v>1239</v>
      </c>
      <c r="E386" s="155" t="s">
        <v>2492</v>
      </c>
    </row>
    <row r="387" spans="1:5" ht="12" customHeight="1" x14ac:dyDescent="0.2">
      <c r="A387" s="155" t="s">
        <v>2463</v>
      </c>
      <c r="B387" s="155" t="s">
        <v>2805</v>
      </c>
      <c r="C387" s="155" t="s">
        <v>1402</v>
      </c>
      <c r="D387" s="155" t="s">
        <v>1239</v>
      </c>
      <c r="E387" s="155" t="s">
        <v>2464</v>
      </c>
    </row>
    <row r="388" spans="1:5" ht="12" customHeight="1" x14ac:dyDescent="0.2">
      <c r="A388" s="155" t="s">
        <v>2463</v>
      </c>
      <c r="B388" s="155" t="s">
        <v>1258</v>
      </c>
      <c r="C388" s="155" t="s">
        <v>407</v>
      </c>
      <c r="D388" s="155" t="s">
        <v>1239</v>
      </c>
      <c r="E388" s="155" t="s">
        <v>2464</v>
      </c>
    </row>
    <row r="389" spans="1:5" ht="12" customHeight="1" x14ac:dyDescent="0.2">
      <c r="A389" s="155" t="s">
        <v>2463</v>
      </c>
      <c r="B389" s="155" t="s">
        <v>1259</v>
      </c>
      <c r="C389" s="155" t="s">
        <v>935</v>
      </c>
      <c r="D389" s="155" t="s">
        <v>1239</v>
      </c>
      <c r="E389" s="155" t="s">
        <v>2464</v>
      </c>
    </row>
    <row r="390" spans="1:5" ht="12" customHeight="1" x14ac:dyDescent="0.2">
      <c r="A390" s="155" t="s">
        <v>2463</v>
      </c>
      <c r="B390" s="155" t="s">
        <v>1260</v>
      </c>
      <c r="C390" s="155" t="s">
        <v>763</v>
      </c>
      <c r="D390" s="155" t="s">
        <v>1239</v>
      </c>
      <c r="E390" s="155" t="s">
        <v>2464</v>
      </c>
    </row>
    <row r="391" spans="1:5" ht="12" customHeight="1" x14ac:dyDescent="0.2">
      <c r="A391" s="155" t="s">
        <v>2463</v>
      </c>
      <c r="B391" s="155" t="s">
        <v>1261</v>
      </c>
      <c r="C391" s="155" t="s">
        <v>403</v>
      </c>
      <c r="D391" s="155" t="s">
        <v>1239</v>
      </c>
      <c r="E391" s="155" t="s">
        <v>2464</v>
      </c>
    </row>
    <row r="392" spans="1:5" ht="12" customHeight="1" x14ac:dyDescent="0.2">
      <c r="A392" s="155" t="s">
        <v>2463</v>
      </c>
      <c r="B392" s="155" t="s">
        <v>1262</v>
      </c>
      <c r="C392" s="155" t="s">
        <v>417</v>
      </c>
      <c r="D392" s="155" t="s">
        <v>1239</v>
      </c>
      <c r="E392" s="155" t="s">
        <v>2464</v>
      </c>
    </row>
    <row r="393" spans="1:5" ht="12" customHeight="1" x14ac:dyDescent="0.2">
      <c r="A393" s="155" t="s">
        <v>2463</v>
      </c>
      <c r="B393" s="155" t="s">
        <v>1263</v>
      </c>
      <c r="C393" s="155" t="s">
        <v>418</v>
      </c>
      <c r="D393" s="155" t="s">
        <v>1239</v>
      </c>
      <c r="E393" s="155" t="s">
        <v>2464</v>
      </c>
    </row>
    <row r="394" spans="1:5" ht="12" customHeight="1" x14ac:dyDescent="0.2">
      <c r="A394" s="155" t="s">
        <v>2463</v>
      </c>
      <c r="B394" s="155" t="s">
        <v>1264</v>
      </c>
      <c r="C394" s="155" t="s">
        <v>419</v>
      </c>
      <c r="D394" s="155" t="s">
        <v>1239</v>
      </c>
      <c r="E394" s="155" t="s">
        <v>2464</v>
      </c>
    </row>
    <row r="395" spans="1:5" ht="12" customHeight="1" x14ac:dyDescent="0.2">
      <c r="A395" s="155" t="s">
        <v>2463</v>
      </c>
      <c r="B395" s="155" t="s">
        <v>1265</v>
      </c>
      <c r="C395" s="155" t="s">
        <v>402</v>
      </c>
      <c r="D395" s="155" t="s">
        <v>1239</v>
      </c>
      <c r="E395" s="155" t="s">
        <v>2464</v>
      </c>
    </row>
    <row r="396" spans="1:5" ht="12" customHeight="1" x14ac:dyDescent="0.2">
      <c r="A396" s="155" t="s">
        <v>2463</v>
      </c>
      <c r="B396" s="155" t="s">
        <v>1652</v>
      </c>
      <c r="C396" s="155" t="s">
        <v>1653</v>
      </c>
      <c r="D396" s="155" t="s">
        <v>1239</v>
      </c>
      <c r="E396" s="155" t="s">
        <v>2464</v>
      </c>
    </row>
    <row r="397" spans="1:5" ht="12" customHeight="1" x14ac:dyDescent="0.2">
      <c r="A397" s="155" t="s">
        <v>2463</v>
      </c>
      <c r="B397" s="155" t="s">
        <v>1478</v>
      </c>
      <c r="C397" s="155" t="s">
        <v>1476</v>
      </c>
      <c r="D397" s="155" t="s">
        <v>1239</v>
      </c>
      <c r="E397" s="155" t="s">
        <v>2464</v>
      </c>
    </row>
    <row r="398" spans="1:5" ht="12" customHeight="1" x14ac:dyDescent="0.2">
      <c r="A398" s="155" t="s">
        <v>2463</v>
      </c>
      <c r="B398" s="155" t="s">
        <v>1266</v>
      </c>
      <c r="C398" s="155" t="s">
        <v>408</v>
      </c>
      <c r="D398" s="155" t="s">
        <v>1239</v>
      </c>
      <c r="E398" s="155" t="s">
        <v>2464</v>
      </c>
    </row>
    <row r="399" spans="1:5" ht="12" customHeight="1" x14ac:dyDescent="0.2">
      <c r="A399" s="155" t="s">
        <v>2463</v>
      </c>
      <c r="B399" s="155" t="s">
        <v>1267</v>
      </c>
      <c r="C399" s="155" t="s">
        <v>404</v>
      </c>
      <c r="D399" s="155" t="s">
        <v>1239</v>
      </c>
      <c r="E399" s="155" t="s">
        <v>2464</v>
      </c>
    </row>
    <row r="400" spans="1:5" ht="12" customHeight="1" x14ac:dyDescent="0.2">
      <c r="A400" s="155" t="s">
        <v>2463</v>
      </c>
      <c r="B400" s="155" t="s">
        <v>1268</v>
      </c>
      <c r="C400" s="155" t="s">
        <v>406</v>
      </c>
      <c r="D400" s="155" t="s">
        <v>1239</v>
      </c>
      <c r="E400" s="155" t="s">
        <v>2464</v>
      </c>
    </row>
    <row r="401" spans="1:5" ht="12" customHeight="1" x14ac:dyDescent="0.2">
      <c r="A401" s="155" t="s">
        <v>2463</v>
      </c>
      <c r="B401" s="155" t="s">
        <v>1269</v>
      </c>
      <c r="C401" s="155" t="s">
        <v>405</v>
      </c>
      <c r="D401" s="155" t="s">
        <v>1239</v>
      </c>
      <c r="E401" s="155" t="s">
        <v>2464</v>
      </c>
    </row>
    <row r="402" spans="1:5" ht="12" customHeight="1" x14ac:dyDescent="0.2">
      <c r="A402" s="155" t="s">
        <v>2463</v>
      </c>
      <c r="B402" s="155" t="s">
        <v>1270</v>
      </c>
      <c r="C402" s="155" t="s">
        <v>409</v>
      </c>
      <c r="D402" s="155" t="s">
        <v>1239</v>
      </c>
      <c r="E402" s="155" t="s">
        <v>2464</v>
      </c>
    </row>
    <row r="403" spans="1:5" ht="12" customHeight="1" x14ac:dyDescent="0.2">
      <c r="A403" s="155" t="s">
        <v>2463</v>
      </c>
      <c r="B403" s="155" t="s">
        <v>1654</v>
      </c>
      <c r="C403" s="155" t="s">
        <v>1655</v>
      </c>
      <c r="D403" s="155" t="s">
        <v>1239</v>
      </c>
      <c r="E403" s="155" t="s">
        <v>2464</v>
      </c>
    </row>
    <row r="404" spans="1:5" ht="12" customHeight="1" x14ac:dyDescent="0.2">
      <c r="A404" s="155" t="s">
        <v>2463</v>
      </c>
      <c r="B404" s="155" t="s">
        <v>1271</v>
      </c>
      <c r="C404" s="155" t="s">
        <v>410</v>
      </c>
      <c r="D404" s="155" t="s">
        <v>1239</v>
      </c>
      <c r="E404" s="155" t="s">
        <v>2464</v>
      </c>
    </row>
    <row r="405" spans="1:5" ht="12" customHeight="1" x14ac:dyDescent="0.2">
      <c r="A405" s="155" t="s">
        <v>2463</v>
      </c>
      <c r="B405" s="155" t="s">
        <v>1272</v>
      </c>
      <c r="C405" s="155" t="s">
        <v>415</v>
      </c>
      <c r="D405" s="155" t="s">
        <v>1239</v>
      </c>
      <c r="E405" s="155" t="s">
        <v>2464</v>
      </c>
    </row>
    <row r="406" spans="1:5" ht="12" customHeight="1" x14ac:dyDescent="0.2">
      <c r="A406" s="155" t="s">
        <v>2463</v>
      </c>
      <c r="B406" s="155" t="s">
        <v>1273</v>
      </c>
      <c r="C406" s="155" t="s">
        <v>416</v>
      </c>
      <c r="D406" s="155" t="s">
        <v>1239</v>
      </c>
      <c r="E406" s="155" t="s">
        <v>2464</v>
      </c>
    </row>
    <row r="407" spans="1:5" ht="12" customHeight="1" x14ac:dyDescent="0.2">
      <c r="A407" s="155" t="s">
        <v>2463</v>
      </c>
      <c r="B407" s="155" t="s">
        <v>1274</v>
      </c>
      <c r="C407" s="155" t="s">
        <v>411</v>
      </c>
      <c r="D407" s="155" t="s">
        <v>1239</v>
      </c>
      <c r="E407" s="155" t="s">
        <v>2464</v>
      </c>
    </row>
    <row r="408" spans="1:5" ht="12" customHeight="1" x14ac:dyDescent="0.2">
      <c r="A408" s="155" t="s">
        <v>2463</v>
      </c>
      <c r="B408" s="155" t="s">
        <v>1275</v>
      </c>
      <c r="C408" s="155" t="s">
        <v>401</v>
      </c>
      <c r="D408" s="155" t="s">
        <v>1239</v>
      </c>
      <c r="E408" s="155" t="s">
        <v>2464</v>
      </c>
    </row>
    <row r="409" spans="1:5" ht="12" customHeight="1" x14ac:dyDescent="0.2">
      <c r="A409" s="155" t="s">
        <v>2463</v>
      </c>
      <c r="B409" s="155" t="s">
        <v>1361</v>
      </c>
      <c r="C409" s="155" t="s">
        <v>378</v>
      </c>
      <c r="D409" s="155" t="s">
        <v>1239</v>
      </c>
      <c r="E409" s="155" t="s">
        <v>2464</v>
      </c>
    </row>
    <row r="410" spans="1:5" ht="12" customHeight="1" x14ac:dyDescent="0.2">
      <c r="A410" s="155" t="s">
        <v>2463</v>
      </c>
      <c r="B410" s="155" t="s">
        <v>1276</v>
      </c>
      <c r="C410" s="155" t="s">
        <v>379</v>
      </c>
      <c r="D410" s="155" t="s">
        <v>1239</v>
      </c>
      <c r="E410" s="155" t="s">
        <v>2464</v>
      </c>
    </row>
    <row r="411" spans="1:5" ht="12" customHeight="1" x14ac:dyDescent="0.2">
      <c r="A411" s="155" t="s">
        <v>2463</v>
      </c>
      <c r="B411" s="155" t="s">
        <v>1277</v>
      </c>
      <c r="C411" s="155" t="s">
        <v>641</v>
      </c>
      <c r="D411" s="155" t="s">
        <v>1239</v>
      </c>
      <c r="E411" s="155" t="s">
        <v>2464</v>
      </c>
    </row>
    <row r="412" spans="1:5" ht="12" customHeight="1" x14ac:dyDescent="0.2">
      <c r="A412" s="155" t="s">
        <v>2463</v>
      </c>
      <c r="B412" s="155" t="s">
        <v>1277</v>
      </c>
      <c r="C412" s="155" t="s">
        <v>641</v>
      </c>
      <c r="D412" s="155" t="s">
        <v>1239</v>
      </c>
      <c r="E412" s="155" t="s">
        <v>2492</v>
      </c>
    </row>
    <row r="413" spans="1:5" ht="12" customHeight="1" x14ac:dyDescent="0.2">
      <c r="A413" s="155" t="s">
        <v>2463</v>
      </c>
      <c r="B413" s="155" t="s">
        <v>1278</v>
      </c>
      <c r="C413" s="155" t="s">
        <v>119</v>
      </c>
      <c r="D413" s="155" t="s">
        <v>1239</v>
      </c>
      <c r="E413" s="155" t="s">
        <v>2464</v>
      </c>
    </row>
    <row r="414" spans="1:5" ht="12" customHeight="1" x14ac:dyDescent="0.2">
      <c r="A414" s="155" t="s">
        <v>2463</v>
      </c>
      <c r="B414" s="155" t="s">
        <v>1279</v>
      </c>
      <c r="C414" s="155" t="s">
        <v>118</v>
      </c>
      <c r="D414" s="155" t="s">
        <v>1239</v>
      </c>
      <c r="E414" s="155" t="s">
        <v>2464</v>
      </c>
    </row>
    <row r="415" spans="1:5" ht="12" customHeight="1" x14ac:dyDescent="0.2">
      <c r="A415" s="155" t="s">
        <v>2463</v>
      </c>
      <c r="B415" s="155" t="s">
        <v>1479</v>
      </c>
      <c r="C415" s="155" t="s">
        <v>1477</v>
      </c>
      <c r="D415" s="155" t="s">
        <v>1239</v>
      </c>
      <c r="E415" s="155" t="s">
        <v>2464</v>
      </c>
    </row>
    <row r="416" spans="1:5" ht="12" customHeight="1" x14ac:dyDescent="0.2">
      <c r="A416" s="155" t="s">
        <v>2463</v>
      </c>
      <c r="B416" s="155" t="s">
        <v>1280</v>
      </c>
      <c r="C416" s="155" t="s">
        <v>642</v>
      </c>
      <c r="D416" s="155" t="s">
        <v>1239</v>
      </c>
      <c r="E416" s="155" t="s">
        <v>2464</v>
      </c>
    </row>
    <row r="417" spans="1:5" ht="12" customHeight="1" x14ac:dyDescent="0.2">
      <c r="A417" s="155" t="s">
        <v>2463</v>
      </c>
      <c r="B417" s="155" t="s">
        <v>1281</v>
      </c>
      <c r="C417" s="155" t="s">
        <v>1132</v>
      </c>
      <c r="D417" s="155" t="s">
        <v>1239</v>
      </c>
      <c r="E417" s="155" t="s">
        <v>2464</v>
      </c>
    </row>
    <row r="418" spans="1:5" ht="12" customHeight="1" x14ac:dyDescent="0.2">
      <c r="A418" s="155" t="s">
        <v>2463</v>
      </c>
      <c r="B418" s="155" t="s">
        <v>2847</v>
      </c>
      <c r="C418" s="155" t="s">
        <v>611</v>
      </c>
      <c r="D418" s="155" t="s">
        <v>1239</v>
      </c>
      <c r="E418" s="155" t="s">
        <v>2464</v>
      </c>
    </row>
    <row r="419" spans="1:5" ht="12" customHeight="1" x14ac:dyDescent="0.2">
      <c r="A419" s="155" t="s">
        <v>2463</v>
      </c>
      <c r="B419" s="155" t="s">
        <v>1365</v>
      </c>
      <c r="C419" s="155" t="s">
        <v>619</v>
      </c>
      <c r="D419" s="155" t="s">
        <v>1239</v>
      </c>
      <c r="E419" s="155" t="s">
        <v>2464</v>
      </c>
    </row>
    <row r="420" spans="1:5" ht="12" customHeight="1" x14ac:dyDescent="0.2">
      <c r="A420" s="155" t="s">
        <v>2463</v>
      </c>
      <c r="B420" s="155" t="s">
        <v>1365</v>
      </c>
      <c r="C420" s="155" t="s">
        <v>619</v>
      </c>
      <c r="D420" s="155" t="s">
        <v>1239</v>
      </c>
      <c r="E420" s="155" t="s">
        <v>2492</v>
      </c>
    </row>
    <row r="421" spans="1:5" ht="12" customHeight="1" x14ac:dyDescent="0.2">
      <c r="A421" s="155" t="s">
        <v>2463</v>
      </c>
      <c r="B421" s="155" t="s">
        <v>1658</v>
      </c>
      <c r="C421" s="155" t="s">
        <v>1659</v>
      </c>
      <c r="D421" s="155" t="s">
        <v>1239</v>
      </c>
      <c r="E421" s="155" t="s">
        <v>2464</v>
      </c>
    </row>
    <row r="422" spans="1:5" ht="12" customHeight="1" x14ac:dyDescent="0.2">
      <c r="A422" s="155" t="s">
        <v>2463</v>
      </c>
      <c r="B422" s="155" t="s">
        <v>1282</v>
      </c>
      <c r="C422" s="155" t="s">
        <v>616</v>
      </c>
      <c r="D422" s="155" t="s">
        <v>1239</v>
      </c>
      <c r="E422" s="155" t="s">
        <v>2464</v>
      </c>
    </row>
    <row r="423" spans="1:5" ht="12" customHeight="1" x14ac:dyDescent="0.2">
      <c r="A423" s="155" t="s">
        <v>2463</v>
      </c>
      <c r="B423" s="155" t="s">
        <v>3058</v>
      </c>
      <c r="C423" s="155" t="s">
        <v>347</v>
      </c>
      <c r="D423" s="155" t="s">
        <v>1239</v>
      </c>
      <c r="E423" s="155" t="s">
        <v>2464</v>
      </c>
    </row>
    <row r="424" spans="1:5" ht="12" customHeight="1" x14ac:dyDescent="0.2">
      <c r="A424" s="155" t="s">
        <v>2463</v>
      </c>
      <c r="B424" s="155" t="s">
        <v>3089</v>
      </c>
      <c r="C424" s="155" t="s">
        <v>348</v>
      </c>
      <c r="D424" s="155" t="s">
        <v>1239</v>
      </c>
      <c r="E424" s="155" t="s">
        <v>2464</v>
      </c>
    </row>
    <row r="425" spans="1:5" ht="12" customHeight="1" x14ac:dyDescent="0.2">
      <c r="A425" s="155" t="s">
        <v>2463</v>
      </c>
      <c r="B425" s="155" t="s">
        <v>3033</v>
      </c>
      <c r="C425" s="155" t="s">
        <v>349</v>
      </c>
      <c r="D425" s="155" t="s">
        <v>1239</v>
      </c>
      <c r="E425" s="155" t="s">
        <v>2464</v>
      </c>
    </row>
    <row r="426" spans="1:5" ht="12" customHeight="1" x14ac:dyDescent="0.2">
      <c r="A426" s="155" t="s">
        <v>2463</v>
      </c>
      <c r="B426" s="155" t="s">
        <v>3108</v>
      </c>
      <c r="C426" s="155" t="s">
        <v>350</v>
      </c>
      <c r="D426" s="155" t="s">
        <v>1239</v>
      </c>
      <c r="E426" s="155" t="s">
        <v>2464</v>
      </c>
    </row>
    <row r="427" spans="1:5" ht="12" customHeight="1" x14ac:dyDescent="0.2">
      <c r="A427" s="155" t="s">
        <v>2463</v>
      </c>
      <c r="B427" s="155" t="s">
        <v>2995</v>
      </c>
      <c r="C427" s="155" t="s">
        <v>351</v>
      </c>
      <c r="D427" s="155" t="s">
        <v>1239</v>
      </c>
      <c r="E427" s="155" t="s">
        <v>2464</v>
      </c>
    </row>
    <row r="428" spans="1:5" ht="12" customHeight="1" x14ac:dyDescent="0.2">
      <c r="A428" s="155" t="s">
        <v>2463</v>
      </c>
      <c r="B428" s="155" t="s">
        <v>3063</v>
      </c>
      <c r="C428" s="155" t="s">
        <v>352</v>
      </c>
      <c r="D428" s="155" t="s">
        <v>1239</v>
      </c>
      <c r="E428" s="155" t="s">
        <v>2464</v>
      </c>
    </row>
    <row r="429" spans="1:5" ht="12" customHeight="1" x14ac:dyDescent="0.2">
      <c r="A429" s="155" t="s">
        <v>2463</v>
      </c>
      <c r="B429" s="155" t="s">
        <v>2930</v>
      </c>
      <c r="C429" s="155" t="s">
        <v>365</v>
      </c>
      <c r="D429" s="155" t="s">
        <v>1239</v>
      </c>
      <c r="E429" s="155" t="s">
        <v>2464</v>
      </c>
    </row>
    <row r="430" spans="1:5" ht="12" customHeight="1" x14ac:dyDescent="0.2">
      <c r="A430" s="155" t="s">
        <v>2463</v>
      </c>
      <c r="B430" s="155" t="s">
        <v>2882</v>
      </c>
      <c r="C430" s="155" t="s">
        <v>366</v>
      </c>
      <c r="D430" s="155" t="s">
        <v>1239</v>
      </c>
      <c r="E430" s="155" t="s">
        <v>2464</v>
      </c>
    </row>
    <row r="431" spans="1:5" ht="12" customHeight="1" x14ac:dyDescent="0.2">
      <c r="A431" s="155" t="s">
        <v>2463</v>
      </c>
      <c r="B431" s="155" t="s">
        <v>2900</v>
      </c>
      <c r="C431" s="155" t="s">
        <v>367</v>
      </c>
      <c r="D431" s="155" t="s">
        <v>1239</v>
      </c>
      <c r="E431" s="155" t="s">
        <v>2464</v>
      </c>
    </row>
    <row r="432" spans="1:5" ht="12" customHeight="1" x14ac:dyDescent="0.2">
      <c r="A432" s="155" t="s">
        <v>2463</v>
      </c>
      <c r="B432" s="155" t="s">
        <v>3100</v>
      </c>
      <c r="C432" s="155" t="s">
        <v>368</v>
      </c>
      <c r="D432" s="155" t="s">
        <v>1239</v>
      </c>
      <c r="E432" s="155" t="s">
        <v>2464</v>
      </c>
    </row>
    <row r="433" spans="1:5" ht="12" customHeight="1" x14ac:dyDescent="0.2">
      <c r="A433" s="155" t="s">
        <v>2463</v>
      </c>
      <c r="B433" s="155" t="s">
        <v>3123</v>
      </c>
      <c r="C433" s="155" t="s">
        <v>369</v>
      </c>
      <c r="D433" s="155" t="s">
        <v>1239</v>
      </c>
      <c r="E433" s="155" t="s">
        <v>2464</v>
      </c>
    </row>
    <row r="434" spans="1:5" ht="12" customHeight="1" x14ac:dyDescent="0.2">
      <c r="A434" s="155" t="s">
        <v>2463</v>
      </c>
      <c r="B434" s="155" t="s">
        <v>1283</v>
      </c>
      <c r="C434" s="155" t="s">
        <v>346</v>
      </c>
      <c r="D434" s="155" t="s">
        <v>1239</v>
      </c>
      <c r="E434" s="155" t="s">
        <v>2464</v>
      </c>
    </row>
    <row r="435" spans="1:5" ht="12" customHeight="1" x14ac:dyDescent="0.2">
      <c r="A435" s="155" t="s">
        <v>2463</v>
      </c>
      <c r="B435" s="155" t="s">
        <v>2999</v>
      </c>
      <c r="C435" s="155" t="s">
        <v>370</v>
      </c>
      <c r="D435" s="155" t="s">
        <v>1239</v>
      </c>
      <c r="E435" s="155" t="s">
        <v>2464</v>
      </c>
    </row>
    <row r="436" spans="1:5" ht="12" customHeight="1" x14ac:dyDescent="0.2">
      <c r="A436" s="155" t="s">
        <v>2463</v>
      </c>
      <c r="B436" s="155" t="s">
        <v>2922</v>
      </c>
      <c r="C436" s="155" t="s">
        <v>371</v>
      </c>
      <c r="D436" s="155" t="s">
        <v>1239</v>
      </c>
      <c r="E436" s="155" t="s">
        <v>2464</v>
      </c>
    </row>
    <row r="437" spans="1:5" ht="12" customHeight="1" x14ac:dyDescent="0.2">
      <c r="A437" s="155" t="s">
        <v>2463</v>
      </c>
      <c r="B437" s="155" t="s">
        <v>3084</v>
      </c>
      <c r="C437" s="155" t="s">
        <v>321</v>
      </c>
      <c r="D437" s="155" t="s">
        <v>1239</v>
      </c>
      <c r="E437" s="155" t="s">
        <v>2464</v>
      </c>
    </row>
    <row r="438" spans="1:5" ht="12" customHeight="1" x14ac:dyDescent="0.2">
      <c r="A438" s="155" t="s">
        <v>2463</v>
      </c>
      <c r="B438" s="155" t="s">
        <v>3124</v>
      </c>
      <c r="C438" s="155" t="s">
        <v>372</v>
      </c>
      <c r="D438" s="155" t="s">
        <v>1239</v>
      </c>
      <c r="E438" s="155" t="s">
        <v>2464</v>
      </c>
    </row>
    <row r="439" spans="1:5" ht="12" customHeight="1" x14ac:dyDescent="0.2">
      <c r="A439" s="155" t="s">
        <v>2463</v>
      </c>
      <c r="B439" s="155" t="s">
        <v>2917</v>
      </c>
      <c r="C439" s="155" t="s">
        <v>373</v>
      </c>
      <c r="D439" s="155" t="s">
        <v>1239</v>
      </c>
      <c r="E439" s="155" t="s">
        <v>2464</v>
      </c>
    </row>
    <row r="440" spans="1:5" ht="12" customHeight="1" x14ac:dyDescent="0.2">
      <c r="A440" s="155" t="s">
        <v>2463</v>
      </c>
      <c r="B440" s="155" t="s">
        <v>3098</v>
      </c>
      <c r="C440" s="155" t="s">
        <v>374</v>
      </c>
      <c r="D440" s="155" t="s">
        <v>1239</v>
      </c>
      <c r="E440" s="155" t="s">
        <v>2464</v>
      </c>
    </row>
    <row r="441" spans="1:5" ht="12" customHeight="1" x14ac:dyDescent="0.2">
      <c r="A441" s="155" t="s">
        <v>2463</v>
      </c>
      <c r="B441" s="155" t="s">
        <v>3091</v>
      </c>
      <c r="C441" s="155" t="s">
        <v>375</v>
      </c>
      <c r="D441" s="155" t="s">
        <v>1239</v>
      </c>
      <c r="E441" s="155" t="s">
        <v>2464</v>
      </c>
    </row>
    <row r="442" spans="1:5" ht="12" customHeight="1" x14ac:dyDescent="0.2">
      <c r="A442" s="155" t="s">
        <v>2463</v>
      </c>
      <c r="B442" s="155" t="s">
        <v>3117</v>
      </c>
      <c r="C442" s="155" t="s">
        <v>376</v>
      </c>
      <c r="D442" s="155" t="s">
        <v>1239</v>
      </c>
      <c r="E442" s="155" t="s">
        <v>2464</v>
      </c>
    </row>
    <row r="443" spans="1:5" ht="12" customHeight="1" x14ac:dyDescent="0.2">
      <c r="A443" s="155" t="s">
        <v>2463</v>
      </c>
      <c r="B443" s="155" t="s">
        <v>1284</v>
      </c>
      <c r="C443" s="155" t="s">
        <v>421</v>
      </c>
      <c r="D443" s="155" t="s">
        <v>1239</v>
      </c>
      <c r="E443" s="155" t="s">
        <v>2464</v>
      </c>
    </row>
    <row r="444" spans="1:5" ht="12" customHeight="1" x14ac:dyDescent="0.2">
      <c r="A444" s="155" t="s">
        <v>2463</v>
      </c>
      <c r="B444" s="155" t="s">
        <v>1447</v>
      </c>
      <c r="C444" s="155" t="s">
        <v>1441</v>
      </c>
      <c r="D444" s="155" t="s">
        <v>3175</v>
      </c>
      <c r="E444" s="155" t="s">
        <v>2464</v>
      </c>
    </row>
    <row r="445" spans="1:5" ht="12" customHeight="1" x14ac:dyDescent="0.2">
      <c r="A445" s="155" t="s">
        <v>2463</v>
      </c>
      <c r="B445" s="155" t="s">
        <v>2245</v>
      </c>
      <c r="C445" s="155" t="s">
        <v>902</v>
      </c>
      <c r="D445" s="155" t="s">
        <v>509</v>
      </c>
      <c r="E445" s="155" t="s">
        <v>2464</v>
      </c>
    </row>
    <row r="446" spans="1:5" ht="12" customHeight="1" x14ac:dyDescent="0.2">
      <c r="A446" s="155" t="s">
        <v>2463</v>
      </c>
      <c r="B446" s="155" t="s">
        <v>2245</v>
      </c>
      <c r="C446" s="155" t="s">
        <v>902</v>
      </c>
      <c r="D446" s="155" t="s">
        <v>509</v>
      </c>
      <c r="E446" s="155" t="s">
        <v>2495</v>
      </c>
    </row>
    <row r="447" spans="1:5" ht="12" customHeight="1" x14ac:dyDescent="0.2">
      <c r="A447" s="155" t="s">
        <v>2463</v>
      </c>
      <c r="B447" s="155" t="s">
        <v>2245</v>
      </c>
      <c r="C447" s="155" t="s">
        <v>902</v>
      </c>
      <c r="D447" s="155" t="s">
        <v>509</v>
      </c>
      <c r="E447" s="155" t="s">
        <v>2493</v>
      </c>
    </row>
    <row r="448" spans="1:5" ht="12" customHeight="1" x14ac:dyDescent="0.2">
      <c r="A448" s="155" t="s">
        <v>2463</v>
      </c>
      <c r="B448" s="155" t="s">
        <v>2245</v>
      </c>
      <c r="C448" s="155" t="s">
        <v>902</v>
      </c>
      <c r="D448" s="155" t="s">
        <v>509</v>
      </c>
      <c r="E448" s="155" t="s">
        <v>2494</v>
      </c>
    </row>
    <row r="449" spans="1:5" ht="12" customHeight="1" x14ac:dyDescent="0.2">
      <c r="A449" s="155" t="s">
        <v>2463</v>
      </c>
      <c r="B449" s="155" t="s">
        <v>2884</v>
      </c>
      <c r="C449" s="155" t="s">
        <v>1997</v>
      </c>
      <c r="D449" s="155" t="s">
        <v>509</v>
      </c>
      <c r="E449" s="155" t="s">
        <v>2498</v>
      </c>
    </row>
    <row r="450" spans="1:5" ht="12" customHeight="1" x14ac:dyDescent="0.2">
      <c r="A450" s="155" t="s">
        <v>2463</v>
      </c>
      <c r="B450" s="155" t="s">
        <v>2884</v>
      </c>
      <c r="C450" s="155" t="s">
        <v>1997</v>
      </c>
      <c r="D450" s="155" t="s">
        <v>509</v>
      </c>
      <c r="E450" s="155" t="s">
        <v>2493</v>
      </c>
    </row>
    <row r="451" spans="1:5" ht="12" customHeight="1" x14ac:dyDescent="0.2">
      <c r="A451" s="155" t="s">
        <v>2463</v>
      </c>
      <c r="B451" s="155" t="s">
        <v>2941</v>
      </c>
      <c r="C451" s="155" t="s">
        <v>1840</v>
      </c>
      <c r="D451" s="155" t="s">
        <v>509</v>
      </c>
      <c r="E451" s="155" t="s">
        <v>2492</v>
      </c>
    </row>
    <row r="452" spans="1:5" ht="12" customHeight="1" x14ac:dyDescent="0.2">
      <c r="A452" s="155" t="s">
        <v>2463</v>
      </c>
      <c r="B452" s="155" t="s">
        <v>2941</v>
      </c>
      <c r="C452" s="155" t="s">
        <v>1840</v>
      </c>
      <c r="D452" s="155" t="s">
        <v>509</v>
      </c>
      <c r="E452" s="155" t="s">
        <v>2498</v>
      </c>
    </row>
    <row r="453" spans="1:5" ht="12" customHeight="1" x14ac:dyDescent="0.2">
      <c r="A453" s="155" t="s">
        <v>2463</v>
      </c>
      <c r="B453" s="155" t="s">
        <v>2941</v>
      </c>
      <c r="C453" s="155" t="s">
        <v>1840</v>
      </c>
      <c r="D453" s="155" t="s">
        <v>509</v>
      </c>
      <c r="E453" s="155" t="s">
        <v>2493</v>
      </c>
    </row>
    <row r="454" spans="1:5" ht="12" customHeight="1" x14ac:dyDescent="0.2">
      <c r="A454" s="155" t="s">
        <v>2463</v>
      </c>
      <c r="B454" s="155" t="s">
        <v>2228</v>
      </c>
      <c r="C454" s="155" t="s">
        <v>305</v>
      </c>
      <c r="D454" s="155" t="s">
        <v>509</v>
      </c>
      <c r="E454" s="155" t="s">
        <v>2464</v>
      </c>
    </row>
    <row r="455" spans="1:5" ht="12" customHeight="1" x14ac:dyDescent="0.2">
      <c r="A455" s="155" t="s">
        <v>2463</v>
      </c>
      <c r="B455" s="155" t="s">
        <v>2228</v>
      </c>
      <c r="C455" s="155" t="s">
        <v>305</v>
      </c>
      <c r="D455" s="155" t="s">
        <v>509</v>
      </c>
      <c r="E455" s="155" t="s">
        <v>2492</v>
      </c>
    </row>
    <row r="456" spans="1:5" ht="12" customHeight="1" x14ac:dyDescent="0.2">
      <c r="A456" s="155" t="s">
        <v>2463</v>
      </c>
      <c r="B456" s="155" t="s">
        <v>2228</v>
      </c>
      <c r="C456" s="155" t="s">
        <v>305</v>
      </c>
      <c r="D456" s="155" t="s">
        <v>509</v>
      </c>
      <c r="E456" s="155" t="s">
        <v>2495</v>
      </c>
    </row>
    <row r="457" spans="1:5" ht="12" customHeight="1" x14ac:dyDescent="0.2">
      <c r="A457" s="155" t="s">
        <v>2463</v>
      </c>
      <c r="B457" s="155" t="s">
        <v>2228</v>
      </c>
      <c r="C457" s="155" t="s">
        <v>305</v>
      </c>
      <c r="D457" s="155" t="s">
        <v>509</v>
      </c>
      <c r="E457" s="155" t="s">
        <v>2493</v>
      </c>
    </row>
    <row r="458" spans="1:5" ht="12" customHeight="1" x14ac:dyDescent="0.2">
      <c r="A458" s="155" t="s">
        <v>2463</v>
      </c>
      <c r="B458" s="155" t="s">
        <v>2228</v>
      </c>
      <c r="C458" s="155" t="s">
        <v>305</v>
      </c>
      <c r="D458" s="155" t="s">
        <v>509</v>
      </c>
      <c r="E458" s="155" t="s">
        <v>2494</v>
      </c>
    </row>
    <row r="459" spans="1:5" ht="12" customHeight="1" x14ac:dyDescent="0.2">
      <c r="A459" s="155" t="s">
        <v>2463</v>
      </c>
      <c r="B459" s="155" t="s">
        <v>2222</v>
      </c>
      <c r="C459" s="155" t="s">
        <v>1077</v>
      </c>
      <c r="D459" s="155" t="s">
        <v>509</v>
      </c>
      <c r="E459" s="155" t="s">
        <v>2464</v>
      </c>
    </row>
    <row r="460" spans="1:5" ht="12" customHeight="1" x14ac:dyDescent="0.2">
      <c r="A460" s="155" t="s">
        <v>2463</v>
      </c>
      <c r="B460" s="155" t="s">
        <v>2222</v>
      </c>
      <c r="C460" s="155" t="s">
        <v>1077</v>
      </c>
      <c r="D460" s="155" t="s">
        <v>509</v>
      </c>
      <c r="E460" s="155" t="s">
        <v>2496</v>
      </c>
    </row>
    <row r="461" spans="1:5" ht="12" customHeight="1" x14ac:dyDescent="0.2">
      <c r="A461" s="155" t="s">
        <v>2463</v>
      </c>
      <c r="B461" s="155" t="s">
        <v>2222</v>
      </c>
      <c r="C461" s="155" t="s">
        <v>1077</v>
      </c>
      <c r="D461" s="155" t="s">
        <v>509</v>
      </c>
      <c r="E461" s="155" t="s">
        <v>2493</v>
      </c>
    </row>
    <row r="462" spans="1:5" ht="12" customHeight="1" x14ac:dyDescent="0.2">
      <c r="A462" s="155" t="s">
        <v>2463</v>
      </c>
      <c r="B462" s="155" t="s">
        <v>2222</v>
      </c>
      <c r="C462" s="155" t="s">
        <v>1077</v>
      </c>
      <c r="D462" s="155" t="s">
        <v>509</v>
      </c>
      <c r="E462" s="155" t="s">
        <v>2494</v>
      </c>
    </row>
    <row r="463" spans="1:5" ht="12" customHeight="1" x14ac:dyDescent="0.2">
      <c r="A463" s="155" t="s">
        <v>2463</v>
      </c>
      <c r="B463" s="155" t="s">
        <v>2200</v>
      </c>
      <c r="C463" s="155" t="s">
        <v>1094</v>
      </c>
      <c r="D463" s="155" t="s">
        <v>509</v>
      </c>
      <c r="E463" s="155" t="s">
        <v>2464</v>
      </c>
    </row>
    <row r="464" spans="1:5" ht="12" customHeight="1" x14ac:dyDescent="0.2">
      <c r="A464" s="155" t="s">
        <v>2463</v>
      </c>
      <c r="B464" s="155" t="s">
        <v>2200</v>
      </c>
      <c r="C464" s="155" t="s">
        <v>1094</v>
      </c>
      <c r="D464" s="155" t="s">
        <v>509</v>
      </c>
      <c r="E464" s="155" t="s">
        <v>2492</v>
      </c>
    </row>
    <row r="465" spans="1:5" ht="12" customHeight="1" x14ac:dyDescent="0.2">
      <c r="A465" s="155" t="s">
        <v>2463</v>
      </c>
      <c r="B465" s="155" t="s">
        <v>2200</v>
      </c>
      <c r="C465" s="155" t="s">
        <v>1094</v>
      </c>
      <c r="D465" s="155" t="s">
        <v>509</v>
      </c>
      <c r="E465" s="155" t="s">
        <v>2495</v>
      </c>
    </row>
    <row r="466" spans="1:5" ht="12" customHeight="1" x14ac:dyDescent="0.2">
      <c r="A466" s="155" t="s">
        <v>2463</v>
      </c>
      <c r="B466" s="155" t="s">
        <v>2200</v>
      </c>
      <c r="C466" s="155" t="s">
        <v>1094</v>
      </c>
      <c r="D466" s="155" t="s">
        <v>509</v>
      </c>
      <c r="E466" s="155" t="s">
        <v>2493</v>
      </c>
    </row>
    <row r="467" spans="1:5" ht="12" customHeight="1" x14ac:dyDescent="0.2">
      <c r="A467" s="155" t="s">
        <v>2463</v>
      </c>
      <c r="B467" s="155" t="s">
        <v>2200</v>
      </c>
      <c r="C467" s="155" t="s">
        <v>1094</v>
      </c>
      <c r="D467" s="155" t="s">
        <v>509</v>
      </c>
      <c r="E467" s="155" t="s">
        <v>2494</v>
      </c>
    </row>
    <row r="468" spans="1:5" ht="12" customHeight="1" x14ac:dyDescent="0.2">
      <c r="A468" s="155" t="s">
        <v>2463</v>
      </c>
      <c r="B468" s="155" t="s">
        <v>2200</v>
      </c>
      <c r="C468" s="155" t="s">
        <v>1094</v>
      </c>
      <c r="D468" s="155" t="s">
        <v>509</v>
      </c>
      <c r="E468" s="155" t="s">
        <v>2499</v>
      </c>
    </row>
    <row r="469" spans="1:5" ht="12" customHeight="1" x14ac:dyDescent="0.2">
      <c r="A469" s="155" t="s">
        <v>2463</v>
      </c>
      <c r="B469" s="155" t="s">
        <v>2184</v>
      </c>
      <c r="C469" s="155" t="s">
        <v>77</v>
      </c>
      <c r="D469" s="155" t="s">
        <v>509</v>
      </c>
      <c r="E469" s="155" t="s">
        <v>2464</v>
      </c>
    </row>
    <row r="470" spans="1:5" ht="12" customHeight="1" x14ac:dyDescent="0.2">
      <c r="A470" s="155" t="s">
        <v>2463</v>
      </c>
      <c r="B470" s="155" t="s">
        <v>2184</v>
      </c>
      <c r="C470" s="155" t="s">
        <v>77</v>
      </c>
      <c r="D470" s="155" t="s">
        <v>509</v>
      </c>
      <c r="E470" s="155" t="s">
        <v>2492</v>
      </c>
    </row>
    <row r="471" spans="1:5" ht="12" customHeight="1" x14ac:dyDescent="0.2">
      <c r="A471" s="155" t="s">
        <v>2463</v>
      </c>
      <c r="B471" s="155" t="s">
        <v>2184</v>
      </c>
      <c r="C471" s="155" t="s">
        <v>77</v>
      </c>
      <c r="D471" s="155" t="s">
        <v>509</v>
      </c>
      <c r="E471" s="155" t="s">
        <v>2495</v>
      </c>
    </row>
    <row r="472" spans="1:5" ht="12" customHeight="1" x14ac:dyDescent="0.2">
      <c r="A472" s="155" t="s">
        <v>2463</v>
      </c>
      <c r="B472" s="155" t="s">
        <v>2184</v>
      </c>
      <c r="C472" s="155" t="s">
        <v>77</v>
      </c>
      <c r="D472" s="155" t="s">
        <v>509</v>
      </c>
      <c r="E472" s="155" t="s">
        <v>2493</v>
      </c>
    </row>
    <row r="473" spans="1:5" ht="12" customHeight="1" x14ac:dyDescent="0.2">
      <c r="A473" s="155" t="s">
        <v>2463</v>
      </c>
      <c r="B473" s="155" t="s">
        <v>2184</v>
      </c>
      <c r="C473" s="155" t="s">
        <v>77</v>
      </c>
      <c r="D473" s="155" t="s">
        <v>509</v>
      </c>
      <c r="E473" s="155" t="s">
        <v>2494</v>
      </c>
    </row>
    <row r="474" spans="1:5" ht="12" customHeight="1" x14ac:dyDescent="0.2">
      <c r="A474" s="155" t="s">
        <v>2463</v>
      </c>
      <c r="B474" s="155" t="s">
        <v>2184</v>
      </c>
      <c r="C474" s="155" t="s">
        <v>77</v>
      </c>
      <c r="D474" s="155" t="s">
        <v>509</v>
      </c>
      <c r="E474" s="155" t="s">
        <v>2499</v>
      </c>
    </row>
    <row r="475" spans="1:5" ht="12" customHeight="1" x14ac:dyDescent="0.2">
      <c r="A475" s="155" t="s">
        <v>2463</v>
      </c>
      <c r="B475" s="155" t="s">
        <v>1698</v>
      </c>
      <c r="C475" s="155" t="s">
        <v>192</v>
      </c>
      <c r="D475" s="155" t="s">
        <v>509</v>
      </c>
      <c r="E475" s="155" t="s">
        <v>2492</v>
      </c>
    </row>
    <row r="476" spans="1:5" ht="12" customHeight="1" x14ac:dyDescent="0.2">
      <c r="A476" s="155" t="s">
        <v>2463</v>
      </c>
      <c r="B476" s="155" t="s">
        <v>1698</v>
      </c>
      <c r="C476" s="155" t="s">
        <v>192</v>
      </c>
      <c r="D476" s="155" t="s">
        <v>509</v>
      </c>
      <c r="E476" s="155" t="s">
        <v>2493</v>
      </c>
    </row>
    <row r="477" spans="1:5" ht="12" customHeight="1" x14ac:dyDescent="0.2">
      <c r="A477" s="155" t="s">
        <v>2463</v>
      </c>
      <c r="B477" s="155" t="s">
        <v>2866</v>
      </c>
      <c r="C477" s="155" t="s">
        <v>78</v>
      </c>
      <c r="D477" s="155" t="s">
        <v>509</v>
      </c>
      <c r="E477" s="155" t="s">
        <v>2492</v>
      </c>
    </row>
    <row r="478" spans="1:5" ht="12" customHeight="1" x14ac:dyDescent="0.2">
      <c r="A478" s="155" t="s">
        <v>2463</v>
      </c>
      <c r="B478" s="155" t="s">
        <v>2866</v>
      </c>
      <c r="C478" s="155" t="s">
        <v>78</v>
      </c>
      <c r="D478" s="155" t="s">
        <v>509</v>
      </c>
      <c r="E478" s="155" t="s">
        <v>2493</v>
      </c>
    </row>
    <row r="479" spans="1:5" ht="12" customHeight="1" x14ac:dyDescent="0.2">
      <c r="A479" s="155" t="s">
        <v>2463</v>
      </c>
      <c r="B479" s="155" t="s">
        <v>2964</v>
      </c>
      <c r="C479" s="155" t="s">
        <v>1512</v>
      </c>
      <c r="D479" s="155" t="s">
        <v>509</v>
      </c>
      <c r="E479" s="155" t="s">
        <v>2491</v>
      </c>
    </row>
    <row r="480" spans="1:5" ht="12" customHeight="1" x14ac:dyDescent="0.2">
      <c r="A480" s="155" t="s">
        <v>2463</v>
      </c>
      <c r="B480" s="155" t="s">
        <v>2964</v>
      </c>
      <c r="C480" s="155" t="s">
        <v>1512</v>
      </c>
      <c r="D480" s="155" t="s">
        <v>509</v>
      </c>
      <c r="E480" s="155" t="s">
        <v>2464</v>
      </c>
    </row>
    <row r="481" spans="1:5" ht="12" customHeight="1" x14ac:dyDescent="0.2">
      <c r="A481" s="155" t="s">
        <v>2463</v>
      </c>
      <c r="B481" s="155" t="s">
        <v>2964</v>
      </c>
      <c r="C481" s="155" t="s">
        <v>1512</v>
      </c>
      <c r="D481" s="155" t="s">
        <v>509</v>
      </c>
      <c r="E481" s="155" t="s">
        <v>2493</v>
      </c>
    </row>
    <row r="482" spans="1:5" ht="12" customHeight="1" x14ac:dyDescent="0.2">
      <c r="A482" s="155" t="s">
        <v>2463</v>
      </c>
      <c r="B482" s="155" t="s">
        <v>2931</v>
      </c>
      <c r="C482" s="155" t="s">
        <v>1509</v>
      </c>
      <c r="D482" s="155" t="s">
        <v>509</v>
      </c>
      <c r="E482" s="155" t="s">
        <v>2491</v>
      </c>
    </row>
    <row r="483" spans="1:5" ht="12" customHeight="1" x14ac:dyDescent="0.2">
      <c r="A483" s="155" t="s">
        <v>2463</v>
      </c>
      <c r="B483" s="155" t="s">
        <v>2931</v>
      </c>
      <c r="C483" s="155" t="s">
        <v>1509</v>
      </c>
      <c r="D483" s="155" t="s">
        <v>509</v>
      </c>
      <c r="E483" s="155" t="s">
        <v>2464</v>
      </c>
    </row>
    <row r="484" spans="1:5" ht="12" customHeight="1" x14ac:dyDescent="0.2">
      <c r="A484" s="155" t="s">
        <v>2463</v>
      </c>
      <c r="B484" s="155" t="s">
        <v>2931</v>
      </c>
      <c r="C484" s="155" t="s">
        <v>1509</v>
      </c>
      <c r="D484" s="155" t="s">
        <v>509</v>
      </c>
      <c r="E484" s="155" t="s">
        <v>2493</v>
      </c>
    </row>
    <row r="485" spans="1:5" ht="12" customHeight="1" x14ac:dyDescent="0.2">
      <c r="A485" s="155" t="s">
        <v>2463</v>
      </c>
      <c r="B485" s="155" t="s">
        <v>2843</v>
      </c>
      <c r="C485" s="155" t="s">
        <v>1510</v>
      </c>
      <c r="D485" s="155" t="s">
        <v>509</v>
      </c>
      <c r="E485" s="155" t="s">
        <v>2491</v>
      </c>
    </row>
    <row r="486" spans="1:5" ht="12" customHeight="1" x14ac:dyDescent="0.2">
      <c r="A486" s="155" t="s">
        <v>2463</v>
      </c>
      <c r="B486" s="155" t="s">
        <v>2843</v>
      </c>
      <c r="C486" s="155" t="s">
        <v>1510</v>
      </c>
      <c r="D486" s="155" t="s">
        <v>509</v>
      </c>
      <c r="E486" s="155" t="s">
        <v>2464</v>
      </c>
    </row>
    <row r="487" spans="1:5" ht="12" customHeight="1" x14ac:dyDescent="0.2">
      <c r="A487" s="155" t="s">
        <v>2463</v>
      </c>
      <c r="B487" s="155" t="s">
        <v>2843</v>
      </c>
      <c r="C487" s="155" t="s">
        <v>1510</v>
      </c>
      <c r="D487" s="155" t="s">
        <v>509</v>
      </c>
      <c r="E487" s="155" t="s">
        <v>2493</v>
      </c>
    </row>
    <row r="488" spans="1:5" ht="12" customHeight="1" x14ac:dyDescent="0.2">
      <c r="A488" s="155" t="s">
        <v>2463</v>
      </c>
      <c r="B488" s="155" t="s">
        <v>2909</v>
      </c>
      <c r="C488" s="155" t="s">
        <v>233</v>
      </c>
      <c r="D488" s="155" t="s">
        <v>509</v>
      </c>
      <c r="E488" s="155" t="s">
        <v>2464</v>
      </c>
    </row>
    <row r="489" spans="1:5" ht="12" customHeight="1" x14ac:dyDescent="0.2">
      <c r="A489" s="155" t="s">
        <v>2463</v>
      </c>
      <c r="B489" s="155" t="s">
        <v>2909</v>
      </c>
      <c r="C489" s="155" t="s">
        <v>233</v>
      </c>
      <c r="D489" s="155" t="s">
        <v>509</v>
      </c>
      <c r="E489" s="155" t="s">
        <v>2498</v>
      </c>
    </row>
    <row r="490" spans="1:5" ht="12" customHeight="1" x14ac:dyDescent="0.2">
      <c r="A490" s="155" t="s">
        <v>2463</v>
      </c>
      <c r="B490" s="155" t="s">
        <v>2909</v>
      </c>
      <c r="C490" s="155" t="s">
        <v>233</v>
      </c>
      <c r="D490" s="155" t="s">
        <v>509</v>
      </c>
      <c r="E490" s="155" t="s">
        <v>2493</v>
      </c>
    </row>
    <row r="491" spans="1:5" ht="12" customHeight="1" x14ac:dyDescent="0.2">
      <c r="A491" s="155" t="s">
        <v>2463</v>
      </c>
      <c r="B491" s="155" t="s">
        <v>2831</v>
      </c>
      <c r="C491" s="155" t="s">
        <v>138</v>
      </c>
      <c r="D491" s="155" t="s">
        <v>509</v>
      </c>
      <c r="E491" s="155" t="s">
        <v>2464</v>
      </c>
    </row>
    <row r="492" spans="1:5" ht="12" customHeight="1" x14ac:dyDescent="0.2">
      <c r="A492" s="155" t="s">
        <v>2463</v>
      </c>
      <c r="B492" s="155" t="s">
        <v>2831</v>
      </c>
      <c r="C492" s="155" t="s">
        <v>138</v>
      </c>
      <c r="D492" s="155" t="s">
        <v>509</v>
      </c>
      <c r="E492" s="155" t="s">
        <v>2498</v>
      </c>
    </row>
    <row r="493" spans="1:5" ht="12" customHeight="1" x14ac:dyDescent="0.2">
      <c r="A493" s="155" t="s">
        <v>2463</v>
      </c>
      <c r="B493" s="155" t="s">
        <v>2831</v>
      </c>
      <c r="C493" s="155" t="s">
        <v>138</v>
      </c>
      <c r="D493" s="155" t="s">
        <v>509</v>
      </c>
      <c r="E493" s="155" t="s">
        <v>2493</v>
      </c>
    </row>
    <row r="494" spans="1:5" ht="12" customHeight="1" x14ac:dyDescent="0.2">
      <c r="A494" s="155" t="s">
        <v>2463</v>
      </c>
      <c r="B494" s="155" t="s">
        <v>1699</v>
      </c>
      <c r="C494" s="155" t="s">
        <v>1224</v>
      </c>
      <c r="D494" s="155" t="s">
        <v>509</v>
      </c>
      <c r="E494" s="155" t="s">
        <v>2496</v>
      </c>
    </row>
    <row r="495" spans="1:5" ht="12" customHeight="1" x14ac:dyDescent="0.2">
      <c r="A495" s="155" t="s">
        <v>2463</v>
      </c>
      <c r="B495" s="155" t="s">
        <v>1699</v>
      </c>
      <c r="C495" s="155" t="s">
        <v>1224</v>
      </c>
      <c r="D495" s="155" t="s">
        <v>509</v>
      </c>
      <c r="E495" s="155" t="s">
        <v>2493</v>
      </c>
    </row>
    <row r="496" spans="1:5" ht="12" customHeight="1" x14ac:dyDescent="0.2">
      <c r="A496" s="155" t="s">
        <v>2463</v>
      </c>
      <c r="B496" s="155" t="s">
        <v>2279</v>
      </c>
      <c r="C496" s="155" t="s">
        <v>1095</v>
      </c>
      <c r="D496" s="155" t="s">
        <v>509</v>
      </c>
      <c r="E496" s="155" t="s">
        <v>2491</v>
      </c>
    </row>
    <row r="497" spans="1:5" ht="12" customHeight="1" x14ac:dyDescent="0.2">
      <c r="A497" s="155" t="s">
        <v>2463</v>
      </c>
      <c r="B497" s="155" t="s">
        <v>2279</v>
      </c>
      <c r="C497" s="155" t="s">
        <v>1095</v>
      </c>
      <c r="D497" s="155" t="s">
        <v>509</v>
      </c>
      <c r="E497" s="155" t="s">
        <v>2464</v>
      </c>
    </row>
    <row r="498" spans="1:5" ht="12" customHeight="1" x14ac:dyDescent="0.2">
      <c r="A498" s="155" t="s">
        <v>2463</v>
      </c>
      <c r="B498" s="155" t="s">
        <v>2279</v>
      </c>
      <c r="C498" s="155" t="s">
        <v>1095</v>
      </c>
      <c r="D498" s="155" t="s">
        <v>509</v>
      </c>
      <c r="E498" s="155" t="s">
        <v>2493</v>
      </c>
    </row>
    <row r="499" spans="1:5" ht="12" customHeight="1" x14ac:dyDescent="0.2">
      <c r="A499" s="155" t="s">
        <v>2463</v>
      </c>
      <c r="B499" s="155" t="s">
        <v>2279</v>
      </c>
      <c r="C499" s="155" t="s">
        <v>1095</v>
      </c>
      <c r="D499" s="155" t="s">
        <v>509</v>
      </c>
      <c r="E499" s="155" t="s">
        <v>2494</v>
      </c>
    </row>
    <row r="500" spans="1:5" ht="12" customHeight="1" x14ac:dyDescent="0.2">
      <c r="A500" s="155" t="s">
        <v>2463</v>
      </c>
      <c r="B500" s="155" t="s">
        <v>2195</v>
      </c>
      <c r="C500" s="155" t="s">
        <v>80</v>
      </c>
      <c r="D500" s="155" t="s">
        <v>509</v>
      </c>
      <c r="E500" s="155" t="s">
        <v>2464</v>
      </c>
    </row>
    <row r="501" spans="1:5" ht="12" customHeight="1" x14ac:dyDescent="0.2">
      <c r="A501" s="155" t="s">
        <v>2463</v>
      </c>
      <c r="B501" s="155" t="s">
        <v>2195</v>
      </c>
      <c r="C501" s="155" t="s">
        <v>80</v>
      </c>
      <c r="D501" s="155" t="s">
        <v>509</v>
      </c>
      <c r="E501" s="155" t="s">
        <v>2496</v>
      </c>
    </row>
    <row r="502" spans="1:5" ht="12" customHeight="1" x14ac:dyDescent="0.2">
      <c r="A502" s="155" t="s">
        <v>2463</v>
      </c>
      <c r="B502" s="155" t="s">
        <v>2195</v>
      </c>
      <c r="C502" s="155" t="s">
        <v>80</v>
      </c>
      <c r="D502" s="155" t="s">
        <v>509</v>
      </c>
      <c r="E502" s="155" t="s">
        <v>2492</v>
      </c>
    </row>
    <row r="503" spans="1:5" ht="12" customHeight="1" x14ac:dyDescent="0.2">
      <c r="A503" s="155" t="s">
        <v>2463</v>
      </c>
      <c r="B503" s="155" t="s">
        <v>2195</v>
      </c>
      <c r="C503" s="155" t="s">
        <v>80</v>
      </c>
      <c r="D503" s="155" t="s">
        <v>509</v>
      </c>
      <c r="E503" s="155" t="s">
        <v>2495</v>
      </c>
    </row>
    <row r="504" spans="1:5" ht="12" customHeight="1" x14ac:dyDescent="0.2">
      <c r="A504" s="155" t="s">
        <v>2463</v>
      </c>
      <c r="B504" s="155" t="s">
        <v>2195</v>
      </c>
      <c r="C504" s="155" t="s">
        <v>80</v>
      </c>
      <c r="D504" s="155" t="s">
        <v>509</v>
      </c>
      <c r="E504" s="155" t="s">
        <v>2493</v>
      </c>
    </row>
    <row r="505" spans="1:5" ht="12" customHeight="1" x14ac:dyDescent="0.2">
      <c r="A505" s="155" t="s">
        <v>2463</v>
      </c>
      <c r="B505" s="155" t="s">
        <v>2195</v>
      </c>
      <c r="C505" s="155" t="s">
        <v>80</v>
      </c>
      <c r="D505" s="155" t="s">
        <v>509</v>
      </c>
      <c r="E505" s="155" t="s">
        <v>2494</v>
      </c>
    </row>
    <row r="506" spans="1:5" ht="12" customHeight="1" x14ac:dyDescent="0.2">
      <c r="A506" s="155" t="s">
        <v>2463</v>
      </c>
      <c r="B506" s="155" t="s">
        <v>2195</v>
      </c>
      <c r="C506" s="155" t="s">
        <v>80</v>
      </c>
      <c r="D506" s="155" t="s">
        <v>509</v>
      </c>
      <c r="E506" s="155" t="s">
        <v>2499</v>
      </c>
    </row>
    <row r="507" spans="1:5" ht="12" customHeight="1" x14ac:dyDescent="0.2">
      <c r="A507" s="155" t="s">
        <v>2463</v>
      </c>
      <c r="B507" s="155" t="s">
        <v>2186</v>
      </c>
      <c r="C507" s="155" t="s">
        <v>323</v>
      </c>
      <c r="D507" s="155" t="s">
        <v>509</v>
      </c>
      <c r="E507" s="155" t="s">
        <v>2464</v>
      </c>
    </row>
    <row r="508" spans="1:5" ht="12" customHeight="1" x14ac:dyDescent="0.2">
      <c r="A508" s="155" t="s">
        <v>2463</v>
      </c>
      <c r="B508" s="155" t="s">
        <v>2186</v>
      </c>
      <c r="C508" s="155" t="s">
        <v>323</v>
      </c>
      <c r="D508" s="155" t="s">
        <v>509</v>
      </c>
      <c r="E508" s="155" t="s">
        <v>2492</v>
      </c>
    </row>
    <row r="509" spans="1:5" ht="12" customHeight="1" x14ac:dyDescent="0.2">
      <c r="A509" s="155" t="s">
        <v>2463</v>
      </c>
      <c r="B509" s="155" t="s">
        <v>2186</v>
      </c>
      <c r="C509" s="155" t="s">
        <v>323</v>
      </c>
      <c r="D509" s="155" t="s">
        <v>509</v>
      </c>
      <c r="E509" s="155" t="s">
        <v>2495</v>
      </c>
    </row>
    <row r="510" spans="1:5" ht="12" customHeight="1" x14ac:dyDescent="0.2">
      <c r="A510" s="155" t="s">
        <v>2463</v>
      </c>
      <c r="B510" s="155" t="s">
        <v>2186</v>
      </c>
      <c r="C510" s="155" t="s">
        <v>323</v>
      </c>
      <c r="D510" s="155" t="s">
        <v>509</v>
      </c>
      <c r="E510" s="155" t="s">
        <v>2493</v>
      </c>
    </row>
    <row r="511" spans="1:5" ht="12" customHeight="1" x14ac:dyDescent="0.2">
      <c r="A511" s="155" t="s">
        <v>2463</v>
      </c>
      <c r="B511" s="155" t="s">
        <v>2186</v>
      </c>
      <c r="C511" s="155" t="s">
        <v>323</v>
      </c>
      <c r="D511" s="155" t="s">
        <v>509</v>
      </c>
      <c r="E511" s="155" t="s">
        <v>2494</v>
      </c>
    </row>
    <row r="512" spans="1:5" ht="12" customHeight="1" x14ac:dyDescent="0.2">
      <c r="A512" s="155" t="s">
        <v>2463</v>
      </c>
      <c r="B512" s="155" t="s">
        <v>2186</v>
      </c>
      <c r="C512" s="155" t="s">
        <v>323</v>
      </c>
      <c r="D512" s="155" t="s">
        <v>509</v>
      </c>
      <c r="E512" s="155" t="s">
        <v>2499</v>
      </c>
    </row>
    <row r="513" spans="1:5" ht="12" customHeight="1" x14ac:dyDescent="0.2">
      <c r="A513" s="155" t="s">
        <v>2463</v>
      </c>
      <c r="B513" s="155" t="s">
        <v>2185</v>
      </c>
      <c r="C513" s="155" t="s">
        <v>79</v>
      </c>
      <c r="D513" s="155" t="s">
        <v>509</v>
      </c>
      <c r="E513" s="155" t="s">
        <v>2464</v>
      </c>
    </row>
    <row r="514" spans="1:5" ht="12" customHeight="1" x14ac:dyDescent="0.2">
      <c r="A514" s="155" t="s">
        <v>2463</v>
      </c>
      <c r="B514" s="155" t="s">
        <v>2185</v>
      </c>
      <c r="C514" s="155" t="s">
        <v>79</v>
      </c>
      <c r="D514" s="155" t="s">
        <v>509</v>
      </c>
      <c r="E514" s="155" t="s">
        <v>2492</v>
      </c>
    </row>
    <row r="515" spans="1:5" ht="12" customHeight="1" x14ac:dyDescent="0.2">
      <c r="A515" s="155" t="s">
        <v>2463</v>
      </c>
      <c r="B515" s="155" t="s">
        <v>2185</v>
      </c>
      <c r="C515" s="155" t="s">
        <v>79</v>
      </c>
      <c r="D515" s="155" t="s">
        <v>509</v>
      </c>
      <c r="E515" s="155" t="s">
        <v>2495</v>
      </c>
    </row>
    <row r="516" spans="1:5" ht="12" customHeight="1" x14ac:dyDescent="0.2">
      <c r="A516" s="155" t="s">
        <v>2463</v>
      </c>
      <c r="B516" s="155" t="s">
        <v>2185</v>
      </c>
      <c r="C516" s="155" t="s">
        <v>79</v>
      </c>
      <c r="D516" s="155" t="s">
        <v>509</v>
      </c>
      <c r="E516" s="155" t="s">
        <v>2493</v>
      </c>
    </row>
    <row r="517" spans="1:5" ht="12" customHeight="1" x14ac:dyDescent="0.2">
      <c r="A517" s="155" t="s">
        <v>2463</v>
      </c>
      <c r="B517" s="155" t="s">
        <v>2185</v>
      </c>
      <c r="C517" s="155" t="s">
        <v>79</v>
      </c>
      <c r="D517" s="155" t="s">
        <v>509</v>
      </c>
      <c r="E517" s="155" t="s">
        <v>2494</v>
      </c>
    </row>
    <row r="518" spans="1:5" ht="12" customHeight="1" x14ac:dyDescent="0.2">
      <c r="A518" s="155" t="s">
        <v>2463</v>
      </c>
      <c r="B518" s="155" t="s">
        <v>2185</v>
      </c>
      <c r="C518" s="155" t="s">
        <v>79</v>
      </c>
      <c r="D518" s="155" t="s">
        <v>509</v>
      </c>
      <c r="E518" s="155" t="s">
        <v>2499</v>
      </c>
    </row>
    <row r="519" spans="1:5" ht="12" customHeight="1" x14ac:dyDescent="0.2">
      <c r="A519" s="155" t="s">
        <v>2463</v>
      </c>
      <c r="B519" s="155" t="s">
        <v>2226</v>
      </c>
      <c r="C519" s="155" t="s">
        <v>81</v>
      </c>
      <c r="D519" s="155" t="s">
        <v>509</v>
      </c>
      <c r="E519" s="155" t="s">
        <v>2491</v>
      </c>
    </row>
    <row r="520" spans="1:5" ht="12" customHeight="1" x14ac:dyDescent="0.2">
      <c r="A520" s="155" t="s">
        <v>2463</v>
      </c>
      <c r="B520" s="155" t="s">
        <v>2226</v>
      </c>
      <c r="C520" s="155" t="s">
        <v>81</v>
      </c>
      <c r="D520" s="155" t="s">
        <v>509</v>
      </c>
      <c r="E520" s="155" t="s">
        <v>2464</v>
      </c>
    </row>
    <row r="521" spans="1:5" ht="12" customHeight="1" x14ac:dyDescent="0.2">
      <c r="A521" s="155" t="s">
        <v>2463</v>
      </c>
      <c r="B521" s="155" t="s">
        <v>2226</v>
      </c>
      <c r="C521" s="155" t="s">
        <v>81</v>
      </c>
      <c r="D521" s="155" t="s">
        <v>509</v>
      </c>
      <c r="E521" s="155" t="s">
        <v>2495</v>
      </c>
    </row>
    <row r="522" spans="1:5" ht="12" customHeight="1" x14ac:dyDescent="0.2">
      <c r="A522" s="155" t="s">
        <v>2463</v>
      </c>
      <c r="B522" s="155" t="s">
        <v>2226</v>
      </c>
      <c r="C522" s="155" t="s">
        <v>81</v>
      </c>
      <c r="D522" s="155" t="s">
        <v>509</v>
      </c>
      <c r="E522" s="155" t="s">
        <v>2493</v>
      </c>
    </row>
    <row r="523" spans="1:5" ht="12" customHeight="1" x14ac:dyDescent="0.2">
      <c r="A523" s="155" t="s">
        <v>2463</v>
      </c>
      <c r="B523" s="155" t="s">
        <v>2226</v>
      </c>
      <c r="C523" s="155" t="s">
        <v>81</v>
      </c>
      <c r="D523" s="155" t="s">
        <v>509</v>
      </c>
      <c r="E523" s="155" t="s">
        <v>2494</v>
      </c>
    </row>
    <row r="524" spans="1:5" ht="12" customHeight="1" x14ac:dyDescent="0.2">
      <c r="A524" s="155" t="s">
        <v>2463</v>
      </c>
      <c r="B524" s="155" t="s">
        <v>2278</v>
      </c>
      <c r="C524" s="155" t="s">
        <v>308</v>
      </c>
      <c r="D524" s="155" t="s">
        <v>509</v>
      </c>
      <c r="E524" s="155" t="s">
        <v>2464</v>
      </c>
    </row>
    <row r="525" spans="1:5" ht="12" customHeight="1" x14ac:dyDescent="0.2">
      <c r="A525" s="155" t="s">
        <v>2463</v>
      </c>
      <c r="B525" s="155" t="s">
        <v>2278</v>
      </c>
      <c r="C525" s="155" t="s">
        <v>308</v>
      </c>
      <c r="D525" s="155" t="s">
        <v>509</v>
      </c>
      <c r="E525" s="155" t="s">
        <v>2496</v>
      </c>
    </row>
    <row r="526" spans="1:5" ht="12" customHeight="1" x14ac:dyDescent="0.2">
      <c r="A526" s="155" t="s">
        <v>2463</v>
      </c>
      <c r="B526" s="155" t="s">
        <v>2278</v>
      </c>
      <c r="C526" s="155" t="s">
        <v>308</v>
      </c>
      <c r="D526" s="155" t="s">
        <v>509</v>
      </c>
      <c r="E526" s="155" t="s">
        <v>2492</v>
      </c>
    </row>
    <row r="527" spans="1:5" ht="12" customHeight="1" x14ac:dyDescent="0.2">
      <c r="A527" s="155" t="s">
        <v>2463</v>
      </c>
      <c r="B527" s="155" t="s">
        <v>2278</v>
      </c>
      <c r="C527" s="155" t="s">
        <v>308</v>
      </c>
      <c r="D527" s="155" t="s">
        <v>509</v>
      </c>
      <c r="E527" s="155" t="s">
        <v>2493</v>
      </c>
    </row>
    <row r="528" spans="1:5" ht="12" customHeight="1" x14ac:dyDescent="0.2">
      <c r="A528" s="155" t="s">
        <v>2463</v>
      </c>
      <c r="B528" s="155" t="s">
        <v>2278</v>
      </c>
      <c r="C528" s="155" t="s">
        <v>308</v>
      </c>
      <c r="D528" s="155" t="s">
        <v>509</v>
      </c>
      <c r="E528" s="155" t="s">
        <v>2494</v>
      </c>
    </row>
    <row r="529" spans="1:5" ht="12" customHeight="1" x14ac:dyDescent="0.2">
      <c r="A529" s="155" t="s">
        <v>2463</v>
      </c>
      <c r="B529" s="155" t="s">
        <v>2231</v>
      </c>
      <c r="C529" s="155" t="s">
        <v>93</v>
      </c>
      <c r="D529" s="155" t="s">
        <v>509</v>
      </c>
      <c r="E529" s="155" t="s">
        <v>2464</v>
      </c>
    </row>
    <row r="530" spans="1:5" ht="12" customHeight="1" x14ac:dyDescent="0.2">
      <c r="A530" s="155" t="s">
        <v>2463</v>
      </c>
      <c r="B530" s="155" t="s">
        <v>2231</v>
      </c>
      <c r="C530" s="155" t="s">
        <v>93</v>
      </c>
      <c r="D530" s="155" t="s">
        <v>509</v>
      </c>
      <c r="E530" s="155" t="s">
        <v>2492</v>
      </c>
    </row>
    <row r="531" spans="1:5" ht="12" customHeight="1" x14ac:dyDescent="0.2">
      <c r="A531" s="155" t="s">
        <v>2463</v>
      </c>
      <c r="B531" s="155" t="s">
        <v>2231</v>
      </c>
      <c r="C531" s="155" t="s">
        <v>93</v>
      </c>
      <c r="D531" s="155" t="s">
        <v>509</v>
      </c>
      <c r="E531" s="155" t="s">
        <v>2493</v>
      </c>
    </row>
    <row r="532" spans="1:5" ht="12" customHeight="1" x14ac:dyDescent="0.2">
      <c r="A532" s="155" t="s">
        <v>2463</v>
      </c>
      <c r="B532" s="155" t="s">
        <v>2231</v>
      </c>
      <c r="C532" s="155" t="s">
        <v>93</v>
      </c>
      <c r="D532" s="155" t="s">
        <v>509</v>
      </c>
      <c r="E532" s="155" t="s">
        <v>2494</v>
      </c>
    </row>
    <row r="533" spans="1:5" ht="12" customHeight="1" x14ac:dyDescent="0.2">
      <c r="A533" s="155" t="s">
        <v>2463</v>
      </c>
      <c r="B533" s="155" t="s">
        <v>2227</v>
      </c>
      <c r="C533" s="155" t="s">
        <v>1097</v>
      </c>
      <c r="D533" s="155" t="s">
        <v>509</v>
      </c>
      <c r="E533" s="155" t="s">
        <v>2464</v>
      </c>
    </row>
    <row r="534" spans="1:5" ht="12" customHeight="1" x14ac:dyDescent="0.2">
      <c r="A534" s="155" t="s">
        <v>2463</v>
      </c>
      <c r="B534" s="155" t="s">
        <v>2227</v>
      </c>
      <c r="C534" s="155" t="s">
        <v>1097</v>
      </c>
      <c r="D534" s="155" t="s">
        <v>509</v>
      </c>
      <c r="E534" s="155" t="s">
        <v>2492</v>
      </c>
    </row>
    <row r="535" spans="1:5" ht="12" customHeight="1" x14ac:dyDescent="0.2">
      <c r="A535" s="155" t="s">
        <v>2463</v>
      </c>
      <c r="B535" s="155" t="s">
        <v>2227</v>
      </c>
      <c r="C535" s="155" t="s">
        <v>1097</v>
      </c>
      <c r="D535" s="155" t="s">
        <v>509</v>
      </c>
      <c r="E535" s="155" t="s">
        <v>2493</v>
      </c>
    </row>
    <row r="536" spans="1:5" ht="12" customHeight="1" x14ac:dyDescent="0.2">
      <c r="A536" s="155" t="s">
        <v>2463</v>
      </c>
      <c r="B536" s="155" t="s">
        <v>2227</v>
      </c>
      <c r="C536" s="155" t="s">
        <v>1097</v>
      </c>
      <c r="D536" s="155" t="s">
        <v>509</v>
      </c>
      <c r="E536" s="155" t="s">
        <v>2494</v>
      </c>
    </row>
    <row r="537" spans="1:5" ht="12" customHeight="1" x14ac:dyDescent="0.2">
      <c r="A537" s="155" t="s">
        <v>2463</v>
      </c>
      <c r="B537" s="155" t="s">
        <v>2269</v>
      </c>
      <c r="C537" s="155" t="s">
        <v>94</v>
      </c>
      <c r="D537" s="155" t="s">
        <v>509</v>
      </c>
      <c r="E537" s="155" t="s">
        <v>2491</v>
      </c>
    </row>
    <row r="538" spans="1:5" ht="12" customHeight="1" x14ac:dyDescent="0.2">
      <c r="A538" s="155" t="s">
        <v>2463</v>
      </c>
      <c r="B538" s="155" t="s">
        <v>2269</v>
      </c>
      <c r="C538" s="155" t="s">
        <v>94</v>
      </c>
      <c r="D538" s="155" t="s">
        <v>509</v>
      </c>
      <c r="E538" s="155" t="s">
        <v>2464</v>
      </c>
    </row>
    <row r="539" spans="1:5" ht="12" customHeight="1" x14ac:dyDescent="0.2">
      <c r="A539" s="155" t="s">
        <v>2463</v>
      </c>
      <c r="B539" s="155" t="s">
        <v>2269</v>
      </c>
      <c r="C539" s="155" t="s">
        <v>94</v>
      </c>
      <c r="D539" s="155" t="s">
        <v>509</v>
      </c>
      <c r="E539" s="155" t="s">
        <v>2493</v>
      </c>
    </row>
    <row r="540" spans="1:5" ht="12" customHeight="1" x14ac:dyDescent="0.2">
      <c r="A540" s="155" t="s">
        <v>2463</v>
      </c>
      <c r="B540" s="155" t="s">
        <v>2269</v>
      </c>
      <c r="C540" s="155" t="s">
        <v>94</v>
      </c>
      <c r="D540" s="155" t="s">
        <v>509</v>
      </c>
      <c r="E540" s="155" t="s">
        <v>2494</v>
      </c>
    </row>
    <row r="541" spans="1:5" ht="12" customHeight="1" x14ac:dyDescent="0.2">
      <c r="A541" s="155" t="s">
        <v>2463</v>
      </c>
      <c r="B541" s="155" t="s">
        <v>2298</v>
      </c>
      <c r="C541" s="155" t="s">
        <v>95</v>
      </c>
      <c r="D541" s="155" t="s">
        <v>509</v>
      </c>
      <c r="E541" s="155" t="s">
        <v>2491</v>
      </c>
    </row>
    <row r="542" spans="1:5" ht="12" customHeight="1" x14ac:dyDescent="0.2">
      <c r="A542" s="155" t="s">
        <v>2463</v>
      </c>
      <c r="B542" s="155" t="s">
        <v>2298</v>
      </c>
      <c r="C542" s="155" t="s">
        <v>95</v>
      </c>
      <c r="D542" s="155" t="s">
        <v>509</v>
      </c>
      <c r="E542" s="155" t="s">
        <v>2464</v>
      </c>
    </row>
    <row r="543" spans="1:5" ht="12" customHeight="1" x14ac:dyDescent="0.2">
      <c r="A543" s="155" t="s">
        <v>2463</v>
      </c>
      <c r="B543" s="155" t="s">
        <v>2298</v>
      </c>
      <c r="C543" s="155" t="s">
        <v>95</v>
      </c>
      <c r="D543" s="155" t="s">
        <v>509</v>
      </c>
      <c r="E543" s="155" t="s">
        <v>2493</v>
      </c>
    </row>
    <row r="544" spans="1:5" ht="12" customHeight="1" x14ac:dyDescent="0.2">
      <c r="A544" s="155" t="s">
        <v>2463</v>
      </c>
      <c r="B544" s="155" t="s">
        <v>2298</v>
      </c>
      <c r="C544" s="155" t="s">
        <v>95</v>
      </c>
      <c r="D544" s="155" t="s">
        <v>509</v>
      </c>
      <c r="E544" s="155" t="s">
        <v>2494</v>
      </c>
    </row>
    <row r="545" spans="1:5" ht="12" customHeight="1" x14ac:dyDescent="0.2">
      <c r="A545" s="155" t="s">
        <v>2463</v>
      </c>
      <c r="B545" s="155" t="s">
        <v>2257</v>
      </c>
      <c r="C545" s="155" t="s">
        <v>97</v>
      </c>
      <c r="D545" s="155" t="s">
        <v>509</v>
      </c>
      <c r="E545" s="155" t="s">
        <v>2491</v>
      </c>
    </row>
    <row r="546" spans="1:5" ht="12" customHeight="1" x14ac:dyDescent="0.2">
      <c r="A546" s="155" t="s">
        <v>2463</v>
      </c>
      <c r="B546" s="155" t="s">
        <v>2257</v>
      </c>
      <c r="C546" s="155" t="s">
        <v>97</v>
      </c>
      <c r="D546" s="155" t="s">
        <v>509</v>
      </c>
      <c r="E546" s="155" t="s">
        <v>2464</v>
      </c>
    </row>
    <row r="547" spans="1:5" ht="12" customHeight="1" x14ac:dyDescent="0.2">
      <c r="A547" s="155" t="s">
        <v>2463</v>
      </c>
      <c r="B547" s="155" t="s">
        <v>2257</v>
      </c>
      <c r="C547" s="155" t="s">
        <v>97</v>
      </c>
      <c r="D547" s="155" t="s">
        <v>509</v>
      </c>
      <c r="E547" s="155" t="s">
        <v>2498</v>
      </c>
    </row>
    <row r="548" spans="1:5" ht="12" customHeight="1" x14ac:dyDescent="0.2">
      <c r="A548" s="155" t="s">
        <v>2463</v>
      </c>
      <c r="B548" s="155" t="s">
        <v>2257</v>
      </c>
      <c r="C548" s="155" t="s">
        <v>97</v>
      </c>
      <c r="D548" s="155" t="s">
        <v>509</v>
      </c>
      <c r="E548" s="155" t="s">
        <v>2493</v>
      </c>
    </row>
    <row r="549" spans="1:5" ht="12" customHeight="1" x14ac:dyDescent="0.2">
      <c r="A549" s="155" t="s">
        <v>2463</v>
      </c>
      <c r="B549" s="155" t="s">
        <v>2257</v>
      </c>
      <c r="C549" s="155" t="s">
        <v>97</v>
      </c>
      <c r="D549" s="155" t="s">
        <v>509</v>
      </c>
      <c r="E549" s="155" t="s">
        <v>2494</v>
      </c>
    </row>
    <row r="550" spans="1:5" ht="12" customHeight="1" x14ac:dyDescent="0.2">
      <c r="A550" s="155" t="s">
        <v>2463</v>
      </c>
      <c r="B550" s="155" t="s">
        <v>2265</v>
      </c>
      <c r="C550" s="155" t="s">
        <v>1513</v>
      </c>
      <c r="D550" s="155" t="s">
        <v>509</v>
      </c>
      <c r="E550" s="155" t="s">
        <v>2491</v>
      </c>
    </row>
    <row r="551" spans="1:5" ht="12" customHeight="1" x14ac:dyDescent="0.2">
      <c r="A551" s="155" t="s">
        <v>2463</v>
      </c>
      <c r="B551" s="155" t="s">
        <v>2265</v>
      </c>
      <c r="C551" s="155" t="s">
        <v>1513</v>
      </c>
      <c r="D551" s="155" t="s">
        <v>509</v>
      </c>
      <c r="E551" s="155" t="s">
        <v>2464</v>
      </c>
    </row>
    <row r="552" spans="1:5" ht="12" customHeight="1" x14ac:dyDescent="0.2">
      <c r="A552" s="155" t="s">
        <v>2463</v>
      </c>
      <c r="B552" s="155" t="s">
        <v>2265</v>
      </c>
      <c r="C552" s="155" t="s">
        <v>1513</v>
      </c>
      <c r="D552" s="155" t="s">
        <v>509</v>
      </c>
      <c r="E552" s="155" t="s">
        <v>2493</v>
      </c>
    </row>
    <row r="553" spans="1:5" ht="12" customHeight="1" x14ac:dyDescent="0.2">
      <c r="A553" s="155" t="s">
        <v>2463</v>
      </c>
      <c r="B553" s="155" t="s">
        <v>2207</v>
      </c>
      <c r="C553" s="155" t="s">
        <v>644</v>
      </c>
      <c r="D553" s="155" t="s">
        <v>509</v>
      </c>
      <c r="E553" s="155" t="s">
        <v>2491</v>
      </c>
    </row>
    <row r="554" spans="1:5" ht="12" customHeight="1" x14ac:dyDescent="0.2">
      <c r="A554" s="155" t="s">
        <v>2463</v>
      </c>
      <c r="B554" s="155" t="s">
        <v>2207</v>
      </c>
      <c r="C554" s="155" t="s">
        <v>644</v>
      </c>
      <c r="D554" s="155" t="s">
        <v>509</v>
      </c>
      <c r="E554" s="155" t="s">
        <v>2464</v>
      </c>
    </row>
    <row r="555" spans="1:5" ht="12" customHeight="1" x14ac:dyDescent="0.2">
      <c r="A555" s="155" t="s">
        <v>2463</v>
      </c>
      <c r="B555" s="155" t="s">
        <v>2207</v>
      </c>
      <c r="C555" s="155" t="s">
        <v>644</v>
      </c>
      <c r="D555" s="155" t="s">
        <v>509</v>
      </c>
      <c r="E555" s="155" t="s">
        <v>2492</v>
      </c>
    </row>
    <row r="556" spans="1:5" ht="12" customHeight="1" x14ac:dyDescent="0.2">
      <c r="A556" s="155" t="s">
        <v>2463</v>
      </c>
      <c r="B556" s="155" t="s">
        <v>2207</v>
      </c>
      <c r="C556" s="155" t="s">
        <v>644</v>
      </c>
      <c r="D556" s="155" t="s">
        <v>509</v>
      </c>
      <c r="E556" s="155" t="s">
        <v>2493</v>
      </c>
    </row>
    <row r="557" spans="1:5" ht="12" customHeight="1" x14ac:dyDescent="0.2">
      <c r="A557" s="155" t="s">
        <v>2463</v>
      </c>
      <c r="B557" s="155" t="s">
        <v>2207</v>
      </c>
      <c r="C557" s="155" t="s">
        <v>644</v>
      </c>
      <c r="D557" s="155" t="s">
        <v>509</v>
      </c>
      <c r="E557" s="155" t="s">
        <v>2494</v>
      </c>
    </row>
    <row r="558" spans="1:5" ht="12" customHeight="1" x14ac:dyDescent="0.2">
      <c r="A558" s="155" t="s">
        <v>2463</v>
      </c>
      <c r="B558" s="155" t="s">
        <v>2250</v>
      </c>
      <c r="C558" s="155" t="s">
        <v>291</v>
      </c>
      <c r="D558" s="155" t="s">
        <v>509</v>
      </c>
      <c r="E558" s="155" t="s">
        <v>2464</v>
      </c>
    </row>
    <row r="559" spans="1:5" ht="12" customHeight="1" x14ac:dyDescent="0.2">
      <c r="A559" s="155" t="s">
        <v>2463</v>
      </c>
      <c r="B559" s="155" t="s">
        <v>2250</v>
      </c>
      <c r="C559" s="155" t="s">
        <v>291</v>
      </c>
      <c r="D559" s="155" t="s">
        <v>509</v>
      </c>
      <c r="E559" s="155" t="s">
        <v>2492</v>
      </c>
    </row>
    <row r="560" spans="1:5" ht="12" customHeight="1" x14ac:dyDescent="0.2">
      <c r="A560" s="155" t="s">
        <v>2463</v>
      </c>
      <c r="B560" s="155" t="s">
        <v>2250</v>
      </c>
      <c r="C560" s="155" t="s">
        <v>291</v>
      </c>
      <c r="D560" s="155" t="s">
        <v>509</v>
      </c>
      <c r="E560" s="155" t="s">
        <v>2493</v>
      </c>
    </row>
    <row r="561" spans="1:5" ht="12" customHeight="1" x14ac:dyDescent="0.2">
      <c r="A561" s="155" t="s">
        <v>2463</v>
      </c>
      <c r="B561" s="155" t="s">
        <v>2250</v>
      </c>
      <c r="C561" s="155" t="s">
        <v>291</v>
      </c>
      <c r="D561" s="155" t="s">
        <v>509</v>
      </c>
      <c r="E561" s="155" t="s">
        <v>2494</v>
      </c>
    </row>
    <row r="562" spans="1:5" ht="12" customHeight="1" x14ac:dyDescent="0.2">
      <c r="A562" s="155" t="s">
        <v>2463</v>
      </c>
      <c r="B562" s="155" t="s">
        <v>2259</v>
      </c>
      <c r="C562" s="155" t="s">
        <v>96</v>
      </c>
      <c r="D562" s="155" t="s">
        <v>509</v>
      </c>
      <c r="E562" s="155" t="s">
        <v>2464</v>
      </c>
    </row>
    <row r="563" spans="1:5" ht="12" customHeight="1" x14ac:dyDescent="0.2">
      <c r="A563" s="155" t="s">
        <v>2463</v>
      </c>
      <c r="B563" s="155" t="s">
        <v>2259</v>
      </c>
      <c r="C563" s="155" t="s">
        <v>96</v>
      </c>
      <c r="D563" s="155" t="s">
        <v>509</v>
      </c>
      <c r="E563" s="155" t="s">
        <v>2496</v>
      </c>
    </row>
    <row r="564" spans="1:5" ht="12" customHeight="1" x14ac:dyDescent="0.2">
      <c r="A564" s="155" t="s">
        <v>2463</v>
      </c>
      <c r="B564" s="155" t="s">
        <v>2259</v>
      </c>
      <c r="C564" s="155" t="s">
        <v>96</v>
      </c>
      <c r="D564" s="155" t="s">
        <v>509</v>
      </c>
      <c r="E564" s="155" t="s">
        <v>2493</v>
      </c>
    </row>
    <row r="565" spans="1:5" ht="12" customHeight="1" x14ac:dyDescent="0.2">
      <c r="A565" s="155" t="s">
        <v>2463</v>
      </c>
      <c r="B565" s="155" t="s">
        <v>2259</v>
      </c>
      <c r="C565" s="155" t="s">
        <v>96</v>
      </c>
      <c r="D565" s="155" t="s">
        <v>509</v>
      </c>
      <c r="E565" s="155" t="s">
        <v>2494</v>
      </c>
    </row>
    <row r="566" spans="1:5" ht="12" customHeight="1" x14ac:dyDescent="0.2">
      <c r="A566" s="155" t="s">
        <v>2463</v>
      </c>
      <c r="B566" s="155" t="s">
        <v>2844</v>
      </c>
      <c r="C566" s="155" t="s">
        <v>1287</v>
      </c>
      <c r="D566" s="155" t="s">
        <v>509</v>
      </c>
      <c r="E566" s="155" t="s">
        <v>2491</v>
      </c>
    </row>
    <row r="567" spans="1:5" ht="12" customHeight="1" x14ac:dyDescent="0.2">
      <c r="A567" s="155" t="s">
        <v>2463</v>
      </c>
      <c r="B567" s="155" t="s">
        <v>2844</v>
      </c>
      <c r="C567" s="155" t="s">
        <v>1287</v>
      </c>
      <c r="D567" s="155" t="s">
        <v>509</v>
      </c>
      <c r="E567" s="155" t="s">
        <v>2464</v>
      </c>
    </row>
    <row r="568" spans="1:5" ht="12" customHeight="1" x14ac:dyDescent="0.2">
      <c r="A568" s="155" t="s">
        <v>2463</v>
      </c>
      <c r="B568" s="155" t="s">
        <v>2844</v>
      </c>
      <c r="C568" s="155" t="s">
        <v>1287</v>
      </c>
      <c r="D568" s="155" t="s">
        <v>509</v>
      </c>
      <c r="E568" s="155" t="s">
        <v>2493</v>
      </c>
    </row>
    <row r="569" spans="1:5" ht="12" customHeight="1" x14ac:dyDescent="0.2">
      <c r="A569" s="155" t="s">
        <v>2463</v>
      </c>
      <c r="B569" s="155" t="s">
        <v>2844</v>
      </c>
      <c r="C569" s="155" t="s">
        <v>1287</v>
      </c>
      <c r="D569" s="155" t="s">
        <v>509</v>
      </c>
      <c r="E569" s="155" t="s">
        <v>2494</v>
      </c>
    </row>
    <row r="570" spans="1:5" ht="12" customHeight="1" x14ac:dyDescent="0.2">
      <c r="A570" s="155" t="s">
        <v>2463</v>
      </c>
      <c r="B570" s="155" t="s">
        <v>3000</v>
      </c>
      <c r="C570" s="155" t="s">
        <v>2010</v>
      </c>
      <c r="D570" s="155" t="s">
        <v>509</v>
      </c>
      <c r="E570" s="155" t="s">
        <v>2493</v>
      </c>
    </row>
    <row r="571" spans="1:5" ht="12" customHeight="1" x14ac:dyDescent="0.2">
      <c r="A571" s="155" t="s">
        <v>2463</v>
      </c>
      <c r="B571" s="155" t="s">
        <v>3000</v>
      </c>
      <c r="C571" s="155" t="s">
        <v>2010</v>
      </c>
      <c r="D571" s="155" t="s">
        <v>509</v>
      </c>
      <c r="E571" s="155" t="s">
        <v>2494</v>
      </c>
    </row>
    <row r="572" spans="1:5" ht="12" customHeight="1" x14ac:dyDescent="0.2">
      <c r="A572" s="155" t="s">
        <v>2463</v>
      </c>
      <c r="B572" s="155" t="s">
        <v>2820</v>
      </c>
      <c r="C572" s="155" t="s">
        <v>2113</v>
      </c>
      <c r="D572" s="155" t="s">
        <v>509</v>
      </c>
      <c r="E572" s="155" t="s">
        <v>2498</v>
      </c>
    </row>
    <row r="573" spans="1:5" ht="12" customHeight="1" x14ac:dyDescent="0.2">
      <c r="A573" s="155" t="s">
        <v>2463</v>
      </c>
      <c r="B573" s="155" t="s">
        <v>2820</v>
      </c>
      <c r="C573" s="155" t="s">
        <v>2113</v>
      </c>
      <c r="D573" s="155" t="s">
        <v>509</v>
      </c>
      <c r="E573" s="155" t="s">
        <v>2493</v>
      </c>
    </row>
    <row r="574" spans="1:5" ht="12" customHeight="1" x14ac:dyDescent="0.2">
      <c r="A574" s="155" t="s">
        <v>2463</v>
      </c>
      <c r="B574" s="155" t="s">
        <v>1961</v>
      </c>
      <c r="C574" s="155" t="s">
        <v>1917</v>
      </c>
      <c r="D574" s="155" t="s">
        <v>509</v>
      </c>
      <c r="E574" s="155" t="s">
        <v>2464</v>
      </c>
    </row>
    <row r="575" spans="1:5" ht="12" customHeight="1" x14ac:dyDescent="0.2">
      <c r="A575" s="155" t="s">
        <v>2463</v>
      </c>
      <c r="B575" s="155" t="s">
        <v>1961</v>
      </c>
      <c r="C575" s="155" t="s">
        <v>1917</v>
      </c>
      <c r="D575" s="155" t="s">
        <v>509</v>
      </c>
      <c r="E575" s="155" t="s">
        <v>2498</v>
      </c>
    </row>
    <row r="576" spans="1:5" ht="12" customHeight="1" x14ac:dyDescent="0.2">
      <c r="A576" s="155" t="s">
        <v>2463</v>
      </c>
      <c r="B576" s="155" t="s">
        <v>1961</v>
      </c>
      <c r="C576" s="155" t="s">
        <v>1917</v>
      </c>
      <c r="D576" s="155" t="s">
        <v>509</v>
      </c>
      <c r="E576" s="155" t="s">
        <v>2493</v>
      </c>
    </row>
    <row r="577" spans="1:5" ht="12" customHeight="1" x14ac:dyDescent="0.2">
      <c r="A577" s="155" t="s">
        <v>2463</v>
      </c>
      <c r="B577" s="155" t="s">
        <v>1961</v>
      </c>
      <c r="C577" s="155" t="s">
        <v>1917</v>
      </c>
      <c r="D577" s="155" t="s">
        <v>509</v>
      </c>
      <c r="E577" s="155" t="s">
        <v>2494</v>
      </c>
    </row>
    <row r="578" spans="1:5" ht="12" customHeight="1" x14ac:dyDescent="0.2">
      <c r="A578" s="155" t="s">
        <v>2463</v>
      </c>
      <c r="B578" s="155" t="s">
        <v>3003</v>
      </c>
      <c r="C578" s="155" t="s">
        <v>2024</v>
      </c>
      <c r="D578" s="155" t="s">
        <v>509</v>
      </c>
      <c r="E578" s="155" t="s">
        <v>2498</v>
      </c>
    </row>
    <row r="579" spans="1:5" ht="12" customHeight="1" x14ac:dyDescent="0.2">
      <c r="A579" s="155" t="s">
        <v>2463</v>
      </c>
      <c r="B579" s="155" t="s">
        <v>3003</v>
      </c>
      <c r="C579" s="155" t="s">
        <v>2024</v>
      </c>
      <c r="D579" s="155" t="s">
        <v>509</v>
      </c>
      <c r="E579" s="155" t="s">
        <v>2493</v>
      </c>
    </row>
    <row r="580" spans="1:5" ht="12" customHeight="1" x14ac:dyDescent="0.2">
      <c r="A580" s="155" t="s">
        <v>2463</v>
      </c>
      <c r="B580" s="155" t="s">
        <v>3191</v>
      </c>
      <c r="C580" s="155" t="s">
        <v>3194</v>
      </c>
      <c r="D580" s="155" t="s">
        <v>509</v>
      </c>
      <c r="E580" s="155" t="s">
        <v>2498</v>
      </c>
    </row>
    <row r="581" spans="1:5" ht="12" customHeight="1" x14ac:dyDescent="0.2">
      <c r="A581" s="155" t="s">
        <v>2463</v>
      </c>
      <c r="B581" s="155" t="s">
        <v>2946</v>
      </c>
      <c r="C581" s="155" t="s">
        <v>1929</v>
      </c>
      <c r="D581" s="155" t="s">
        <v>509</v>
      </c>
      <c r="E581" s="155" t="s">
        <v>2498</v>
      </c>
    </row>
    <row r="582" spans="1:5" ht="12" customHeight="1" x14ac:dyDescent="0.2">
      <c r="A582" s="155" t="s">
        <v>2463</v>
      </c>
      <c r="B582" s="155" t="s">
        <v>2946</v>
      </c>
      <c r="C582" s="155" t="s">
        <v>1929</v>
      </c>
      <c r="D582" s="155" t="s">
        <v>509</v>
      </c>
      <c r="E582" s="155" t="s">
        <v>2493</v>
      </c>
    </row>
    <row r="583" spans="1:5" ht="12" customHeight="1" x14ac:dyDescent="0.2">
      <c r="A583" s="155" t="s">
        <v>2463</v>
      </c>
      <c r="B583" s="155" t="s">
        <v>3048</v>
      </c>
      <c r="C583" s="155" t="s">
        <v>1223</v>
      </c>
      <c r="D583" s="155" t="s">
        <v>509</v>
      </c>
      <c r="E583" s="155" t="s">
        <v>2498</v>
      </c>
    </row>
    <row r="584" spans="1:5" ht="12" customHeight="1" x14ac:dyDescent="0.2">
      <c r="A584" s="155" t="s">
        <v>2463</v>
      </c>
      <c r="B584" s="155" t="s">
        <v>3048</v>
      </c>
      <c r="C584" s="155" t="s">
        <v>1223</v>
      </c>
      <c r="D584" s="155" t="s">
        <v>509</v>
      </c>
      <c r="E584" s="155" t="s">
        <v>2493</v>
      </c>
    </row>
    <row r="585" spans="1:5" ht="12" customHeight="1" x14ac:dyDescent="0.2">
      <c r="A585" s="155" t="s">
        <v>2463</v>
      </c>
      <c r="B585" s="155" t="s">
        <v>1921</v>
      </c>
      <c r="C585" s="155" t="s">
        <v>1403</v>
      </c>
      <c r="D585" s="155" t="s">
        <v>509</v>
      </c>
      <c r="E585" s="155" t="s">
        <v>2496</v>
      </c>
    </row>
    <row r="586" spans="1:5" ht="12" customHeight="1" x14ac:dyDescent="0.2">
      <c r="A586" s="155" t="s">
        <v>2463</v>
      </c>
      <c r="B586" s="155" t="s">
        <v>1921</v>
      </c>
      <c r="C586" s="155" t="s">
        <v>1403</v>
      </c>
      <c r="D586" s="155" t="s">
        <v>509</v>
      </c>
      <c r="E586" s="155" t="s">
        <v>2498</v>
      </c>
    </row>
    <row r="587" spans="1:5" ht="12" customHeight="1" x14ac:dyDescent="0.2">
      <c r="A587" s="155" t="s">
        <v>2463</v>
      </c>
      <c r="B587" s="155" t="s">
        <v>1921</v>
      </c>
      <c r="C587" s="155" t="s">
        <v>1403</v>
      </c>
      <c r="D587" s="155" t="s">
        <v>509</v>
      </c>
      <c r="E587" s="155" t="s">
        <v>2493</v>
      </c>
    </row>
    <row r="588" spans="1:5" ht="12" customHeight="1" x14ac:dyDescent="0.2">
      <c r="A588" s="155" t="s">
        <v>2463</v>
      </c>
      <c r="B588" s="155" t="s">
        <v>1700</v>
      </c>
      <c r="C588" s="155" t="s">
        <v>1404</v>
      </c>
      <c r="D588" s="155" t="s">
        <v>509</v>
      </c>
      <c r="E588" s="155" t="s">
        <v>2496</v>
      </c>
    </row>
    <row r="589" spans="1:5" ht="12" customHeight="1" x14ac:dyDescent="0.2">
      <c r="A589" s="155" t="s">
        <v>2463</v>
      </c>
      <c r="B589" s="155" t="s">
        <v>1700</v>
      </c>
      <c r="C589" s="155" t="s">
        <v>1404</v>
      </c>
      <c r="D589" s="155" t="s">
        <v>509</v>
      </c>
      <c r="E589" s="155" t="s">
        <v>2498</v>
      </c>
    </row>
    <row r="590" spans="1:5" ht="12" customHeight="1" x14ac:dyDescent="0.2">
      <c r="A590" s="155" t="s">
        <v>2463</v>
      </c>
      <c r="B590" s="155" t="s">
        <v>1700</v>
      </c>
      <c r="C590" s="155" t="s">
        <v>1404</v>
      </c>
      <c r="D590" s="155" t="s">
        <v>509</v>
      </c>
      <c r="E590" s="155" t="s">
        <v>2493</v>
      </c>
    </row>
    <row r="591" spans="1:5" ht="12" customHeight="1" x14ac:dyDescent="0.2">
      <c r="A591" s="155" t="s">
        <v>2463</v>
      </c>
      <c r="B591" s="155" t="s">
        <v>1701</v>
      </c>
      <c r="C591" s="155" t="s">
        <v>302</v>
      </c>
      <c r="D591" s="155" t="s">
        <v>509</v>
      </c>
      <c r="E591" s="155" t="s">
        <v>2464</v>
      </c>
    </row>
    <row r="592" spans="1:5" ht="12" customHeight="1" x14ac:dyDescent="0.2">
      <c r="A592" s="155" t="s">
        <v>2463</v>
      </c>
      <c r="B592" s="155" t="s">
        <v>1701</v>
      </c>
      <c r="C592" s="155" t="s">
        <v>302</v>
      </c>
      <c r="D592" s="155" t="s">
        <v>509</v>
      </c>
      <c r="E592" s="155" t="s">
        <v>2496</v>
      </c>
    </row>
    <row r="593" spans="1:5" ht="12" customHeight="1" x14ac:dyDescent="0.2">
      <c r="A593" s="155" t="s">
        <v>2463</v>
      </c>
      <c r="B593" s="155" t="s">
        <v>1701</v>
      </c>
      <c r="C593" s="155" t="s">
        <v>302</v>
      </c>
      <c r="D593" s="155" t="s">
        <v>509</v>
      </c>
      <c r="E593" s="155" t="s">
        <v>2498</v>
      </c>
    </row>
    <row r="594" spans="1:5" ht="12" customHeight="1" x14ac:dyDescent="0.2">
      <c r="A594" s="155" t="s">
        <v>2463</v>
      </c>
      <c r="B594" s="155" t="s">
        <v>1701</v>
      </c>
      <c r="C594" s="155" t="s">
        <v>302</v>
      </c>
      <c r="D594" s="155" t="s">
        <v>509</v>
      </c>
      <c r="E594" s="155" t="s">
        <v>2493</v>
      </c>
    </row>
    <row r="595" spans="1:5" ht="12" customHeight="1" x14ac:dyDescent="0.2">
      <c r="A595" s="155" t="s">
        <v>2463</v>
      </c>
      <c r="B595" s="155" t="s">
        <v>2199</v>
      </c>
      <c r="C595" s="155" t="s">
        <v>98</v>
      </c>
      <c r="D595" s="155" t="s">
        <v>509</v>
      </c>
      <c r="E595" s="155" t="s">
        <v>2464</v>
      </c>
    </row>
    <row r="596" spans="1:5" ht="12" customHeight="1" x14ac:dyDescent="0.2">
      <c r="A596" s="155" t="s">
        <v>2463</v>
      </c>
      <c r="B596" s="155" t="s">
        <v>2199</v>
      </c>
      <c r="C596" s="155" t="s">
        <v>98</v>
      </c>
      <c r="D596" s="155" t="s">
        <v>509</v>
      </c>
      <c r="E596" s="155" t="s">
        <v>2496</v>
      </c>
    </row>
    <row r="597" spans="1:5" ht="12" customHeight="1" x14ac:dyDescent="0.2">
      <c r="A597" s="155" t="s">
        <v>2463</v>
      </c>
      <c r="B597" s="155" t="s">
        <v>2199</v>
      </c>
      <c r="C597" s="155" t="s">
        <v>98</v>
      </c>
      <c r="D597" s="155" t="s">
        <v>509</v>
      </c>
      <c r="E597" s="155" t="s">
        <v>2492</v>
      </c>
    </row>
    <row r="598" spans="1:5" ht="12" customHeight="1" x14ac:dyDescent="0.2">
      <c r="A598" s="155" t="s">
        <v>2463</v>
      </c>
      <c r="B598" s="155" t="s">
        <v>2199</v>
      </c>
      <c r="C598" s="155" t="s">
        <v>98</v>
      </c>
      <c r="D598" s="155" t="s">
        <v>509</v>
      </c>
      <c r="E598" s="155" t="s">
        <v>2498</v>
      </c>
    </row>
    <row r="599" spans="1:5" ht="12" customHeight="1" x14ac:dyDescent="0.2">
      <c r="A599" s="155" t="s">
        <v>2463</v>
      </c>
      <c r="B599" s="155" t="s">
        <v>2199</v>
      </c>
      <c r="C599" s="155" t="s">
        <v>98</v>
      </c>
      <c r="D599" s="155" t="s">
        <v>509</v>
      </c>
      <c r="E599" s="155" t="s">
        <v>2493</v>
      </c>
    </row>
    <row r="600" spans="1:5" ht="12" customHeight="1" x14ac:dyDescent="0.2">
      <c r="A600" s="155" t="s">
        <v>2463</v>
      </c>
      <c r="B600" s="155" t="s">
        <v>2302</v>
      </c>
      <c r="C600" s="155" t="s">
        <v>504</v>
      </c>
      <c r="D600" s="155" t="s">
        <v>509</v>
      </c>
      <c r="E600" s="155" t="s">
        <v>2496</v>
      </c>
    </row>
    <row r="601" spans="1:5" ht="12" customHeight="1" x14ac:dyDescent="0.2">
      <c r="A601" s="155" t="s">
        <v>2463</v>
      </c>
      <c r="B601" s="155" t="s">
        <v>2302</v>
      </c>
      <c r="C601" s="155" t="s">
        <v>504</v>
      </c>
      <c r="D601" s="155" t="s">
        <v>509</v>
      </c>
      <c r="E601" s="155" t="s">
        <v>2498</v>
      </c>
    </row>
    <row r="602" spans="1:5" ht="12" customHeight="1" x14ac:dyDescent="0.2">
      <c r="A602" s="155" t="s">
        <v>2463</v>
      </c>
      <c r="B602" s="155" t="s">
        <v>2302</v>
      </c>
      <c r="C602" s="155" t="s">
        <v>504</v>
      </c>
      <c r="D602" s="155" t="s">
        <v>509</v>
      </c>
      <c r="E602" s="155" t="s">
        <v>2493</v>
      </c>
    </row>
    <row r="603" spans="1:5" ht="12" customHeight="1" x14ac:dyDescent="0.2">
      <c r="A603" s="155" t="s">
        <v>2463</v>
      </c>
      <c r="B603" s="155" t="s">
        <v>2632</v>
      </c>
      <c r="C603" s="155" t="s">
        <v>2633</v>
      </c>
      <c r="D603" s="155" t="s">
        <v>509</v>
      </c>
      <c r="E603" s="155" t="s">
        <v>2498</v>
      </c>
    </row>
    <row r="604" spans="1:5" ht="12" customHeight="1" x14ac:dyDescent="0.2">
      <c r="A604" s="155" t="s">
        <v>2463</v>
      </c>
      <c r="B604" s="155" t="s">
        <v>2632</v>
      </c>
      <c r="C604" s="155" t="s">
        <v>2633</v>
      </c>
      <c r="D604" s="155" t="s">
        <v>509</v>
      </c>
      <c r="E604" s="155" t="s">
        <v>2493</v>
      </c>
    </row>
    <row r="605" spans="1:5" ht="12" customHeight="1" x14ac:dyDescent="0.2">
      <c r="A605" s="155" t="s">
        <v>2463</v>
      </c>
      <c r="B605" s="155" t="s">
        <v>2266</v>
      </c>
      <c r="C605" s="155" t="s">
        <v>101</v>
      </c>
      <c r="D605" s="155" t="s">
        <v>509</v>
      </c>
      <c r="E605" s="155" t="s">
        <v>2496</v>
      </c>
    </row>
    <row r="606" spans="1:5" ht="12" customHeight="1" x14ac:dyDescent="0.2">
      <c r="A606" s="155" t="s">
        <v>2463</v>
      </c>
      <c r="B606" s="155" t="s">
        <v>2266</v>
      </c>
      <c r="C606" s="155" t="s">
        <v>101</v>
      </c>
      <c r="D606" s="155" t="s">
        <v>509</v>
      </c>
      <c r="E606" s="155" t="s">
        <v>2493</v>
      </c>
    </row>
    <row r="607" spans="1:5" ht="12" customHeight="1" x14ac:dyDescent="0.2">
      <c r="A607" s="155" t="s">
        <v>2463</v>
      </c>
      <c r="B607" s="155" t="s">
        <v>2266</v>
      </c>
      <c r="C607" s="155" t="s">
        <v>101</v>
      </c>
      <c r="D607" s="155" t="s">
        <v>509</v>
      </c>
      <c r="E607" s="155" t="s">
        <v>2494</v>
      </c>
    </row>
    <row r="608" spans="1:5" ht="12" customHeight="1" x14ac:dyDescent="0.2">
      <c r="A608" s="155" t="s">
        <v>2463</v>
      </c>
      <c r="B608" s="155" t="s">
        <v>3080</v>
      </c>
      <c r="C608" s="155" t="s">
        <v>136</v>
      </c>
      <c r="D608" s="155" t="s">
        <v>509</v>
      </c>
      <c r="E608" s="155" t="s">
        <v>2464</v>
      </c>
    </row>
    <row r="609" spans="1:5" ht="12" customHeight="1" x14ac:dyDescent="0.2">
      <c r="A609" s="155" t="s">
        <v>2463</v>
      </c>
      <c r="B609" s="155" t="s">
        <v>3080</v>
      </c>
      <c r="C609" s="155" t="s">
        <v>136</v>
      </c>
      <c r="D609" s="155" t="s">
        <v>509</v>
      </c>
      <c r="E609" s="155" t="s">
        <v>2496</v>
      </c>
    </row>
    <row r="610" spans="1:5" ht="12" customHeight="1" x14ac:dyDescent="0.2">
      <c r="A610" s="155" t="s">
        <v>2463</v>
      </c>
      <c r="B610" s="155" t="s">
        <v>3080</v>
      </c>
      <c r="C610" s="155" t="s">
        <v>136</v>
      </c>
      <c r="D610" s="155" t="s">
        <v>509</v>
      </c>
      <c r="E610" s="155" t="s">
        <v>2498</v>
      </c>
    </row>
    <row r="611" spans="1:5" ht="12" customHeight="1" x14ac:dyDescent="0.2">
      <c r="A611" s="155" t="s">
        <v>2463</v>
      </c>
      <c r="B611" s="155" t="s">
        <v>3080</v>
      </c>
      <c r="C611" s="155" t="s">
        <v>136</v>
      </c>
      <c r="D611" s="155" t="s">
        <v>509</v>
      </c>
      <c r="E611" s="155" t="s">
        <v>2493</v>
      </c>
    </row>
    <row r="612" spans="1:5" ht="12" customHeight="1" x14ac:dyDescent="0.2">
      <c r="A612" s="155" t="s">
        <v>2463</v>
      </c>
      <c r="B612" s="155" t="s">
        <v>2833</v>
      </c>
      <c r="C612" s="155" t="s">
        <v>790</v>
      </c>
      <c r="D612" s="155" t="s">
        <v>509</v>
      </c>
      <c r="E612" s="155" t="s">
        <v>2496</v>
      </c>
    </row>
    <row r="613" spans="1:5" ht="12" customHeight="1" x14ac:dyDescent="0.2">
      <c r="A613" s="155" t="s">
        <v>2463</v>
      </c>
      <c r="B613" s="155" t="s">
        <v>2833</v>
      </c>
      <c r="C613" s="155" t="s">
        <v>790</v>
      </c>
      <c r="D613" s="155" t="s">
        <v>509</v>
      </c>
      <c r="E613" s="155" t="s">
        <v>2498</v>
      </c>
    </row>
    <row r="614" spans="1:5" ht="12" customHeight="1" x14ac:dyDescent="0.2">
      <c r="A614" s="155" t="s">
        <v>2463</v>
      </c>
      <c r="B614" s="155" t="s">
        <v>2833</v>
      </c>
      <c r="C614" s="155" t="s">
        <v>790</v>
      </c>
      <c r="D614" s="155" t="s">
        <v>509</v>
      </c>
      <c r="E614" s="155" t="s">
        <v>2493</v>
      </c>
    </row>
    <row r="615" spans="1:5" ht="12" customHeight="1" x14ac:dyDescent="0.2">
      <c r="A615" s="155" t="s">
        <v>2463</v>
      </c>
      <c r="B615" s="155" t="s">
        <v>2908</v>
      </c>
      <c r="C615" s="155" t="s">
        <v>135</v>
      </c>
      <c r="D615" s="155" t="s">
        <v>509</v>
      </c>
      <c r="E615" s="155" t="s">
        <v>2464</v>
      </c>
    </row>
    <row r="616" spans="1:5" ht="12" customHeight="1" x14ac:dyDescent="0.2">
      <c r="A616" s="155" t="s">
        <v>2463</v>
      </c>
      <c r="B616" s="155" t="s">
        <v>2908</v>
      </c>
      <c r="C616" s="155" t="s">
        <v>135</v>
      </c>
      <c r="D616" s="155" t="s">
        <v>509</v>
      </c>
      <c r="E616" s="155" t="s">
        <v>2496</v>
      </c>
    </row>
    <row r="617" spans="1:5" ht="12" customHeight="1" x14ac:dyDescent="0.2">
      <c r="A617" s="155" t="s">
        <v>2463</v>
      </c>
      <c r="B617" s="155" t="s">
        <v>2908</v>
      </c>
      <c r="C617" s="155" t="s">
        <v>135</v>
      </c>
      <c r="D617" s="155" t="s">
        <v>509</v>
      </c>
      <c r="E617" s="155" t="s">
        <v>2498</v>
      </c>
    </row>
    <row r="618" spans="1:5" ht="12" customHeight="1" x14ac:dyDescent="0.2">
      <c r="A618" s="155" t="s">
        <v>2463</v>
      </c>
      <c r="B618" s="155" t="s">
        <v>2908</v>
      </c>
      <c r="C618" s="155" t="s">
        <v>135</v>
      </c>
      <c r="D618" s="155" t="s">
        <v>509</v>
      </c>
      <c r="E618" s="155" t="s">
        <v>2493</v>
      </c>
    </row>
    <row r="619" spans="1:5" ht="12" customHeight="1" x14ac:dyDescent="0.2">
      <c r="A619" s="155" t="s">
        <v>2463</v>
      </c>
      <c r="B619" s="155" t="s">
        <v>2908</v>
      </c>
      <c r="C619" s="155" t="s">
        <v>135</v>
      </c>
      <c r="D619" s="155" t="s">
        <v>509</v>
      </c>
      <c r="E619" s="155" t="s">
        <v>2494</v>
      </c>
    </row>
    <row r="620" spans="1:5" ht="12" customHeight="1" x14ac:dyDescent="0.2">
      <c r="A620" s="155" t="s">
        <v>2463</v>
      </c>
      <c r="B620" s="155" t="s">
        <v>2944</v>
      </c>
      <c r="C620" s="155" t="s">
        <v>499</v>
      </c>
      <c r="D620" s="155" t="s">
        <v>509</v>
      </c>
      <c r="E620" s="155" t="s">
        <v>2498</v>
      </c>
    </row>
    <row r="621" spans="1:5" ht="12" customHeight="1" x14ac:dyDescent="0.2">
      <c r="A621" s="155" t="s">
        <v>2463</v>
      </c>
      <c r="B621" s="155" t="s">
        <v>2944</v>
      </c>
      <c r="C621" s="155" t="s">
        <v>499</v>
      </c>
      <c r="D621" s="155" t="s">
        <v>509</v>
      </c>
      <c r="E621" s="155" t="s">
        <v>2493</v>
      </c>
    </row>
    <row r="622" spans="1:5" ht="12" customHeight="1" x14ac:dyDescent="0.2">
      <c r="A622" s="155" t="s">
        <v>2463</v>
      </c>
      <c r="B622" s="155" t="s">
        <v>2836</v>
      </c>
      <c r="C622" s="155" t="s">
        <v>898</v>
      </c>
      <c r="D622" s="155" t="s">
        <v>509</v>
      </c>
      <c r="E622" s="155" t="s">
        <v>2498</v>
      </c>
    </row>
    <row r="623" spans="1:5" ht="12" customHeight="1" x14ac:dyDescent="0.2">
      <c r="A623" s="155" t="s">
        <v>2463</v>
      </c>
      <c r="B623" s="155" t="s">
        <v>2836</v>
      </c>
      <c r="C623" s="155" t="s">
        <v>898</v>
      </c>
      <c r="D623" s="155" t="s">
        <v>509</v>
      </c>
      <c r="E623" s="155" t="s">
        <v>2493</v>
      </c>
    </row>
    <row r="624" spans="1:5" ht="12" customHeight="1" x14ac:dyDescent="0.2">
      <c r="A624" s="155" t="s">
        <v>2463</v>
      </c>
      <c r="B624" s="155" t="s">
        <v>2969</v>
      </c>
      <c r="C624" s="155" t="s">
        <v>1181</v>
      </c>
      <c r="D624" s="155" t="s">
        <v>509</v>
      </c>
      <c r="E624" s="155" t="s">
        <v>2498</v>
      </c>
    </row>
    <row r="625" spans="1:5" ht="12" customHeight="1" x14ac:dyDescent="0.2">
      <c r="A625" s="155" t="s">
        <v>2463</v>
      </c>
      <c r="B625" s="155" t="s">
        <v>2969</v>
      </c>
      <c r="C625" s="155" t="s">
        <v>1181</v>
      </c>
      <c r="D625" s="155" t="s">
        <v>509</v>
      </c>
      <c r="E625" s="155" t="s">
        <v>2493</v>
      </c>
    </row>
    <row r="626" spans="1:5" ht="12" customHeight="1" x14ac:dyDescent="0.2">
      <c r="A626" s="155" t="s">
        <v>2463</v>
      </c>
      <c r="B626" s="155" t="s">
        <v>1979</v>
      </c>
      <c r="C626" s="155" t="s">
        <v>1777</v>
      </c>
      <c r="D626" s="155" t="s">
        <v>509</v>
      </c>
      <c r="E626" s="155" t="s">
        <v>2496</v>
      </c>
    </row>
    <row r="627" spans="1:5" ht="12" customHeight="1" x14ac:dyDescent="0.2">
      <c r="A627" s="155" t="s">
        <v>2463</v>
      </c>
      <c r="B627" s="155" t="s">
        <v>1979</v>
      </c>
      <c r="C627" s="155" t="s">
        <v>1777</v>
      </c>
      <c r="D627" s="155" t="s">
        <v>509</v>
      </c>
      <c r="E627" s="155" t="s">
        <v>2498</v>
      </c>
    </row>
    <row r="628" spans="1:5" ht="12" customHeight="1" x14ac:dyDescent="0.2">
      <c r="A628" s="155" t="s">
        <v>2463</v>
      </c>
      <c r="B628" s="155" t="s">
        <v>1979</v>
      </c>
      <c r="C628" s="155" t="s">
        <v>1777</v>
      </c>
      <c r="D628" s="155" t="s">
        <v>509</v>
      </c>
      <c r="E628" s="155" t="s">
        <v>2493</v>
      </c>
    </row>
    <row r="629" spans="1:5" ht="12" customHeight="1" x14ac:dyDescent="0.2">
      <c r="A629" s="155" t="s">
        <v>2463</v>
      </c>
      <c r="B629" s="155" t="s">
        <v>1922</v>
      </c>
      <c r="C629" s="155" t="s">
        <v>1633</v>
      </c>
      <c r="D629" s="155" t="s">
        <v>509</v>
      </c>
      <c r="E629" s="155" t="s">
        <v>2464</v>
      </c>
    </row>
    <row r="630" spans="1:5" ht="12" customHeight="1" x14ac:dyDescent="0.2">
      <c r="A630" s="155" t="s">
        <v>2463</v>
      </c>
      <c r="B630" s="155" t="s">
        <v>1922</v>
      </c>
      <c r="C630" s="155" t="s">
        <v>1633</v>
      </c>
      <c r="D630" s="155" t="s">
        <v>509</v>
      </c>
      <c r="E630" s="155" t="s">
        <v>2496</v>
      </c>
    </row>
    <row r="631" spans="1:5" ht="12" customHeight="1" x14ac:dyDescent="0.2">
      <c r="A631" s="155" t="s">
        <v>2463</v>
      </c>
      <c r="B631" s="155" t="s">
        <v>1922</v>
      </c>
      <c r="C631" s="155" t="s">
        <v>1633</v>
      </c>
      <c r="D631" s="155" t="s">
        <v>509</v>
      </c>
      <c r="E631" s="155" t="s">
        <v>2498</v>
      </c>
    </row>
    <row r="632" spans="1:5" ht="12" customHeight="1" x14ac:dyDescent="0.2">
      <c r="A632" s="155" t="s">
        <v>2463</v>
      </c>
      <c r="B632" s="155" t="s">
        <v>1922</v>
      </c>
      <c r="C632" s="155" t="s">
        <v>1633</v>
      </c>
      <c r="D632" s="155" t="s">
        <v>509</v>
      </c>
      <c r="E632" s="155" t="s">
        <v>2493</v>
      </c>
    </row>
    <row r="633" spans="1:5" ht="12" customHeight="1" x14ac:dyDescent="0.2">
      <c r="A633" s="155" t="s">
        <v>2463</v>
      </c>
      <c r="B633" s="155" t="s">
        <v>2865</v>
      </c>
      <c r="C633" s="155" t="s">
        <v>1632</v>
      </c>
      <c r="D633" s="155" t="s">
        <v>509</v>
      </c>
      <c r="E633" s="155" t="s">
        <v>2464</v>
      </c>
    </row>
    <row r="634" spans="1:5" ht="12" customHeight="1" x14ac:dyDescent="0.2">
      <c r="A634" s="155" t="s">
        <v>2463</v>
      </c>
      <c r="B634" s="155" t="s">
        <v>2865</v>
      </c>
      <c r="C634" s="155" t="s">
        <v>1632</v>
      </c>
      <c r="D634" s="155" t="s">
        <v>509</v>
      </c>
      <c r="E634" s="155" t="s">
        <v>2498</v>
      </c>
    </row>
    <row r="635" spans="1:5" ht="12" customHeight="1" x14ac:dyDescent="0.2">
      <c r="A635" s="155" t="s">
        <v>2463</v>
      </c>
      <c r="B635" s="155" t="s">
        <v>2865</v>
      </c>
      <c r="C635" s="155" t="s">
        <v>1632</v>
      </c>
      <c r="D635" s="155" t="s">
        <v>509</v>
      </c>
      <c r="E635" s="155" t="s">
        <v>2493</v>
      </c>
    </row>
    <row r="636" spans="1:5" ht="12" customHeight="1" x14ac:dyDescent="0.2">
      <c r="A636" s="155" t="s">
        <v>2463</v>
      </c>
      <c r="B636" s="155" t="s">
        <v>3074</v>
      </c>
      <c r="C636" s="155" t="s">
        <v>232</v>
      </c>
      <c r="D636" s="155" t="s">
        <v>509</v>
      </c>
      <c r="E636" s="155" t="s">
        <v>2464</v>
      </c>
    </row>
    <row r="637" spans="1:5" ht="12" customHeight="1" x14ac:dyDescent="0.2">
      <c r="A637" s="155" t="s">
        <v>2463</v>
      </c>
      <c r="B637" s="155" t="s">
        <v>3074</v>
      </c>
      <c r="C637" s="155" t="s">
        <v>232</v>
      </c>
      <c r="D637" s="155" t="s">
        <v>509</v>
      </c>
      <c r="E637" s="155" t="s">
        <v>2498</v>
      </c>
    </row>
    <row r="638" spans="1:5" ht="12" customHeight="1" x14ac:dyDescent="0.2">
      <c r="A638" s="155" t="s">
        <v>2463</v>
      </c>
      <c r="B638" s="155" t="s">
        <v>3074</v>
      </c>
      <c r="C638" s="155" t="s">
        <v>232</v>
      </c>
      <c r="D638" s="155" t="s">
        <v>509</v>
      </c>
      <c r="E638" s="155" t="s">
        <v>2493</v>
      </c>
    </row>
    <row r="639" spans="1:5" ht="12" customHeight="1" x14ac:dyDescent="0.2">
      <c r="A639" s="155" t="s">
        <v>2463</v>
      </c>
      <c r="B639" s="155" t="s">
        <v>2267</v>
      </c>
      <c r="C639" s="155" t="s">
        <v>1098</v>
      </c>
      <c r="D639" s="155" t="s">
        <v>509</v>
      </c>
      <c r="E639" s="155" t="s">
        <v>2464</v>
      </c>
    </row>
    <row r="640" spans="1:5" ht="12" customHeight="1" x14ac:dyDescent="0.2">
      <c r="A640" s="155" t="s">
        <v>2463</v>
      </c>
      <c r="B640" s="155" t="s">
        <v>2267</v>
      </c>
      <c r="C640" s="155" t="s">
        <v>1098</v>
      </c>
      <c r="D640" s="155" t="s">
        <v>509</v>
      </c>
      <c r="E640" s="155" t="s">
        <v>2496</v>
      </c>
    </row>
    <row r="641" spans="1:5" ht="12" customHeight="1" x14ac:dyDescent="0.2">
      <c r="A641" s="155" t="s">
        <v>2463</v>
      </c>
      <c r="B641" s="155" t="s">
        <v>2267</v>
      </c>
      <c r="C641" s="155" t="s">
        <v>1098</v>
      </c>
      <c r="D641" s="155" t="s">
        <v>509</v>
      </c>
      <c r="E641" s="155" t="s">
        <v>2498</v>
      </c>
    </row>
    <row r="642" spans="1:5" ht="12" customHeight="1" x14ac:dyDescent="0.2">
      <c r="A642" s="155" t="s">
        <v>2463</v>
      </c>
      <c r="B642" s="155" t="s">
        <v>2267</v>
      </c>
      <c r="C642" s="155" t="s">
        <v>1098</v>
      </c>
      <c r="D642" s="155" t="s">
        <v>509</v>
      </c>
      <c r="E642" s="155" t="s">
        <v>2493</v>
      </c>
    </row>
    <row r="643" spans="1:5" ht="12" customHeight="1" x14ac:dyDescent="0.2">
      <c r="A643" s="155" t="s">
        <v>2463</v>
      </c>
      <c r="B643" s="155" t="s">
        <v>2872</v>
      </c>
      <c r="C643" s="155" t="s">
        <v>103</v>
      </c>
      <c r="D643" s="155" t="s">
        <v>509</v>
      </c>
      <c r="E643" s="155" t="s">
        <v>2464</v>
      </c>
    </row>
    <row r="644" spans="1:5" ht="12" customHeight="1" x14ac:dyDescent="0.2">
      <c r="A644" s="155" t="s">
        <v>2463</v>
      </c>
      <c r="B644" s="155" t="s">
        <v>2872</v>
      </c>
      <c r="C644" s="155" t="s">
        <v>103</v>
      </c>
      <c r="D644" s="155" t="s">
        <v>509</v>
      </c>
      <c r="E644" s="155" t="s">
        <v>2498</v>
      </c>
    </row>
    <row r="645" spans="1:5" ht="12" customHeight="1" x14ac:dyDescent="0.2">
      <c r="A645" s="155" t="s">
        <v>2463</v>
      </c>
      <c r="B645" s="155" t="s">
        <v>2872</v>
      </c>
      <c r="C645" s="155" t="s">
        <v>103</v>
      </c>
      <c r="D645" s="155" t="s">
        <v>509</v>
      </c>
      <c r="E645" s="155" t="s">
        <v>2493</v>
      </c>
    </row>
    <row r="646" spans="1:5" ht="12" customHeight="1" x14ac:dyDescent="0.2">
      <c r="A646" s="155" t="s">
        <v>2463</v>
      </c>
      <c r="B646" s="155" t="s">
        <v>2314</v>
      </c>
      <c r="C646" s="155" t="s">
        <v>1000</v>
      </c>
      <c r="D646" s="155" t="s">
        <v>509</v>
      </c>
      <c r="E646" s="155" t="s">
        <v>2464</v>
      </c>
    </row>
    <row r="647" spans="1:5" ht="12" customHeight="1" x14ac:dyDescent="0.2">
      <c r="A647" s="155" t="s">
        <v>2463</v>
      </c>
      <c r="B647" s="155" t="s">
        <v>2314</v>
      </c>
      <c r="C647" s="155" t="s">
        <v>1000</v>
      </c>
      <c r="D647" s="155" t="s">
        <v>509</v>
      </c>
      <c r="E647" s="155" t="s">
        <v>2496</v>
      </c>
    </row>
    <row r="648" spans="1:5" ht="12" customHeight="1" x14ac:dyDescent="0.2">
      <c r="A648" s="155" t="s">
        <v>2463</v>
      </c>
      <c r="B648" s="155" t="s">
        <v>2314</v>
      </c>
      <c r="C648" s="155" t="s">
        <v>1000</v>
      </c>
      <c r="D648" s="155" t="s">
        <v>509</v>
      </c>
      <c r="E648" s="155" t="s">
        <v>2498</v>
      </c>
    </row>
    <row r="649" spans="1:5" ht="12" customHeight="1" x14ac:dyDescent="0.2">
      <c r="A649" s="155" t="s">
        <v>2463</v>
      </c>
      <c r="B649" s="155" t="s">
        <v>2314</v>
      </c>
      <c r="C649" s="155" t="s">
        <v>1000</v>
      </c>
      <c r="D649" s="155" t="s">
        <v>509</v>
      </c>
      <c r="E649" s="155" t="s">
        <v>2493</v>
      </c>
    </row>
    <row r="650" spans="1:5" ht="12" customHeight="1" x14ac:dyDescent="0.2">
      <c r="A650" s="155" t="s">
        <v>2463</v>
      </c>
      <c r="B650" s="155" t="s">
        <v>2307</v>
      </c>
      <c r="C650" s="155" t="s">
        <v>1043</v>
      </c>
      <c r="D650" s="155" t="s">
        <v>509</v>
      </c>
      <c r="E650" s="155" t="s">
        <v>2464</v>
      </c>
    </row>
    <row r="651" spans="1:5" ht="12" customHeight="1" x14ac:dyDescent="0.2">
      <c r="A651" s="155" t="s">
        <v>2463</v>
      </c>
      <c r="B651" s="155" t="s">
        <v>2307</v>
      </c>
      <c r="C651" s="155" t="s">
        <v>1043</v>
      </c>
      <c r="D651" s="155" t="s">
        <v>509</v>
      </c>
      <c r="E651" s="155" t="s">
        <v>2496</v>
      </c>
    </row>
    <row r="652" spans="1:5" ht="12" customHeight="1" x14ac:dyDescent="0.2">
      <c r="A652" s="155" t="s">
        <v>2463</v>
      </c>
      <c r="B652" s="155" t="s">
        <v>2307</v>
      </c>
      <c r="C652" s="155" t="s">
        <v>1043</v>
      </c>
      <c r="D652" s="155" t="s">
        <v>509</v>
      </c>
      <c r="E652" s="155" t="s">
        <v>2498</v>
      </c>
    </row>
    <row r="653" spans="1:5" ht="12" customHeight="1" x14ac:dyDescent="0.2">
      <c r="A653" s="155" t="s">
        <v>2463</v>
      </c>
      <c r="B653" s="155" t="s">
        <v>2307</v>
      </c>
      <c r="C653" s="155" t="s">
        <v>1043</v>
      </c>
      <c r="D653" s="155" t="s">
        <v>509</v>
      </c>
      <c r="E653" s="155" t="s">
        <v>2493</v>
      </c>
    </row>
    <row r="654" spans="1:5" ht="12" customHeight="1" x14ac:dyDescent="0.2">
      <c r="A654" s="155" t="s">
        <v>2463</v>
      </c>
      <c r="B654" s="155" t="s">
        <v>2224</v>
      </c>
      <c r="C654" s="155" t="s">
        <v>102</v>
      </c>
      <c r="D654" s="155" t="s">
        <v>509</v>
      </c>
      <c r="E654" s="155" t="s">
        <v>2464</v>
      </c>
    </row>
    <row r="655" spans="1:5" ht="12" customHeight="1" x14ac:dyDescent="0.2">
      <c r="A655" s="155" t="s">
        <v>2463</v>
      </c>
      <c r="B655" s="155" t="s">
        <v>2224</v>
      </c>
      <c r="C655" s="155" t="s">
        <v>102</v>
      </c>
      <c r="D655" s="155" t="s">
        <v>509</v>
      </c>
      <c r="E655" s="155" t="s">
        <v>2496</v>
      </c>
    </row>
    <row r="656" spans="1:5" ht="12" customHeight="1" x14ac:dyDescent="0.2">
      <c r="A656" s="155" t="s">
        <v>2463</v>
      </c>
      <c r="B656" s="155" t="s">
        <v>2224</v>
      </c>
      <c r="C656" s="155" t="s">
        <v>102</v>
      </c>
      <c r="D656" s="155" t="s">
        <v>509</v>
      </c>
      <c r="E656" s="155" t="s">
        <v>2498</v>
      </c>
    </row>
    <row r="657" spans="1:5" ht="12" customHeight="1" x14ac:dyDescent="0.2">
      <c r="A657" s="155" t="s">
        <v>2463</v>
      </c>
      <c r="B657" s="155" t="s">
        <v>2224</v>
      </c>
      <c r="C657" s="155" t="s">
        <v>102</v>
      </c>
      <c r="D657" s="155" t="s">
        <v>509</v>
      </c>
      <c r="E657" s="155" t="s">
        <v>2493</v>
      </c>
    </row>
    <row r="658" spans="1:5" ht="12" customHeight="1" x14ac:dyDescent="0.2">
      <c r="A658" s="155" t="s">
        <v>2463</v>
      </c>
      <c r="B658" s="155" t="s">
        <v>2239</v>
      </c>
      <c r="C658" s="155" t="s">
        <v>1235</v>
      </c>
      <c r="D658" s="155" t="s">
        <v>509</v>
      </c>
      <c r="E658" s="155" t="s">
        <v>2464</v>
      </c>
    </row>
    <row r="659" spans="1:5" ht="12" customHeight="1" x14ac:dyDescent="0.2">
      <c r="A659" s="155" t="s">
        <v>2463</v>
      </c>
      <c r="B659" s="155" t="s">
        <v>2239</v>
      </c>
      <c r="C659" s="155" t="s">
        <v>1235</v>
      </c>
      <c r="D659" s="155" t="s">
        <v>509</v>
      </c>
      <c r="E659" s="155" t="s">
        <v>2496</v>
      </c>
    </row>
    <row r="660" spans="1:5" ht="12" customHeight="1" x14ac:dyDescent="0.2">
      <c r="A660" s="155" t="s">
        <v>2463</v>
      </c>
      <c r="B660" s="155" t="s">
        <v>2239</v>
      </c>
      <c r="C660" s="155" t="s">
        <v>1235</v>
      </c>
      <c r="D660" s="155" t="s">
        <v>509</v>
      </c>
      <c r="E660" s="155" t="s">
        <v>2498</v>
      </c>
    </row>
    <row r="661" spans="1:5" ht="12" customHeight="1" x14ac:dyDescent="0.2">
      <c r="A661" s="155" t="s">
        <v>2463</v>
      </c>
      <c r="B661" s="155" t="s">
        <v>2239</v>
      </c>
      <c r="C661" s="155" t="s">
        <v>1235</v>
      </c>
      <c r="D661" s="155" t="s">
        <v>509</v>
      </c>
      <c r="E661" s="155" t="s">
        <v>2493</v>
      </c>
    </row>
    <row r="662" spans="1:5" ht="12" customHeight="1" x14ac:dyDescent="0.2">
      <c r="A662" s="155" t="s">
        <v>2463</v>
      </c>
      <c r="B662" s="155" t="s">
        <v>2802</v>
      </c>
      <c r="C662" s="155" t="s">
        <v>112</v>
      </c>
      <c r="D662" s="155" t="s">
        <v>509</v>
      </c>
      <c r="E662" s="155" t="s">
        <v>2498</v>
      </c>
    </row>
    <row r="663" spans="1:5" ht="12" customHeight="1" x14ac:dyDescent="0.2">
      <c r="A663" s="155" t="s">
        <v>2463</v>
      </c>
      <c r="B663" s="155" t="s">
        <v>2802</v>
      </c>
      <c r="C663" s="155" t="s">
        <v>112</v>
      </c>
      <c r="D663" s="155" t="s">
        <v>509</v>
      </c>
      <c r="E663" s="155" t="s">
        <v>2493</v>
      </c>
    </row>
    <row r="664" spans="1:5" ht="12" customHeight="1" x14ac:dyDescent="0.2">
      <c r="A664" s="155" t="s">
        <v>2463</v>
      </c>
      <c r="B664" s="155" t="s">
        <v>2870</v>
      </c>
      <c r="C664" s="155" t="s">
        <v>1236</v>
      </c>
      <c r="D664" s="155" t="s">
        <v>509</v>
      </c>
      <c r="E664" s="155" t="s">
        <v>2498</v>
      </c>
    </row>
    <row r="665" spans="1:5" ht="12" customHeight="1" x14ac:dyDescent="0.2">
      <c r="A665" s="155" t="s">
        <v>2463</v>
      </c>
      <c r="B665" s="155" t="s">
        <v>2870</v>
      </c>
      <c r="C665" s="155" t="s">
        <v>1236</v>
      </c>
      <c r="D665" s="155" t="s">
        <v>509</v>
      </c>
      <c r="E665" s="155" t="s">
        <v>2493</v>
      </c>
    </row>
    <row r="666" spans="1:5" ht="12" customHeight="1" x14ac:dyDescent="0.2">
      <c r="A666" s="155" t="s">
        <v>2463</v>
      </c>
      <c r="B666" s="155" t="s">
        <v>3001</v>
      </c>
      <c r="C666" s="155" t="s">
        <v>1182</v>
      </c>
      <c r="D666" s="155" t="s">
        <v>509</v>
      </c>
      <c r="E666" s="155" t="s">
        <v>2498</v>
      </c>
    </row>
    <row r="667" spans="1:5" ht="12" customHeight="1" x14ac:dyDescent="0.2">
      <c r="A667" s="155" t="s">
        <v>2463</v>
      </c>
      <c r="B667" s="155" t="s">
        <v>3001</v>
      </c>
      <c r="C667" s="155" t="s">
        <v>1182</v>
      </c>
      <c r="D667" s="155" t="s">
        <v>509</v>
      </c>
      <c r="E667" s="155" t="s">
        <v>2493</v>
      </c>
    </row>
    <row r="668" spans="1:5" ht="12" customHeight="1" x14ac:dyDescent="0.2">
      <c r="A668" s="155" t="s">
        <v>2463</v>
      </c>
      <c r="B668" s="155" t="s">
        <v>2500</v>
      </c>
      <c r="C668" s="155" t="s">
        <v>104</v>
      </c>
      <c r="D668" s="155" t="s">
        <v>509</v>
      </c>
      <c r="E668" s="155" t="s">
        <v>2464</v>
      </c>
    </row>
    <row r="669" spans="1:5" ht="12" customHeight="1" x14ac:dyDescent="0.2">
      <c r="A669" s="155" t="s">
        <v>2463</v>
      </c>
      <c r="B669" s="155" t="s">
        <v>2500</v>
      </c>
      <c r="C669" s="155" t="s">
        <v>104</v>
      </c>
      <c r="D669" s="155" t="s">
        <v>509</v>
      </c>
      <c r="E669" s="155" t="s">
        <v>2492</v>
      </c>
    </row>
    <row r="670" spans="1:5" ht="12" customHeight="1" x14ac:dyDescent="0.2">
      <c r="A670" s="155" t="s">
        <v>2463</v>
      </c>
      <c r="B670" s="155" t="s">
        <v>2500</v>
      </c>
      <c r="C670" s="155" t="s">
        <v>104</v>
      </c>
      <c r="D670" s="155" t="s">
        <v>509</v>
      </c>
      <c r="E670" s="155" t="s">
        <v>2498</v>
      </c>
    </row>
    <row r="671" spans="1:5" ht="12" customHeight="1" x14ac:dyDescent="0.2">
      <c r="A671" s="155" t="s">
        <v>2463</v>
      </c>
      <c r="B671" s="155" t="s">
        <v>2500</v>
      </c>
      <c r="C671" s="155" t="s">
        <v>104</v>
      </c>
      <c r="D671" s="155" t="s">
        <v>509</v>
      </c>
      <c r="E671" s="155" t="s">
        <v>2493</v>
      </c>
    </row>
    <row r="672" spans="1:5" ht="12" customHeight="1" x14ac:dyDescent="0.2">
      <c r="A672" s="155" t="s">
        <v>2463</v>
      </c>
      <c r="B672" s="155" t="s">
        <v>2500</v>
      </c>
      <c r="C672" s="155" t="s">
        <v>104</v>
      </c>
      <c r="D672" s="155" t="s">
        <v>509</v>
      </c>
      <c r="E672" s="155" t="s">
        <v>2494</v>
      </c>
    </row>
    <row r="673" spans="1:5" ht="12" customHeight="1" x14ac:dyDescent="0.2">
      <c r="A673" s="155" t="s">
        <v>2463</v>
      </c>
      <c r="B673" s="155" t="s">
        <v>2808</v>
      </c>
      <c r="C673" s="155" t="s">
        <v>105</v>
      </c>
      <c r="D673" s="155" t="s">
        <v>509</v>
      </c>
      <c r="E673" s="155" t="s">
        <v>2464</v>
      </c>
    </row>
    <row r="674" spans="1:5" ht="12" customHeight="1" x14ac:dyDescent="0.2">
      <c r="A674" s="155" t="s">
        <v>2463</v>
      </c>
      <c r="B674" s="155" t="s">
        <v>2808</v>
      </c>
      <c r="C674" s="155" t="s">
        <v>105</v>
      </c>
      <c r="D674" s="155" t="s">
        <v>509</v>
      </c>
      <c r="E674" s="155" t="s">
        <v>2492</v>
      </c>
    </row>
    <row r="675" spans="1:5" ht="12" customHeight="1" x14ac:dyDescent="0.2">
      <c r="A675" s="155" t="s">
        <v>2463</v>
      </c>
      <c r="B675" s="155" t="s">
        <v>2808</v>
      </c>
      <c r="C675" s="155" t="s">
        <v>105</v>
      </c>
      <c r="D675" s="155" t="s">
        <v>509</v>
      </c>
      <c r="E675" s="155" t="s">
        <v>2498</v>
      </c>
    </row>
    <row r="676" spans="1:5" ht="12" customHeight="1" x14ac:dyDescent="0.2">
      <c r="A676" s="155" t="s">
        <v>2463</v>
      </c>
      <c r="B676" s="155" t="s">
        <v>2808</v>
      </c>
      <c r="C676" s="155" t="s">
        <v>105</v>
      </c>
      <c r="D676" s="155" t="s">
        <v>509</v>
      </c>
      <c r="E676" s="155" t="s">
        <v>2493</v>
      </c>
    </row>
    <row r="677" spans="1:5" ht="12" customHeight="1" x14ac:dyDescent="0.2">
      <c r="A677" s="155" t="s">
        <v>2463</v>
      </c>
      <c r="B677" s="155" t="s">
        <v>2808</v>
      </c>
      <c r="C677" s="155" t="s">
        <v>105</v>
      </c>
      <c r="D677" s="155" t="s">
        <v>509</v>
      </c>
      <c r="E677" s="155" t="s">
        <v>2494</v>
      </c>
    </row>
    <row r="678" spans="1:5" ht="12" customHeight="1" x14ac:dyDescent="0.2">
      <c r="A678" s="155" t="s">
        <v>2463</v>
      </c>
      <c r="B678" s="155" t="s">
        <v>2932</v>
      </c>
      <c r="C678" s="155" t="s">
        <v>896</v>
      </c>
      <c r="D678" s="155" t="s">
        <v>509</v>
      </c>
      <c r="E678" s="155" t="s">
        <v>2464</v>
      </c>
    </row>
    <row r="679" spans="1:5" ht="12" customHeight="1" x14ac:dyDescent="0.2">
      <c r="A679" s="155" t="s">
        <v>2463</v>
      </c>
      <c r="B679" s="155" t="s">
        <v>2932</v>
      </c>
      <c r="C679" s="155" t="s">
        <v>896</v>
      </c>
      <c r="D679" s="155" t="s">
        <v>509</v>
      </c>
      <c r="E679" s="155" t="s">
        <v>2498</v>
      </c>
    </row>
    <row r="680" spans="1:5" ht="12" customHeight="1" x14ac:dyDescent="0.2">
      <c r="A680" s="155" t="s">
        <v>2463</v>
      </c>
      <c r="B680" s="155" t="s">
        <v>2932</v>
      </c>
      <c r="C680" s="155" t="s">
        <v>896</v>
      </c>
      <c r="D680" s="155" t="s">
        <v>509</v>
      </c>
      <c r="E680" s="155" t="s">
        <v>2493</v>
      </c>
    </row>
    <row r="681" spans="1:5" ht="12" customHeight="1" x14ac:dyDescent="0.2">
      <c r="A681" s="155" t="s">
        <v>2463</v>
      </c>
      <c r="B681" s="155" t="s">
        <v>2501</v>
      </c>
      <c r="C681" s="155" t="s">
        <v>106</v>
      </c>
      <c r="D681" s="155" t="s">
        <v>509</v>
      </c>
      <c r="E681" s="155" t="s">
        <v>2464</v>
      </c>
    </row>
    <row r="682" spans="1:5" ht="12" customHeight="1" x14ac:dyDescent="0.2">
      <c r="A682" s="155" t="s">
        <v>2463</v>
      </c>
      <c r="B682" s="155" t="s">
        <v>2501</v>
      </c>
      <c r="C682" s="155" t="s">
        <v>106</v>
      </c>
      <c r="D682" s="155" t="s">
        <v>509</v>
      </c>
      <c r="E682" s="155" t="s">
        <v>2492</v>
      </c>
    </row>
    <row r="683" spans="1:5" ht="12" customHeight="1" x14ac:dyDescent="0.2">
      <c r="A683" s="155" t="s">
        <v>2463</v>
      </c>
      <c r="B683" s="155" t="s">
        <v>2501</v>
      </c>
      <c r="C683" s="155" t="s">
        <v>106</v>
      </c>
      <c r="D683" s="155" t="s">
        <v>509</v>
      </c>
      <c r="E683" s="155" t="s">
        <v>2498</v>
      </c>
    </row>
    <row r="684" spans="1:5" ht="12" customHeight="1" x14ac:dyDescent="0.2">
      <c r="A684" s="155" t="s">
        <v>2463</v>
      </c>
      <c r="B684" s="155" t="s">
        <v>2501</v>
      </c>
      <c r="C684" s="155" t="s">
        <v>106</v>
      </c>
      <c r="D684" s="155" t="s">
        <v>509</v>
      </c>
      <c r="E684" s="155" t="s">
        <v>2493</v>
      </c>
    </row>
    <row r="685" spans="1:5" ht="12" customHeight="1" x14ac:dyDescent="0.2">
      <c r="A685" s="155" t="s">
        <v>2463</v>
      </c>
      <c r="B685" s="155" t="s">
        <v>2501</v>
      </c>
      <c r="C685" s="155" t="s">
        <v>106</v>
      </c>
      <c r="D685" s="155" t="s">
        <v>509</v>
      </c>
      <c r="E685" s="155" t="s">
        <v>2494</v>
      </c>
    </row>
    <row r="686" spans="1:5" ht="12" customHeight="1" x14ac:dyDescent="0.2">
      <c r="A686" s="155" t="s">
        <v>2463</v>
      </c>
      <c r="B686" s="155" t="s">
        <v>2502</v>
      </c>
      <c r="C686" s="155" t="s">
        <v>107</v>
      </c>
      <c r="D686" s="155" t="s">
        <v>509</v>
      </c>
      <c r="E686" s="155" t="s">
        <v>2464</v>
      </c>
    </row>
    <row r="687" spans="1:5" ht="12" customHeight="1" x14ac:dyDescent="0.2">
      <c r="A687" s="155" t="s">
        <v>2463</v>
      </c>
      <c r="B687" s="155" t="s">
        <v>2502</v>
      </c>
      <c r="C687" s="155" t="s">
        <v>107</v>
      </c>
      <c r="D687" s="155" t="s">
        <v>509</v>
      </c>
      <c r="E687" s="155" t="s">
        <v>2492</v>
      </c>
    </row>
    <row r="688" spans="1:5" ht="12" customHeight="1" x14ac:dyDescent="0.2">
      <c r="A688" s="155" t="s">
        <v>2463</v>
      </c>
      <c r="B688" s="155" t="s">
        <v>2502</v>
      </c>
      <c r="C688" s="155" t="s">
        <v>107</v>
      </c>
      <c r="D688" s="155" t="s">
        <v>509</v>
      </c>
      <c r="E688" s="155" t="s">
        <v>2498</v>
      </c>
    </row>
    <row r="689" spans="1:5" ht="12" customHeight="1" x14ac:dyDescent="0.2">
      <c r="A689" s="155" t="s">
        <v>2463</v>
      </c>
      <c r="B689" s="155" t="s">
        <v>2502</v>
      </c>
      <c r="C689" s="155" t="s">
        <v>107</v>
      </c>
      <c r="D689" s="155" t="s">
        <v>509</v>
      </c>
      <c r="E689" s="155" t="s">
        <v>2493</v>
      </c>
    </row>
    <row r="690" spans="1:5" ht="12" customHeight="1" x14ac:dyDescent="0.2">
      <c r="A690" s="155" t="s">
        <v>2463</v>
      </c>
      <c r="B690" s="155" t="s">
        <v>2877</v>
      </c>
      <c r="C690" s="155" t="s">
        <v>108</v>
      </c>
      <c r="D690" s="155" t="s">
        <v>509</v>
      </c>
      <c r="E690" s="155" t="s">
        <v>2464</v>
      </c>
    </row>
    <row r="691" spans="1:5" ht="12" customHeight="1" x14ac:dyDescent="0.2">
      <c r="A691" s="155" t="s">
        <v>2463</v>
      </c>
      <c r="B691" s="155" t="s">
        <v>2877</v>
      </c>
      <c r="C691" s="155" t="s">
        <v>108</v>
      </c>
      <c r="D691" s="155" t="s">
        <v>509</v>
      </c>
      <c r="E691" s="155" t="s">
        <v>2492</v>
      </c>
    </row>
    <row r="692" spans="1:5" ht="12" customHeight="1" x14ac:dyDescent="0.2">
      <c r="A692" s="155" t="s">
        <v>2463</v>
      </c>
      <c r="B692" s="155" t="s">
        <v>2877</v>
      </c>
      <c r="C692" s="155" t="s">
        <v>108</v>
      </c>
      <c r="D692" s="155" t="s">
        <v>509</v>
      </c>
      <c r="E692" s="155" t="s">
        <v>2498</v>
      </c>
    </row>
    <row r="693" spans="1:5" ht="12" customHeight="1" x14ac:dyDescent="0.2">
      <c r="A693" s="155" t="s">
        <v>2463</v>
      </c>
      <c r="B693" s="155" t="s">
        <v>2877</v>
      </c>
      <c r="C693" s="155" t="s">
        <v>108</v>
      </c>
      <c r="D693" s="155" t="s">
        <v>509</v>
      </c>
      <c r="E693" s="155" t="s">
        <v>2493</v>
      </c>
    </row>
    <row r="694" spans="1:5" ht="12" customHeight="1" x14ac:dyDescent="0.2">
      <c r="A694" s="155" t="s">
        <v>2463</v>
      </c>
      <c r="B694" s="155" t="s">
        <v>2877</v>
      </c>
      <c r="C694" s="155" t="s">
        <v>108</v>
      </c>
      <c r="D694" s="155" t="s">
        <v>509</v>
      </c>
      <c r="E694" s="155" t="s">
        <v>2494</v>
      </c>
    </row>
    <row r="695" spans="1:5" ht="12" customHeight="1" x14ac:dyDescent="0.2">
      <c r="A695" s="155" t="s">
        <v>2463</v>
      </c>
      <c r="B695" s="155" t="s">
        <v>2939</v>
      </c>
      <c r="C695" s="155" t="s">
        <v>897</v>
      </c>
      <c r="D695" s="155" t="s">
        <v>509</v>
      </c>
      <c r="E695" s="155" t="s">
        <v>2464</v>
      </c>
    </row>
    <row r="696" spans="1:5" ht="12" customHeight="1" x14ac:dyDescent="0.2">
      <c r="A696" s="155" t="s">
        <v>2463</v>
      </c>
      <c r="B696" s="155" t="s">
        <v>2939</v>
      </c>
      <c r="C696" s="155" t="s">
        <v>897</v>
      </c>
      <c r="D696" s="155" t="s">
        <v>509</v>
      </c>
      <c r="E696" s="155" t="s">
        <v>2498</v>
      </c>
    </row>
    <row r="697" spans="1:5" ht="12" customHeight="1" x14ac:dyDescent="0.2">
      <c r="A697" s="155" t="s">
        <v>2463</v>
      </c>
      <c r="B697" s="155" t="s">
        <v>2939</v>
      </c>
      <c r="C697" s="155" t="s">
        <v>897</v>
      </c>
      <c r="D697" s="155" t="s">
        <v>509</v>
      </c>
      <c r="E697" s="155" t="s">
        <v>2493</v>
      </c>
    </row>
    <row r="698" spans="1:5" ht="12" customHeight="1" x14ac:dyDescent="0.2">
      <c r="A698" s="155" t="s">
        <v>2463</v>
      </c>
      <c r="B698" s="155" t="s">
        <v>2807</v>
      </c>
      <c r="C698" s="155" t="s">
        <v>109</v>
      </c>
      <c r="D698" s="155" t="s">
        <v>509</v>
      </c>
      <c r="E698" s="155" t="s">
        <v>2464</v>
      </c>
    </row>
    <row r="699" spans="1:5" ht="12" customHeight="1" x14ac:dyDescent="0.2">
      <c r="A699" s="155" t="s">
        <v>2463</v>
      </c>
      <c r="B699" s="155" t="s">
        <v>2807</v>
      </c>
      <c r="C699" s="155" t="s">
        <v>109</v>
      </c>
      <c r="D699" s="155" t="s">
        <v>509</v>
      </c>
      <c r="E699" s="155" t="s">
        <v>2492</v>
      </c>
    </row>
    <row r="700" spans="1:5" ht="12" customHeight="1" x14ac:dyDescent="0.2">
      <c r="A700" s="155" t="s">
        <v>2463</v>
      </c>
      <c r="B700" s="155" t="s">
        <v>2807</v>
      </c>
      <c r="C700" s="155" t="s">
        <v>109</v>
      </c>
      <c r="D700" s="155" t="s">
        <v>509</v>
      </c>
      <c r="E700" s="155" t="s">
        <v>2498</v>
      </c>
    </row>
    <row r="701" spans="1:5" ht="12" customHeight="1" x14ac:dyDescent="0.2">
      <c r="A701" s="155" t="s">
        <v>2463</v>
      </c>
      <c r="B701" s="155" t="s">
        <v>2807</v>
      </c>
      <c r="C701" s="155" t="s">
        <v>109</v>
      </c>
      <c r="D701" s="155" t="s">
        <v>509</v>
      </c>
      <c r="E701" s="155" t="s">
        <v>2493</v>
      </c>
    </row>
    <row r="702" spans="1:5" ht="12" customHeight="1" x14ac:dyDescent="0.2">
      <c r="A702" s="155" t="s">
        <v>2463</v>
      </c>
      <c r="B702" s="155" t="s">
        <v>2807</v>
      </c>
      <c r="C702" s="155" t="s">
        <v>109</v>
      </c>
      <c r="D702" s="155" t="s">
        <v>509</v>
      </c>
      <c r="E702" s="155" t="s">
        <v>2494</v>
      </c>
    </row>
    <row r="703" spans="1:5" ht="12" customHeight="1" x14ac:dyDescent="0.2">
      <c r="A703" s="155" t="s">
        <v>2463</v>
      </c>
      <c r="B703" s="155" t="s">
        <v>2906</v>
      </c>
      <c r="C703" s="155" t="s">
        <v>110</v>
      </c>
      <c r="D703" s="155" t="s">
        <v>509</v>
      </c>
      <c r="E703" s="155" t="s">
        <v>2464</v>
      </c>
    </row>
    <row r="704" spans="1:5" ht="12" customHeight="1" x14ac:dyDescent="0.2">
      <c r="A704" s="155" t="s">
        <v>2463</v>
      </c>
      <c r="B704" s="155" t="s">
        <v>2906</v>
      </c>
      <c r="C704" s="155" t="s">
        <v>110</v>
      </c>
      <c r="D704" s="155" t="s">
        <v>509</v>
      </c>
      <c r="E704" s="155" t="s">
        <v>2492</v>
      </c>
    </row>
    <row r="705" spans="1:5" ht="12" customHeight="1" x14ac:dyDescent="0.2">
      <c r="A705" s="155" t="s">
        <v>2463</v>
      </c>
      <c r="B705" s="155" t="s">
        <v>2906</v>
      </c>
      <c r="C705" s="155" t="s">
        <v>110</v>
      </c>
      <c r="D705" s="155" t="s">
        <v>509</v>
      </c>
      <c r="E705" s="155" t="s">
        <v>2498</v>
      </c>
    </row>
    <row r="706" spans="1:5" ht="12" customHeight="1" x14ac:dyDescent="0.2">
      <c r="A706" s="155" t="s">
        <v>2463</v>
      </c>
      <c r="B706" s="155" t="s">
        <v>2906</v>
      </c>
      <c r="C706" s="155" t="s">
        <v>110</v>
      </c>
      <c r="D706" s="155" t="s">
        <v>509</v>
      </c>
      <c r="E706" s="155" t="s">
        <v>2493</v>
      </c>
    </row>
    <row r="707" spans="1:5" ht="12" customHeight="1" x14ac:dyDescent="0.2">
      <c r="A707" s="155" t="s">
        <v>2463</v>
      </c>
      <c r="B707" s="155" t="s">
        <v>2906</v>
      </c>
      <c r="C707" s="155" t="s">
        <v>110</v>
      </c>
      <c r="D707" s="155" t="s">
        <v>509</v>
      </c>
      <c r="E707" s="155" t="s">
        <v>2494</v>
      </c>
    </row>
    <row r="708" spans="1:5" ht="12" customHeight="1" x14ac:dyDescent="0.2">
      <c r="A708" s="155" t="s">
        <v>2463</v>
      </c>
      <c r="B708" s="155" t="s">
        <v>2203</v>
      </c>
      <c r="C708" s="155" t="s">
        <v>228</v>
      </c>
      <c r="D708" s="155" t="s">
        <v>509</v>
      </c>
      <c r="E708" s="155" t="s">
        <v>2464</v>
      </c>
    </row>
    <row r="709" spans="1:5" ht="12" customHeight="1" x14ac:dyDescent="0.2">
      <c r="A709" s="155" t="s">
        <v>2463</v>
      </c>
      <c r="B709" s="155" t="s">
        <v>2203</v>
      </c>
      <c r="C709" s="155" t="s">
        <v>228</v>
      </c>
      <c r="D709" s="155" t="s">
        <v>509</v>
      </c>
      <c r="E709" s="155" t="s">
        <v>2496</v>
      </c>
    </row>
    <row r="710" spans="1:5" ht="12" customHeight="1" x14ac:dyDescent="0.2">
      <c r="A710" s="155" t="s">
        <v>2463</v>
      </c>
      <c r="B710" s="155" t="s">
        <v>2203</v>
      </c>
      <c r="C710" s="155" t="s">
        <v>228</v>
      </c>
      <c r="D710" s="155" t="s">
        <v>509</v>
      </c>
      <c r="E710" s="155" t="s">
        <v>2498</v>
      </c>
    </row>
    <row r="711" spans="1:5" ht="12" customHeight="1" x14ac:dyDescent="0.2">
      <c r="A711" s="155" t="s">
        <v>2463</v>
      </c>
      <c r="B711" s="155" t="s">
        <v>2203</v>
      </c>
      <c r="C711" s="155" t="s">
        <v>228</v>
      </c>
      <c r="D711" s="155" t="s">
        <v>509</v>
      </c>
      <c r="E711" s="155" t="s">
        <v>2493</v>
      </c>
    </row>
    <row r="712" spans="1:5" ht="12" customHeight="1" x14ac:dyDescent="0.2">
      <c r="A712" s="155" t="s">
        <v>2463</v>
      </c>
      <c r="B712" s="155" t="s">
        <v>2264</v>
      </c>
      <c r="C712" s="155" t="s">
        <v>1233</v>
      </c>
      <c r="D712" s="155" t="s">
        <v>509</v>
      </c>
      <c r="E712" s="155" t="s">
        <v>2464</v>
      </c>
    </row>
    <row r="713" spans="1:5" ht="12" customHeight="1" x14ac:dyDescent="0.2">
      <c r="A713" s="155" t="s">
        <v>2463</v>
      </c>
      <c r="B713" s="155" t="s">
        <v>2264</v>
      </c>
      <c r="C713" s="155" t="s">
        <v>1233</v>
      </c>
      <c r="D713" s="155" t="s">
        <v>509</v>
      </c>
      <c r="E713" s="155" t="s">
        <v>2496</v>
      </c>
    </row>
    <row r="714" spans="1:5" ht="12" customHeight="1" x14ac:dyDescent="0.2">
      <c r="A714" s="155" t="s">
        <v>2463</v>
      </c>
      <c r="B714" s="155" t="s">
        <v>2264</v>
      </c>
      <c r="C714" s="155" t="s">
        <v>1233</v>
      </c>
      <c r="D714" s="155" t="s">
        <v>509</v>
      </c>
      <c r="E714" s="155" t="s">
        <v>2492</v>
      </c>
    </row>
    <row r="715" spans="1:5" ht="12" customHeight="1" x14ac:dyDescent="0.2">
      <c r="A715" s="155" t="s">
        <v>2463</v>
      </c>
      <c r="B715" s="155" t="s">
        <v>2264</v>
      </c>
      <c r="C715" s="155" t="s">
        <v>1233</v>
      </c>
      <c r="D715" s="155" t="s">
        <v>509</v>
      </c>
      <c r="E715" s="155" t="s">
        <v>2498</v>
      </c>
    </row>
    <row r="716" spans="1:5" ht="12" customHeight="1" x14ac:dyDescent="0.2">
      <c r="A716" s="155" t="s">
        <v>2463</v>
      </c>
      <c r="B716" s="155" t="s">
        <v>2264</v>
      </c>
      <c r="C716" s="155" t="s">
        <v>1233</v>
      </c>
      <c r="D716" s="155" t="s">
        <v>509</v>
      </c>
      <c r="E716" s="155" t="s">
        <v>2493</v>
      </c>
    </row>
    <row r="717" spans="1:5" ht="12" customHeight="1" x14ac:dyDescent="0.2">
      <c r="A717" s="155" t="s">
        <v>2463</v>
      </c>
      <c r="B717" s="155" t="s">
        <v>2815</v>
      </c>
      <c r="C717" s="155" t="s">
        <v>111</v>
      </c>
      <c r="D717" s="155" t="s">
        <v>509</v>
      </c>
      <c r="E717" s="155" t="s">
        <v>2464</v>
      </c>
    </row>
    <row r="718" spans="1:5" ht="12" customHeight="1" x14ac:dyDescent="0.2">
      <c r="A718" s="155" t="s">
        <v>2463</v>
      </c>
      <c r="B718" s="155" t="s">
        <v>2815</v>
      </c>
      <c r="C718" s="155" t="s">
        <v>111</v>
      </c>
      <c r="D718" s="155" t="s">
        <v>509</v>
      </c>
      <c r="E718" s="155" t="s">
        <v>2492</v>
      </c>
    </row>
    <row r="719" spans="1:5" ht="12" customHeight="1" x14ac:dyDescent="0.2">
      <c r="A719" s="155" t="s">
        <v>2463</v>
      </c>
      <c r="B719" s="155" t="s">
        <v>2815</v>
      </c>
      <c r="C719" s="155" t="s">
        <v>111</v>
      </c>
      <c r="D719" s="155" t="s">
        <v>509</v>
      </c>
      <c r="E719" s="155" t="s">
        <v>2498</v>
      </c>
    </row>
    <row r="720" spans="1:5" ht="12" customHeight="1" x14ac:dyDescent="0.2">
      <c r="A720" s="155" t="s">
        <v>2463</v>
      </c>
      <c r="B720" s="155" t="s">
        <v>2815</v>
      </c>
      <c r="C720" s="155" t="s">
        <v>111</v>
      </c>
      <c r="D720" s="155" t="s">
        <v>509</v>
      </c>
      <c r="E720" s="155" t="s">
        <v>2493</v>
      </c>
    </row>
    <row r="721" spans="1:5" ht="12" customHeight="1" x14ac:dyDescent="0.2">
      <c r="A721" s="155" t="s">
        <v>2463</v>
      </c>
      <c r="B721" s="155" t="s">
        <v>2815</v>
      </c>
      <c r="C721" s="155" t="s">
        <v>111</v>
      </c>
      <c r="D721" s="155" t="s">
        <v>509</v>
      </c>
      <c r="E721" s="155" t="s">
        <v>2494</v>
      </c>
    </row>
    <row r="722" spans="1:5" ht="12" customHeight="1" x14ac:dyDescent="0.2">
      <c r="A722" s="155" t="s">
        <v>2463</v>
      </c>
      <c r="B722" s="155" t="s">
        <v>3024</v>
      </c>
      <c r="C722" s="155" t="s">
        <v>789</v>
      </c>
      <c r="D722" s="155" t="s">
        <v>509</v>
      </c>
      <c r="E722" s="155" t="s">
        <v>2464</v>
      </c>
    </row>
    <row r="723" spans="1:5" ht="12" customHeight="1" x14ac:dyDescent="0.2">
      <c r="A723" s="155" t="s">
        <v>2463</v>
      </c>
      <c r="B723" s="155" t="s">
        <v>3024</v>
      </c>
      <c r="C723" s="155" t="s">
        <v>789</v>
      </c>
      <c r="D723" s="155" t="s">
        <v>509</v>
      </c>
      <c r="E723" s="155" t="s">
        <v>2498</v>
      </c>
    </row>
    <row r="724" spans="1:5" ht="12" customHeight="1" x14ac:dyDescent="0.2">
      <c r="A724" s="155" t="s">
        <v>2463</v>
      </c>
      <c r="B724" s="155" t="s">
        <v>3024</v>
      </c>
      <c r="C724" s="155" t="s">
        <v>789</v>
      </c>
      <c r="D724" s="155" t="s">
        <v>509</v>
      </c>
      <c r="E724" s="155" t="s">
        <v>2493</v>
      </c>
    </row>
    <row r="725" spans="1:5" ht="12" customHeight="1" x14ac:dyDescent="0.2">
      <c r="A725" s="155" t="s">
        <v>2463</v>
      </c>
      <c r="B725" s="155" t="s">
        <v>2842</v>
      </c>
      <c r="C725" s="155" t="s">
        <v>1183</v>
      </c>
      <c r="D725" s="155" t="s">
        <v>509</v>
      </c>
      <c r="E725" s="155" t="s">
        <v>2464</v>
      </c>
    </row>
    <row r="726" spans="1:5" ht="12" customHeight="1" x14ac:dyDescent="0.2">
      <c r="A726" s="155" t="s">
        <v>2463</v>
      </c>
      <c r="B726" s="155" t="s">
        <v>2842</v>
      </c>
      <c r="C726" s="155" t="s">
        <v>1183</v>
      </c>
      <c r="D726" s="155" t="s">
        <v>509</v>
      </c>
      <c r="E726" s="155" t="s">
        <v>2492</v>
      </c>
    </row>
    <row r="727" spans="1:5" ht="12" customHeight="1" x14ac:dyDescent="0.2">
      <c r="A727" s="155" t="s">
        <v>2463</v>
      </c>
      <c r="B727" s="155" t="s">
        <v>2842</v>
      </c>
      <c r="C727" s="155" t="s">
        <v>1183</v>
      </c>
      <c r="D727" s="155" t="s">
        <v>509</v>
      </c>
      <c r="E727" s="155" t="s">
        <v>2498</v>
      </c>
    </row>
    <row r="728" spans="1:5" ht="12" customHeight="1" x14ac:dyDescent="0.2">
      <c r="A728" s="155" t="s">
        <v>2463</v>
      </c>
      <c r="B728" s="155" t="s">
        <v>2842</v>
      </c>
      <c r="C728" s="155" t="s">
        <v>1183</v>
      </c>
      <c r="D728" s="155" t="s">
        <v>509</v>
      </c>
      <c r="E728" s="155" t="s">
        <v>2493</v>
      </c>
    </row>
    <row r="729" spans="1:5" ht="12" customHeight="1" x14ac:dyDescent="0.2">
      <c r="A729" s="155" t="s">
        <v>2463</v>
      </c>
      <c r="B729" s="155" t="s">
        <v>2842</v>
      </c>
      <c r="C729" s="155" t="s">
        <v>1183</v>
      </c>
      <c r="D729" s="155" t="s">
        <v>509</v>
      </c>
      <c r="E729" s="155" t="s">
        <v>2494</v>
      </c>
    </row>
    <row r="730" spans="1:5" ht="12" customHeight="1" x14ac:dyDescent="0.2">
      <c r="A730" s="155" t="s">
        <v>2463</v>
      </c>
      <c r="B730" s="155" t="s">
        <v>3053</v>
      </c>
      <c r="C730" s="155" t="s">
        <v>1237</v>
      </c>
      <c r="D730" s="155" t="s">
        <v>509</v>
      </c>
      <c r="E730" s="155" t="s">
        <v>2464</v>
      </c>
    </row>
    <row r="731" spans="1:5" ht="12" customHeight="1" x14ac:dyDescent="0.2">
      <c r="A731" s="155" t="s">
        <v>2463</v>
      </c>
      <c r="B731" s="155" t="s">
        <v>3053</v>
      </c>
      <c r="C731" s="155" t="s">
        <v>1237</v>
      </c>
      <c r="D731" s="155" t="s">
        <v>509</v>
      </c>
      <c r="E731" s="155" t="s">
        <v>2496</v>
      </c>
    </row>
    <row r="732" spans="1:5" ht="12" customHeight="1" x14ac:dyDescent="0.2">
      <c r="A732" s="155" t="s">
        <v>2463</v>
      </c>
      <c r="B732" s="155" t="s">
        <v>3053</v>
      </c>
      <c r="C732" s="155" t="s">
        <v>1237</v>
      </c>
      <c r="D732" s="155" t="s">
        <v>509</v>
      </c>
      <c r="E732" s="155" t="s">
        <v>2498</v>
      </c>
    </row>
    <row r="733" spans="1:5" ht="12" customHeight="1" x14ac:dyDescent="0.2">
      <c r="A733" s="155" t="s">
        <v>2463</v>
      </c>
      <c r="B733" s="155" t="s">
        <v>3053</v>
      </c>
      <c r="C733" s="155" t="s">
        <v>1237</v>
      </c>
      <c r="D733" s="155" t="s">
        <v>509</v>
      </c>
      <c r="E733" s="155" t="s">
        <v>2493</v>
      </c>
    </row>
    <row r="734" spans="1:5" ht="12" customHeight="1" x14ac:dyDescent="0.2">
      <c r="A734" s="155" t="s">
        <v>2463</v>
      </c>
      <c r="B734" s="155" t="s">
        <v>2202</v>
      </c>
      <c r="C734" s="155" t="s">
        <v>218</v>
      </c>
      <c r="D734" s="155" t="s">
        <v>509</v>
      </c>
      <c r="E734" s="155" t="s">
        <v>2464</v>
      </c>
    </row>
    <row r="735" spans="1:5" ht="12" customHeight="1" x14ac:dyDescent="0.2">
      <c r="A735" s="155" t="s">
        <v>2463</v>
      </c>
      <c r="B735" s="155" t="s">
        <v>2202</v>
      </c>
      <c r="C735" s="155" t="s">
        <v>218</v>
      </c>
      <c r="D735" s="155" t="s">
        <v>509</v>
      </c>
      <c r="E735" s="155" t="s">
        <v>2496</v>
      </c>
    </row>
    <row r="736" spans="1:5" ht="12" customHeight="1" x14ac:dyDescent="0.2">
      <c r="A736" s="155" t="s">
        <v>2463</v>
      </c>
      <c r="B736" s="155" t="s">
        <v>2202</v>
      </c>
      <c r="C736" s="155" t="s">
        <v>218</v>
      </c>
      <c r="D736" s="155" t="s">
        <v>509</v>
      </c>
      <c r="E736" s="155" t="s">
        <v>2492</v>
      </c>
    </row>
    <row r="737" spans="1:5" ht="12" customHeight="1" x14ac:dyDescent="0.2">
      <c r="A737" s="155" t="s">
        <v>2463</v>
      </c>
      <c r="B737" s="155" t="s">
        <v>2202</v>
      </c>
      <c r="C737" s="155" t="s">
        <v>218</v>
      </c>
      <c r="D737" s="155" t="s">
        <v>509</v>
      </c>
      <c r="E737" s="155" t="s">
        <v>2498</v>
      </c>
    </row>
    <row r="738" spans="1:5" ht="12" customHeight="1" x14ac:dyDescent="0.2">
      <c r="A738" s="155" t="s">
        <v>2463</v>
      </c>
      <c r="B738" s="155" t="s">
        <v>2202</v>
      </c>
      <c r="C738" s="155" t="s">
        <v>218</v>
      </c>
      <c r="D738" s="155" t="s">
        <v>509</v>
      </c>
      <c r="E738" s="155" t="s">
        <v>2493</v>
      </c>
    </row>
    <row r="739" spans="1:5" ht="12" customHeight="1" x14ac:dyDescent="0.2">
      <c r="A739" s="155" t="s">
        <v>2463</v>
      </c>
      <c r="B739" s="155" t="s">
        <v>2202</v>
      </c>
      <c r="C739" s="155" t="s">
        <v>218</v>
      </c>
      <c r="D739" s="155" t="s">
        <v>509</v>
      </c>
      <c r="E739" s="155" t="s">
        <v>2494</v>
      </c>
    </row>
    <row r="740" spans="1:5" ht="12" customHeight="1" x14ac:dyDescent="0.2">
      <c r="A740" s="155" t="s">
        <v>2463</v>
      </c>
      <c r="B740" s="155" t="s">
        <v>2256</v>
      </c>
      <c r="C740" s="155" t="s">
        <v>1234</v>
      </c>
      <c r="D740" s="155" t="s">
        <v>509</v>
      </c>
      <c r="E740" s="155" t="s">
        <v>2464</v>
      </c>
    </row>
    <row r="741" spans="1:5" ht="12" customHeight="1" x14ac:dyDescent="0.2">
      <c r="A741" s="155" t="s">
        <v>2463</v>
      </c>
      <c r="B741" s="155" t="s">
        <v>2256</v>
      </c>
      <c r="C741" s="155" t="s">
        <v>1234</v>
      </c>
      <c r="D741" s="155" t="s">
        <v>509</v>
      </c>
      <c r="E741" s="155" t="s">
        <v>2496</v>
      </c>
    </row>
    <row r="742" spans="1:5" ht="12" customHeight="1" x14ac:dyDescent="0.2">
      <c r="A742" s="155" t="s">
        <v>2463</v>
      </c>
      <c r="B742" s="155" t="s">
        <v>2256</v>
      </c>
      <c r="C742" s="155" t="s">
        <v>1234</v>
      </c>
      <c r="D742" s="155" t="s">
        <v>509</v>
      </c>
      <c r="E742" s="155" t="s">
        <v>2498</v>
      </c>
    </row>
    <row r="743" spans="1:5" ht="12" customHeight="1" x14ac:dyDescent="0.2">
      <c r="A743" s="155" t="s">
        <v>2463</v>
      </c>
      <c r="B743" s="155" t="s">
        <v>2256</v>
      </c>
      <c r="C743" s="155" t="s">
        <v>1234</v>
      </c>
      <c r="D743" s="155" t="s">
        <v>509</v>
      </c>
      <c r="E743" s="155" t="s">
        <v>2493</v>
      </c>
    </row>
    <row r="744" spans="1:5" ht="12" customHeight="1" x14ac:dyDescent="0.2">
      <c r="A744" s="155" t="s">
        <v>2463</v>
      </c>
      <c r="B744" s="155" t="s">
        <v>1702</v>
      </c>
      <c r="C744" s="155" t="s">
        <v>1335</v>
      </c>
      <c r="D744" s="155" t="s">
        <v>509</v>
      </c>
      <c r="E744" s="155" t="s">
        <v>2464</v>
      </c>
    </row>
    <row r="745" spans="1:5" ht="12" customHeight="1" x14ac:dyDescent="0.2">
      <c r="A745" s="155" t="s">
        <v>2463</v>
      </c>
      <c r="B745" s="155" t="s">
        <v>1702</v>
      </c>
      <c r="C745" s="155" t="s">
        <v>1335</v>
      </c>
      <c r="D745" s="155" t="s">
        <v>509</v>
      </c>
      <c r="E745" s="155" t="s">
        <v>2496</v>
      </c>
    </row>
    <row r="746" spans="1:5" ht="12" customHeight="1" x14ac:dyDescent="0.2">
      <c r="A746" s="155" t="s">
        <v>2463</v>
      </c>
      <c r="B746" s="155" t="s">
        <v>1702</v>
      </c>
      <c r="C746" s="155" t="s">
        <v>1335</v>
      </c>
      <c r="D746" s="155" t="s">
        <v>509</v>
      </c>
      <c r="E746" s="155" t="s">
        <v>2498</v>
      </c>
    </row>
    <row r="747" spans="1:5" ht="12" customHeight="1" x14ac:dyDescent="0.2">
      <c r="A747" s="155" t="s">
        <v>2463</v>
      </c>
      <c r="B747" s="155" t="s">
        <v>1702</v>
      </c>
      <c r="C747" s="155" t="s">
        <v>1335</v>
      </c>
      <c r="D747" s="155" t="s">
        <v>509</v>
      </c>
      <c r="E747" s="155" t="s">
        <v>2493</v>
      </c>
    </row>
    <row r="748" spans="1:5" ht="12" customHeight="1" x14ac:dyDescent="0.2">
      <c r="A748" s="155" t="s">
        <v>2463</v>
      </c>
      <c r="B748" s="155" t="s">
        <v>2391</v>
      </c>
      <c r="C748" s="155" t="s">
        <v>2360</v>
      </c>
      <c r="D748" s="155" t="s">
        <v>509</v>
      </c>
      <c r="E748" s="155" t="s">
        <v>2498</v>
      </c>
    </row>
    <row r="749" spans="1:5" ht="12" customHeight="1" x14ac:dyDescent="0.2">
      <c r="A749" s="155" t="s">
        <v>2463</v>
      </c>
      <c r="B749" s="155" t="s">
        <v>2874</v>
      </c>
      <c r="C749" s="155" t="s">
        <v>2021</v>
      </c>
      <c r="D749" s="155" t="s">
        <v>509</v>
      </c>
      <c r="E749" s="155" t="s">
        <v>2498</v>
      </c>
    </row>
    <row r="750" spans="1:5" ht="12" customHeight="1" x14ac:dyDescent="0.2">
      <c r="A750" s="155" t="s">
        <v>2463</v>
      </c>
      <c r="B750" s="155" t="s">
        <v>2874</v>
      </c>
      <c r="C750" s="155" t="s">
        <v>2021</v>
      </c>
      <c r="D750" s="155" t="s">
        <v>509</v>
      </c>
      <c r="E750" s="155" t="s">
        <v>2493</v>
      </c>
    </row>
    <row r="751" spans="1:5" ht="12" customHeight="1" x14ac:dyDescent="0.2">
      <c r="A751" s="155" t="s">
        <v>2463</v>
      </c>
      <c r="B751" s="155" t="s">
        <v>3029</v>
      </c>
      <c r="C751" s="155" t="s">
        <v>2022</v>
      </c>
      <c r="D751" s="155" t="s">
        <v>509</v>
      </c>
      <c r="E751" s="155" t="s">
        <v>2498</v>
      </c>
    </row>
    <row r="752" spans="1:5" ht="12" customHeight="1" x14ac:dyDescent="0.2">
      <c r="A752" s="155" t="s">
        <v>2463</v>
      </c>
      <c r="B752" s="155" t="s">
        <v>3029</v>
      </c>
      <c r="C752" s="155" t="s">
        <v>2022</v>
      </c>
      <c r="D752" s="155" t="s">
        <v>509</v>
      </c>
      <c r="E752" s="155" t="s">
        <v>2493</v>
      </c>
    </row>
    <row r="753" spans="1:5" ht="12" customHeight="1" x14ac:dyDescent="0.2">
      <c r="A753" s="155" t="s">
        <v>2463</v>
      </c>
      <c r="B753" s="155" t="s">
        <v>2503</v>
      </c>
      <c r="C753" s="155" t="s">
        <v>2449</v>
      </c>
      <c r="D753" s="155" t="s">
        <v>509</v>
      </c>
      <c r="E753" s="155" t="s">
        <v>2498</v>
      </c>
    </row>
    <row r="754" spans="1:5" ht="12" customHeight="1" x14ac:dyDescent="0.2">
      <c r="A754" s="155" t="s">
        <v>2463</v>
      </c>
      <c r="B754" s="155" t="s">
        <v>2503</v>
      </c>
      <c r="C754" s="155" t="s">
        <v>2449</v>
      </c>
      <c r="D754" s="155" t="s">
        <v>509</v>
      </c>
      <c r="E754" s="155" t="s">
        <v>2493</v>
      </c>
    </row>
    <row r="755" spans="1:5" ht="12" customHeight="1" x14ac:dyDescent="0.2">
      <c r="A755" s="155" t="s">
        <v>2463</v>
      </c>
      <c r="B755" s="155" t="s">
        <v>2263</v>
      </c>
      <c r="C755" s="155" t="s">
        <v>113</v>
      </c>
      <c r="D755" s="155" t="s">
        <v>509</v>
      </c>
      <c r="E755" s="155" t="s">
        <v>2496</v>
      </c>
    </row>
    <row r="756" spans="1:5" ht="12" customHeight="1" x14ac:dyDescent="0.2">
      <c r="A756" s="155" t="s">
        <v>2463</v>
      </c>
      <c r="B756" s="155" t="s">
        <v>2263</v>
      </c>
      <c r="C756" s="155" t="s">
        <v>113</v>
      </c>
      <c r="D756" s="155" t="s">
        <v>509</v>
      </c>
      <c r="E756" s="155" t="s">
        <v>2493</v>
      </c>
    </row>
    <row r="757" spans="1:5" ht="12" customHeight="1" x14ac:dyDescent="0.2">
      <c r="A757" s="155" t="s">
        <v>2463</v>
      </c>
      <c r="B757" s="155" t="s">
        <v>2243</v>
      </c>
      <c r="C757" s="155" t="s">
        <v>114</v>
      </c>
      <c r="D757" s="155" t="s">
        <v>509</v>
      </c>
      <c r="E757" s="155" t="s">
        <v>2496</v>
      </c>
    </row>
    <row r="758" spans="1:5" ht="12" customHeight="1" x14ac:dyDescent="0.2">
      <c r="A758" s="155" t="s">
        <v>2463</v>
      </c>
      <c r="B758" s="155" t="s">
        <v>2243</v>
      </c>
      <c r="C758" s="155" t="s">
        <v>114</v>
      </c>
      <c r="D758" s="155" t="s">
        <v>509</v>
      </c>
      <c r="E758" s="155" t="s">
        <v>2493</v>
      </c>
    </row>
    <row r="759" spans="1:5" ht="12" customHeight="1" x14ac:dyDescent="0.2">
      <c r="A759" s="155" t="s">
        <v>2463</v>
      </c>
      <c r="B759" s="155" t="s">
        <v>2246</v>
      </c>
      <c r="C759" s="155" t="s">
        <v>115</v>
      </c>
      <c r="D759" s="155" t="s">
        <v>509</v>
      </c>
      <c r="E759" s="155" t="s">
        <v>2496</v>
      </c>
    </row>
    <row r="760" spans="1:5" ht="12" customHeight="1" x14ac:dyDescent="0.2">
      <c r="A760" s="155" t="s">
        <v>2463</v>
      </c>
      <c r="B760" s="155" t="s">
        <v>2246</v>
      </c>
      <c r="C760" s="155" t="s">
        <v>115</v>
      </c>
      <c r="D760" s="155" t="s">
        <v>509</v>
      </c>
      <c r="E760" s="155" t="s">
        <v>2493</v>
      </c>
    </row>
    <row r="761" spans="1:5" ht="12" customHeight="1" x14ac:dyDescent="0.2">
      <c r="A761" s="155" t="s">
        <v>2463</v>
      </c>
      <c r="B761" s="155" t="s">
        <v>2913</v>
      </c>
      <c r="C761" s="155" t="s">
        <v>1232</v>
      </c>
      <c r="D761" s="155" t="s">
        <v>509</v>
      </c>
      <c r="E761" s="155" t="s">
        <v>2498</v>
      </c>
    </row>
    <row r="762" spans="1:5" ht="12" customHeight="1" x14ac:dyDescent="0.2">
      <c r="A762" s="155" t="s">
        <v>2463</v>
      </c>
      <c r="B762" s="155" t="s">
        <v>2913</v>
      </c>
      <c r="C762" s="155" t="s">
        <v>1232</v>
      </c>
      <c r="D762" s="155" t="s">
        <v>509</v>
      </c>
      <c r="E762" s="155" t="s">
        <v>2493</v>
      </c>
    </row>
    <row r="763" spans="1:5" ht="12" customHeight="1" x14ac:dyDescent="0.2">
      <c r="A763" s="155" t="s">
        <v>2463</v>
      </c>
      <c r="B763" s="155" t="s">
        <v>2254</v>
      </c>
      <c r="C763" s="155" t="s">
        <v>1085</v>
      </c>
      <c r="D763" s="155" t="s">
        <v>509</v>
      </c>
      <c r="E763" s="155" t="s">
        <v>2464</v>
      </c>
    </row>
    <row r="764" spans="1:5" ht="12" customHeight="1" x14ac:dyDescent="0.2">
      <c r="A764" s="155" t="s">
        <v>2463</v>
      </c>
      <c r="B764" s="155" t="s">
        <v>2254</v>
      </c>
      <c r="C764" s="155" t="s">
        <v>1085</v>
      </c>
      <c r="D764" s="155" t="s">
        <v>509</v>
      </c>
      <c r="E764" s="155" t="s">
        <v>2496</v>
      </c>
    </row>
    <row r="765" spans="1:5" ht="12" customHeight="1" x14ac:dyDescent="0.2">
      <c r="A765" s="155" t="s">
        <v>2463</v>
      </c>
      <c r="B765" s="155" t="s">
        <v>2254</v>
      </c>
      <c r="C765" s="155" t="s">
        <v>1085</v>
      </c>
      <c r="D765" s="155" t="s">
        <v>509</v>
      </c>
      <c r="E765" s="155" t="s">
        <v>2498</v>
      </c>
    </row>
    <row r="766" spans="1:5" ht="12" customHeight="1" x14ac:dyDescent="0.2">
      <c r="A766" s="155" t="s">
        <v>2463</v>
      </c>
      <c r="B766" s="155" t="s">
        <v>2254</v>
      </c>
      <c r="C766" s="155" t="s">
        <v>1085</v>
      </c>
      <c r="D766" s="155" t="s">
        <v>509</v>
      </c>
      <c r="E766" s="155" t="s">
        <v>2493</v>
      </c>
    </row>
    <row r="767" spans="1:5" ht="12" customHeight="1" x14ac:dyDescent="0.2">
      <c r="A767" s="155" t="s">
        <v>2463</v>
      </c>
      <c r="B767" s="155" t="s">
        <v>2288</v>
      </c>
      <c r="C767" s="155" t="s">
        <v>1083</v>
      </c>
      <c r="D767" s="155" t="s">
        <v>509</v>
      </c>
      <c r="E767" s="155" t="s">
        <v>2464</v>
      </c>
    </row>
    <row r="768" spans="1:5" ht="12" customHeight="1" x14ac:dyDescent="0.2">
      <c r="A768" s="155" t="s">
        <v>2463</v>
      </c>
      <c r="B768" s="155" t="s">
        <v>2288</v>
      </c>
      <c r="C768" s="155" t="s">
        <v>1083</v>
      </c>
      <c r="D768" s="155" t="s">
        <v>509</v>
      </c>
      <c r="E768" s="155" t="s">
        <v>2496</v>
      </c>
    </row>
    <row r="769" spans="1:5" ht="12" customHeight="1" x14ac:dyDescent="0.2">
      <c r="A769" s="155" t="s">
        <v>2463</v>
      </c>
      <c r="B769" s="155" t="s">
        <v>2288</v>
      </c>
      <c r="C769" s="155" t="s">
        <v>1083</v>
      </c>
      <c r="D769" s="155" t="s">
        <v>509</v>
      </c>
      <c r="E769" s="155" t="s">
        <v>2498</v>
      </c>
    </row>
    <row r="770" spans="1:5" ht="12" customHeight="1" x14ac:dyDescent="0.2">
      <c r="A770" s="155" t="s">
        <v>2463</v>
      </c>
      <c r="B770" s="155" t="s">
        <v>2288</v>
      </c>
      <c r="C770" s="155" t="s">
        <v>1083</v>
      </c>
      <c r="D770" s="155" t="s">
        <v>509</v>
      </c>
      <c r="E770" s="155" t="s">
        <v>2493</v>
      </c>
    </row>
    <row r="771" spans="1:5" ht="12" customHeight="1" x14ac:dyDescent="0.2">
      <c r="A771" s="155" t="s">
        <v>2463</v>
      </c>
      <c r="B771" s="155" t="s">
        <v>2305</v>
      </c>
      <c r="C771" s="155" t="s">
        <v>1084</v>
      </c>
      <c r="D771" s="155" t="s">
        <v>509</v>
      </c>
      <c r="E771" s="155" t="s">
        <v>2464</v>
      </c>
    </row>
    <row r="772" spans="1:5" ht="12" customHeight="1" x14ac:dyDescent="0.2">
      <c r="A772" s="155" t="s">
        <v>2463</v>
      </c>
      <c r="B772" s="155" t="s">
        <v>2305</v>
      </c>
      <c r="C772" s="155" t="s">
        <v>1084</v>
      </c>
      <c r="D772" s="155" t="s">
        <v>509</v>
      </c>
      <c r="E772" s="155" t="s">
        <v>2496</v>
      </c>
    </row>
    <row r="773" spans="1:5" ht="12" customHeight="1" x14ac:dyDescent="0.2">
      <c r="A773" s="155" t="s">
        <v>2463</v>
      </c>
      <c r="B773" s="155" t="s">
        <v>2305</v>
      </c>
      <c r="C773" s="155" t="s">
        <v>1084</v>
      </c>
      <c r="D773" s="155" t="s">
        <v>509</v>
      </c>
      <c r="E773" s="155" t="s">
        <v>2498</v>
      </c>
    </row>
    <row r="774" spans="1:5" ht="12" customHeight="1" x14ac:dyDescent="0.2">
      <c r="A774" s="155" t="s">
        <v>2463</v>
      </c>
      <c r="B774" s="155" t="s">
        <v>2305</v>
      </c>
      <c r="C774" s="155" t="s">
        <v>1084</v>
      </c>
      <c r="D774" s="155" t="s">
        <v>509</v>
      </c>
      <c r="E774" s="155" t="s">
        <v>2493</v>
      </c>
    </row>
    <row r="775" spans="1:5" ht="12" customHeight="1" x14ac:dyDescent="0.2">
      <c r="A775" s="155" t="s">
        <v>2463</v>
      </c>
      <c r="B775" s="155" t="s">
        <v>2290</v>
      </c>
      <c r="C775" s="155" t="s">
        <v>505</v>
      </c>
      <c r="D775" s="155" t="s">
        <v>509</v>
      </c>
      <c r="E775" s="155" t="s">
        <v>2496</v>
      </c>
    </row>
    <row r="776" spans="1:5" ht="12" customHeight="1" x14ac:dyDescent="0.2">
      <c r="A776" s="155" t="s">
        <v>2463</v>
      </c>
      <c r="B776" s="155" t="s">
        <v>2290</v>
      </c>
      <c r="C776" s="155" t="s">
        <v>505</v>
      </c>
      <c r="D776" s="155" t="s">
        <v>509</v>
      </c>
      <c r="E776" s="155" t="s">
        <v>2498</v>
      </c>
    </row>
    <row r="777" spans="1:5" ht="12" customHeight="1" x14ac:dyDescent="0.2">
      <c r="A777" s="155" t="s">
        <v>2463</v>
      </c>
      <c r="B777" s="155" t="s">
        <v>2290</v>
      </c>
      <c r="C777" s="155" t="s">
        <v>505</v>
      </c>
      <c r="D777" s="155" t="s">
        <v>509</v>
      </c>
      <c r="E777" s="155" t="s">
        <v>2493</v>
      </c>
    </row>
    <row r="778" spans="1:5" ht="12" customHeight="1" x14ac:dyDescent="0.2">
      <c r="A778" s="155" t="s">
        <v>2463</v>
      </c>
      <c r="B778" s="155" t="s">
        <v>2237</v>
      </c>
      <c r="C778" s="155" t="s">
        <v>120</v>
      </c>
      <c r="D778" s="155" t="s">
        <v>509</v>
      </c>
      <c r="E778" s="155" t="s">
        <v>2496</v>
      </c>
    </row>
    <row r="779" spans="1:5" ht="12" customHeight="1" x14ac:dyDescent="0.2">
      <c r="A779" s="155" t="s">
        <v>2463</v>
      </c>
      <c r="B779" s="155" t="s">
        <v>2237</v>
      </c>
      <c r="C779" s="155" t="s">
        <v>120</v>
      </c>
      <c r="D779" s="155" t="s">
        <v>509</v>
      </c>
      <c r="E779" s="155" t="s">
        <v>2498</v>
      </c>
    </row>
    <row r="780" spans="1:5" ht="12" customHeight="1" x14ac:dyDescent="0.2">
      <c r="A780" s="155" t="s">
        <v>2463</v>
      </c>
      <c r="B780" s="155" t="s">
        <v>2237</v>
      </c>
      <c r="C780" s="155" t="s">
        <v>120</v>
      </c>
      <c r="D780" s="155" t="s">
        <v>509</v>
      </c>
      <c r="E780" s="155" t="s">
        <v>2493</v>
      </c>
    </row>
    <row r="781" spans="1:5" ht="12" customHeight="1" x14ac:dyDescent="0.2">
      <c r="A781" s="155" t="s">
        <v>2463</v>
      </c>
      <c r="B781" s="155" t="s">
        <v>2237</v>
      </c>
      <c r="C781" s="155" t="s">
        <v>120</v>
      </c>
      <c r="D781" s="155" t="s">
        <v>509</v>
      </c>
      <c r="E781" s="155" t="s">
        <v>2494</v>
      </c>
    </row>
    <row r="782" spans="1:5" ht="12" customHeight="1" x14ac:dyDescent="0.2">
      <c r="A782" s="155" t="s">
        <v>2463</v>
      </c>
      <c r="B782" s="155" t="s">
        <v>1932</v>
      </c>
      <c r="C782" s="155" t="s">
        <v>1718</v>
      </c>
      <c r="D782" s="155" t="s">
        <v>509</v>
      </c>
      <c r="E782" s="155" t="s">
        <v>2491</v>
      </c>
    </row>
    <row r="783" spans="1:5" ht="12" customHeight="1" x14ac:dyDescent="0.2">
      <c r="A783" s="155" t="s">
        <v>2463</v>
      </c>
      <c r="B783" s="155" t="s">
        <v>1932</v>
      </c>
      <c r="C783" s="155" t="s">
        <v>1718</v>
      </c>
      <c r="D783" s="155" t="s">
        <v>509</v>
      </c>
      <c r="E783" s="155" t="s">
        <v>2493</v>
      </c>
    </row>
    <row r="784" spans="1:5" ht="12" customHeight="1" x14ac:dyDescent="0.2">
      <c r="A784" s="155" t="s">
        <v>2463</v>
      </c>
      <c r="B784" s="155" t="s">
        <v>1932</v>
      </c>
      <c r="C784" s="155" t="s">
        <v>1718</v>
      </c>
      <c r="D784" s="155" t="s">
        <v>509</v>
      </c>
      <c r="E784" s="155" t="s">
        <v>2494</v>
      </c>
    </row>
    <row r="785" spans="1:5" ht="12" customHeight="1" x14ac:dyDescent="0.2">
      <c r="A785" s="155" t="s">
        <v>2463</v>
      </c>
      <c r="B785" s="155" t="s">
        <v>1933</v>
      </c>
      <c r="C785" s="155" t="s">
        <v>1719</v>
      </c>
      <c r="D785" s="155" t="s">
        <v>509</v>
      </c>
      <c r="E785" s="155" t="s">
        <v>2491</v>
      </c>
    </row>
    <row r="786" spans="1:5" ht="12" customHeight="1" x14ac:dyDescent="0.2">
      <c r="A786" s="155" t="s">
        <v>2463</v>
      </c>
      <c r="B786" s="155" t="s">
        <v>1933</v>
      </c>
      <c r="C786" s="155" t="s">
        <v>1719</v>
      </c>
      <c r="D786" s="155" t="s">
        <v>509</v>
      </c>
      <c r="E786" s="155" t="s">
        <v>2493</v>
      </c>
    </row>
    <row r="787" spans="1:5" ht="12" customHeight="1" x14ac:dyDescent="0.2">
      <c r="A787" s="155" t="s">
        <v>2463</v>
      </c>
      <c r="B787" s="155" t="s">
        <v>2196</v>
      </c>
      <c r="C787" s="155" t="s">
        <v>672</v>
      </c>
      <c r="D787" s="155" t="s">
        <v>509</v>
      </c>
      <c r="E787" s="155" t="s">
        <v>2464</v>
      </c>
    </row>
    <row r="788" spans="1:5" ht="12" customHeight="1" x14ac:dyDescent="0.2">
      <c r="A788" s="155" t="s">
        <v>2463</v>
      </c>
      <c r="B788" s="155" t="s">
        <v>2196</v>
      </c>
      <c r="C788" s="155" t="s">
        <v>672</v>
      </c>
      <c r="D788" s="155" t="s">
        <v>509</v>
      </c>
      <c r="E788" s="155" t="s">
        <v>2496</v>
      </c>
    </row>
    <row r="789" spans="1:5" ht="12" customHeight="1" x14ac:dyDescent="0.2">
      <c r="A789" s="155" t="s">
        <v>2463</v>
      </c>
      <c r="B789" s="155" t="s">
        <v>2196</v>
      </c>
      <c r="C789" s="155" t="s">
        <v>672</v>
      </c>
      <c r="D789" s="155" t="s">
        <v>509</v>
      </c>
      <c r="E789" s="155" t="s">
        <v>2492</v>
      </c>
    </row>
    <row r="790" spans="1:5" ht="12" customHeight="1" x14ac:dyDescent="0.2">
      <c r="A790" s="155" t="s">
        <v>2463</v>
      </c>
      <c r="B790" s="155" t="s">
        <v>2196</v>
      </c>
      <c r="C790" s="155" t="s">
        <v>672</v>
      </c>
      <c r="D790" s="155" t="s">
        <v>509</v>
      </c>
      <c r="E790" s="155" t="s">
        <v>2495</v>
      </c>
    </row>
    <row r="791" spans="1:5" ht="12" customHeight="1" x14ac:dyDescent="0.2">
      <c r="A791" s="155" t="s">
        <v>2463</v>
      </c>
      <c r="B791" s="155" t="s">
        <v>2196</v>
      </c>
      <c r="C791" s="155" t="s">
        <v>672</v>
      </c>
      <c r="D791" s="155" t="s">
        <v>509</v>
      </c>
      <c r="E791" s="155" t="s">
        <v>2493</v>
      </c>
    </row>
    <row r="792" spans="1:5" ht="12" customHeight="1" x14ac:dyDescent="0.2">
      <c r="A792" s="155" t="s">
        <v>2463</v>
      </c>
      <c r="B792" s="155" t="s">
        <v>2196</v>
      </c>
      <c r="C792" s="155" t="s">
        <v>672</v>
      </c>
      <c r="D792" s="155" t="s">
        <v>509</v>
      </c>
      <c r="E792" s="155" t="s">
        <v>2494</v>
      </c>
    </row>
    <row r="793" spans="1:5" ht="12" customHeight="1" x14ac:dyDescent="0.2">
      <c r="A793" s="155" t="s">
        <v>2463</v>
      </c>
      <c r="B793" s="155" t="s">
        <v>2240</v>
      </c>
      <c r="C793" s="155" t="s">
        <v>121</v>
      </c>
      <c r="D793" s="155" t="s">
        <v>509</v>
      </c>
      <c r="E793" s="155" t="s">
        <v>2464</v>
      </c>
    </row>
    <row r="794" spans="1:5" ht="12" customHeight="1" x14ac:dyDescent="0.2">
      <c r="A794" s="155" t="s">
        <v>2463</v>
      </c>
      <c r="B794" s="155" t="s">
        <v>2240</v>
      </c>
      <c r="C794" s="155" t="s">
        <v>121</v>
      </c>
      <c r="D794" s="155" t="s">
        <v>509</v>
      </c>
      <c r="E794" s="155" t="s">
        <v>2496</v>
      </c>
    </row>
    <row r="795" spans="1:5" ht="12" customHeight="1" x14ac:dyDescent="0.2">
      <c r="A795" s="155" t="s">
        <v>2463</v>
      </c>
      <c r="B795" s="155" t="s">
        <v>2240</v>
      </c>
      <c r="C795" s="155" t="s">
        <v>121</v>
      </c>
      <c r="D795" s="155" t="s">
        <v>509</v>
      </c>
      <c r="E795" s="155" t="s">
        <v>2493</v>
      </c>
    </row>
    <row r="796" spans="1:5" ht="12" customHeight="1" x14ac:dyDescent="0.2">
      <c r="A796" s="155" t="s">
        <v>2463</v>
      </c>
      <c r="B796" s="155" t="s">
        <v>2240</v>
      </c>
      <c r="C796" s="155" t="s">
        <v>121</v>
      </c>
      <c r="D796" s="155" t="s">
        <v>509</v>
      </c>
      <c r="E796" s="155" t="s">
        <v>2494</v>
      </c>
    </row>
    <row r="797" spans="1:5" ht="12" customHeight="1" x14ac:dyDescent="0.2">
      <c r="A797" s="155" t="s">
        <v>2463</v>
      </c>
      <c r="B797" s="155" t="s">
        <v>2286</v>
      </c>
      <c r="C797" s="155" t="s">
        <v>1288</v>
      </c>
      <c r="D797" s="155" t="s">
        <v>509</v>
      </c>
      <c r="E797" s="155" t="s">
        <v>2491</v>
      </c>
    </row>
    <row r="798" spans="1:5" ht="12" customHeight="1" x14ac:dyDescent="0.2">
      <c r="A798" s="155" t="s">
        <v>2463</v>
      </c>
      <c r="B798" s="155" t="s">
        <v>2286</v>
      </c>
      <c r="C798" s="155" t="s">
        <v>1288</v>
      </c>
      <c r="D798" s="155" t="s">
        <v>509</v>
      </c>
      <c r="E798" s="155" t="s">
        <v>2464</v>
      </c>
    </row>
    <row r="799" spans="1:5" ht="12" customHeight="1" x14ac:dyDescent="0.2">
      <c r="A799" s="155" t="s">
        <v>2463</v>
      </c>
      <c r="B799" s="155" t="s">
        <v>2286</v>
      </c>
      <c r="C799" s="155" t="s">
        <v>1288</v>
      </c>
      <c r="D799" s="155" t="s">
        <v>509</v>
      </c>
      <c r="E799" s="155" t="s">
        <v>2495</v>
      </c>
    </row>
    <row r="800" spans="1:5" ht="12" customHeight="1" x14ac:dyDescent="0.2">
      <c r="A800" s="155" t="s">
        <v>2463</v>
      </c>
      <c r="B800" s="155" t="s">
        <v>2286</v>
      </c>
      <c r="C800" s="155" t="s">
        <v>1288</v>
      </c>
      <c r="D800" s="155" t="s">
        <v>509</v>
      </c>
      <c r="E800" s="155" t="s">
        <v>2493</v>
      </c>
    </row>
    <row r="801" spans="1:5" ht="12" customHeight="1" x14ac:dyDescent="0.2">
      <c r="A801" s="155" t="s">
        <v>2463</v>
      </c>
      <c r="B801" s="155" t="s">
        <v>2286</v>
      </c>
      <c r="C801" s="155" t="s">
        <v>1288</v>
      </c>
      <c r="D801" s="155" t="s">
        <v>509</v>
      </c>
      <c r="E801" s="155" t="s">
        <v>2494</v>
      </c>
    </row>
    <row r="802" spans="1:5" ht="12" customHeight="1" x14ac:dyDescent="0.2">
      <c r="A802" s="155" t="s">
        <v>2463</v>
      </c>
      <c r="B802" s="155" t="s">
        <v>2209</v>
      </c>
      <c r="C802" s="155" t="s">
        <v>414</v>
      </c>
      <c r="D802" s="155" t="s">
        <v>509</v>
      </c>
      <c r="E802" s="155" t="s">
        <v>2464</v>
      </c>
    </row>
    <row r="803" spans="1:5" ht="12" customHeight="1" x14ac:dyDescent="0.2">
      <c r="A803" s="155" t="s">
        <v>2463</v>
      </c>
      <c r="B803" s="155" t="s">
        <v>2209</v>
      </c>
      <c r="C803" s="155" t="s">
        <v>414</v>
      </c>
      <c r="D803" s="155" t="s">
        <v>509</v>
      </c>
      <c r="E803" s="155" t="s">
        <v>2496</v>
      </c>
    </row>
    <row r="804" spans="1:5" ht="12" customHeight="1" x14ac:dyDescent="0.2">
      <c r="A804" s="155" t="s">
        <v>2463</v>
      </c>
      <c r="B804" s="155" t="s">
        <v>2209</v>
      </c>
      <c r="C804" s="155" t="s">
        <v>414</v>
      </c>
      <c r="D804" s="155" t="s">
        <v>509</v>
      </c>
      <c r="E804" s="155" t="s">
        <v>2492</v>
      </c>
    </row>
    <row r="805" spans="1:5" ht="12" customHeight="1" x14ac:dyDescent="0.2">
      <c r="A805" s="155" t="s">
        <v>2463</v>
      </c>
      <c r="B805" s="155" t="s">
        <v>2209</v>
      </c>
      <c r="C805" s="155" t="s">
        <v>414</v>
      </c>
      <c r="D805" s="155" t="s">
        <v>509</v>
      </c>
      <c r="E805" s="155" t="s">
        <v>2493</v>
      </c>
    </row>
    <row r="806" spans="1:5" ht="12" customHeight="1" x14ac:dyDescent="0.2">
      <c r="A806" s="155" t="s">
        <v>2463</v>
      </c>
      <c r="B806" s="155" t="s">
        <v>2209</v>
      </c>
      <c r="C806" s="155" t="s">
        <v>414</v>
      </c>
      <c r="D806" s="155" t="s">
        <v>509</v>
      </c>
      <c r="E806" s="155" t="s">
        <v>2494</v>
      </c>
    </row>
    <row r="807" spans="1:5" ht="12" customHeight="1" x14ac:dyDescent="0.2">
      <c r="A807" s="155" t="s">
        <v>2463</v>
      </c>
      <c r="B807" s="155" t="s">
        <v>1703</v>
      </c>
      <c r="C807" s="155" t="s">
        <v>1399</v>
      </c>
      <c r="D807" s="155" t="s">
        <v>509</v>
      </c>
      <c r="E807" s="155" t="s">
        <v>2491</v>
      </c>
    </row>
    <row r="808" spans="1:5" ht="12" customHeight="1" x14ac:dyDescent="0.2">
      <c r="A808" s="155" t="s">
        <v>2463</v>
      </c>
      <c r="B808" s="155" t="s">
        <v>1703</v>
      </c>
      <c r="C808" s="155" t="s">
        <v>1399</v>
      </c>
      <c r="D808" s="155" t="s">
        <v>509</v>
      </c>
      <c r="E808" s="155" t="s">
        <v>2493</v>
      </c>
    </row>
    <row r="809" spans="1:5" ht="12" customHeight="1" x14ac:dyDescent="0.2">
      <c r="A809" s="155" t="s">
        <v>2463</v>
      </c>
      <c r="B809" s="155" t="s">
        <v>1703</v>
      </c>
      <c r="C809" s="155" t="s">
        <v>1399</v>
      </c>
      <c r="D809" s="155" t="s">
        <v>509</v>
      </c>
      <c r="E809" s="155" t="s">
        <v>2494</v>
      </c>
    </row>
    <row r="810" spans="1:5" ht="12" customHeight="1" x14ac:dyDescent="0.2">
      <c r="A810" s="155" t="s">
        <v>2463</v>
      </c>
      <c r="B810" s="155" t="s">
        <v>2223</v>
      </c>
      <c r="C810" s="155" t="s">
        <v>1336</v>
      </c>
      <c r="D810" s="155" t="s">
        <v>509</v>
      </c>
      <c r="E810" s="155" t="s">
        <v>2491</v>
      </c>
    </row>
    <row r="811" spans="1:5" ht="12" customHeight="1" x14ac:dyDescent="0.2">
      <c r="A811" s="155" t="s">
        <v>2463</v>
      </c>
      <c r="B811" s="155" t="s">
        <v>2223</v>
      </c>
      <c r="C811" s="155" t="s">
        <v>1336</v>
      </c>
      <c r="D811" s="155" t="s">
        <v>509</v>
      </c>
      <c r="E811" s="155" t="s">
        <v>2464</v>
      </c>
    </row>
    <row r="812" spans="1:5" ht="12" customHeight="1" x14ac:dyDescent="0.2">
      <c r="A812" s="155" t="s">
        <v>2463</v>
      </c>
      <c r="B812" s="155" t="s">
        <v>2223</v>
      </c>
      <c r="C812" s="155" t="s">
        <v>1336</v>
      </c>
      <c r="D812" s="155" t="s">
        <v>509</v>
      </c>
      <c r="E812" s="155" t="s">
        <v>2492</v>
      </c>
    </row>
    <row r="813" spans="1:5" ht="12" customHeight="1" x14ac:dyDescent="0.2">
      <c r="A813" s="155" t="s">
        <v>2463</v>
      </c>
      <c r="B813" s="155" t="s">
        <v>2223</v>
      </c>
      <c r="C813" s="155" t="s">
        <v>1336</v>
      </c>
      <c r="D813" s="155" t="s">
        <v>509</v>
      </c>
      <c r="E813" s="155" t="s">
        <v>2493</v>
      </c>
    </row>
    <row r="814" spans="1:5" ht="12" customHeight="1" x14ac:dyDescent="0.2">
      <c r="A814" s="155" t="s">
        <v>2463</v>
      </c>
      <c r="B814" s="155" t="s">
        <v>2223</v>
      </c>
      <c r="C814" s="155" t="s">
        <v>1336</v>
      </c>
      <c r="D814" s="155" t="s">
        <v>509</v>
      </c>
      <c r="E814" s="155" t="s">
        <v>2494</v>
      </c>
    </row>
    <row r="815" spans="1:5" ht="12" customHeight="1" x14ac:dyDescent="0.2">
      <c r="A815" s="155" t="s">
        <v>2463</v>
      </c>
      <c r="B815" s="155" t="s">
        <v>2223</v>
      </c>
      <c r="C815" s="155" t="s">
        <v>1336</v>
      </c>
      <c r="D815" s="155" t="s">
        <v>509</v>
      </c>
      <c r="E815" s="155" t="s">
        <v>2504</v>
      </c>
    </row>
    <row r="816" spans="1:5" ht="12" customHeight="1" x14ac:dyDescent="0.2">
      <c r="A816" s="155" t="s">
        <v>2463</v>
      </c>
      <c r="B816" s="155" t="s">
        <v>2287</v>
      </c>
      <c r="C816" s="155" t="s">
        <v>1080</v>
      </c>
      <c r="D816" s="155" t="s">
        <v>509</v>
      </c>
      <c r="E816" s="155" t="s">
        <v>2496</v>
      </c>
    </row>
    <row r="817" spans="1:5" ht="12" customHeight="1" x14ac:dyDescent="0.2">
      <c r="A817" s="155" t="s">
        <v>2463</v>
      </c>
      <c r="B817" s="155" t="s">
        <v>2287</v>
      </c>
      <c r="C817" s="155" t="s">
        <v>1080</v>
      </c>
      <c r="D817" s="155" t="s">
        <v>509</v>
      </c>
      <c r="E817" s="155" t="s">
        <v>2493</v>
      </c>
    </row>
    <row r="818" spans="1:5" ht="12" customHeight="1" x14ac:dyDescent="0.2">
      <c r="A818" s="155" t="s">
        <v>2463</v>
      </c>
      <c r="B818" s="155" t="s">
        <v>2287</v>
      </c>
      <c r="C818" s="155" t="s">
        <v>1080</v>
      </c>
      <c r="D818" s="155" t="s">
        <v>509</v>
      </c>
      <c r="E818" s="155" t="s">
        <v>2494</v>
      </c>
    </row>
    <row r="819" spans="1:5" ht="12" customHeight="1" x14ac:dyDescent="0.2">
      <c r="A819" s="155" t="s">
        <v>2463</v>
      </c>
      <c r="B819" s="155" t="s">
        <v>2229</v>
      </c>
      <c r="C819" s="155" t="s">
        <v>122</v>
      </c>
      <c r="D819" s="155" t="s">
        <v>509</v>
      </c>
      <c r="E819" s="155" t="s">
        <v>2491</v>
      </c>
    </row>
    <row r="820" spans="1:5" ht="12" customHeight="1" x14ac:dyDescent="0.2">
      <c r="A820" s="155" t="s">
        <v>2463</v>
      </c>
      <c r="B820" s="155" t="s">
        <v>2229</v>
      </c>
      <c r="C820" s="155" t="s">
        <v>122</v>
      </c>
      <c r="D820" s="155" t="s">
        <v>509</v>
      </c>
      <c r="E820" s="155" t="s">
        <v>2464</v>
      </c>
    </row>
    <row r="821" spans="1:5" ht="12" customHeight="1" x14ac:dyDescent="0.2">
      <c r="A821" s="155" t="s">
        <v>2463</v>
      </c>
      <c r="B821" s="155" t="s">
        <v>2229</v>
      </c>
      <c r="C821" s="155" t="s">
        <v>122</v>
      </c>
      <c r="D821" s="155" t="s">
        <v>509</v>
      </c>
      <c r="E821" s="155" t="s">
        <v>2493</v>
      </c>
    </row>
    <row r="822" spans="1:5" ht="12" customHeight="1" x14ac:dyDescent="0.2">
      <c r="A822" s="155" t="s">
        <v>2463</v>
      </c>
      <c r="B822" s="155" t="s">
        <v>2229</v>
      </c>
      <c r="C822" s="155" t="s">
        <v>122</v>
      </c>
      <c r="D822" s="155" t="s">
        <v>509</v>
      </c>
      <c r="E822" s="155" t="s">
        <v>2494</v>
      </c>
    </row>
    <row r="823" spans="1:5" ht="12" customHeight="1" x14ac:dyDescent="0.2">
      <c r="A823" s="155" t="s">
        <v>2463</v>
      </c>
      <c r="B823" s="155" t="s">
        <v>2886</v>
      </c>
      <c r="C823" s="155" t="s">
        <v>645</v>
      </c>
      <c r="D823" s="155" t="s">
        <v>509</v>
      </c>
      <c r="E823" s="155" t="s">
        <v>2464</v>
      </c>
    </row>
    <row r="824" spans="1:5" ht="12" customHeight="1" x14ac:dyDescent="0.2">
      <c r="A824" s="155" t="s">
        <v>2463</v>
      </c>
      <c r="B824" s="155" t="s">
        <v>2886</v>
      </c>
      <c r="C824" s="155" t="s">
        <v>645</v>
      </c>
      <c r="D824" s="155" t="s">
        <v>509</v>
      </c>
      <c r="E824" s="155" t="s">
        <v>2493</v>
      </c>
    </row>
    <row r="825" spans="1:5" ht="12" customHeight="1" x14ac:dyDescent="0.2">
      <c r="A825" s="155" t="s">
        <v>2463</v>
      </c>
      <c r="B825" s="155" t="s">
        <v>2886</v>
      </c>
      <c r="C825" s="155" t="s">
        <v>645</v>
      </c>
      <c r="D825" s="155" t="s">
        <v>509</v>
      </c>
      <c r="E825" s="155" t="s">
        <v>2494</v>
      </c>
    </row>
    <row r="826" spans="1:5" ht="12" customHeight="1" x14ac:dyDescent="0.2">
      <c r="A826" s="155" t="s">
        <v>2463</v>
      </c>
      <c r="B826" s="155" t="s">
        <v>2230</v>
      </c>
      <c r="C826" s="155" t="s">
        <v>702</v>
      </c>
      <c r="D826" s="155" t="s">
        <v>509</v>
      </c>
      <c r="E826" s="155" t="s">
        <v>2491</v>
      </c>
    </row>
    <row r="827" spans="1:5" ht="12" customHeight="1" x14ac:dyDescent="0.2">
      <c r="A827" s="155" t="s">
        <v>2463</v>
      </c>
      <c r="B827" s="155" t="s">
        <v>2230</v>
      </c>
      <c r="C827" s="155" t="s">
        <v>702</v>
      </c>
      <c r="D827" s="155" t="s">
        <v>509</v>
      </c>
      <c r="E827" s="155" t="s">
        <v>2464</v>
      </c>
    </row>
    <row r="828" spans="1:5" ht="12" customHeight="1" x14ac:dyDescent="0.2">
      <c r="A828" s="155" t="s">
        <v>2463</v>
      </c>
      <c r="B828" s="155" t="s">
        <v>2230</v>
      </c>
      <c r="C828" s="155" t="s">
        <v>702</v>
      </c>
      <c r="D828" s="155" t="s">
        <v>509</v>
      </c>
      <c r="E828" s="155" t="s">
        <v>2493</v>
      </c>
    </row>
    <row r="829" spans="1:5" ht="12" customHeight="1" x14ac:dyDescent="0.2">
      <c r="A829" s="155" t="s">
        <v>2463</v>
      </c>
      <c r="B829" s="155" t="s">
        <v>2230</v>
      </c>
      <c r="C829" s="155" t="s">
        <v>702</v>
      </c>
      <c r="D829" s="155" t="s">
        <v>509</v>
      </c>
      <c r="E829" s="155" t="s">
        <v>2494</v>
      </c>
    </row>
    <row r="830" spans="1:5" ht="12" customHeight="1" x14ac:dyDescent="0.2">
      <c r="A830" s="155" t="s">
        <v>2463</v>
      </c>
      <c r="B830" s="155" t="s">
        <v>2294</v>
      </c>
      <c r="C830" s="155" t="s">
        <v>698</v>
      </c>
      <c r="D830" s="155" t="s">
        <v>509</v>
      </c>
      <c r="E830" s="155" t="s">
        <v>2496</v>
      </c>
    </row>
    <row r="831" spans="1:5" ht="12" customHeight="1" x14ac:dyDescent="0.2">
      <c r="A831" s="155" t="s">
        <v>2463</v>
      </c>
      <c r="B831" s="155" t="s">
        <v>2294</v>
      </c>
      <c r="C831" s="155" t="s">
        <v>698</v>
      </c>
      <c r="D831" s="155" t="s">
        <v>509</v>
      </c>
      <c r="E831" s="155" t="s">
        <v>2493</v>
      </c>
    </row>
    <row r="832" spans="1:5" ht="12" customHeight="1" x14ac:dyDescent="0.2">
      <c r="A832" s="155" t="s">
        <v>2463</v>
      </c>
      <c r="B832" s="155" t="s">
        <v>2294</v>
      </c>
      <c r="C832" s="155" t="s">
        <v>698</v>
      </c>
      <c r="D832" s="155" t="s">
        <v>509</v>
      </c>
      <c r="E832" s="155" t="s">
        <v>2494</v>
      </c>
    </row>
    <row r="833" spans="1:5" ht="12" customHeight="1" x14ac:dyDescent="0.2">
      <c r="A833" s="155" t="s">
        <v>2463</v>
      </c>
      <c r="B833" s="155" t="s">
        <v>2214</v>
      </c>
      <c r="C833" s="155" t="s">
        <v>123</v>
      </c>
      <c r="D833" s="155" t="s">
        <v>509</v>
      </c>
      <c r="E833" s="155" t="s">
        <v>2491</v>
      </c>
    </row>
    <row r="834" spans="1:5" ht="12" customHeight="1" x14ac:dyDescent="0.2">
      <c r="A834" s="155" t="s">
        <v>2463</v>
      </c>
      <c r="B834" s="155" t="s">
        <v>2214</v>
      </c>
      <c r="C834" s="155" t="s">
        <v>123</v>
      </c>
      <c r="D834" s="155" t="s">
        <v>509</v>
      </c>
      <c r="E834" s="155" t="s">
        <v>2464</v>
      </c>
    </row>
    <row r="835" spans="1:5" ht="12" customHeight="1" x14ac:dyDescent="0.2">
      <c r="A835" s="155" t="s">
        <v>2463</v>
      </c>
      <c r="B835" s="155" t="s">
        <v>2214</v>
      </c>
      <c r="C835" s="155" t="s">
        <v>123</v>
      </c>
      <c r="D835" s="155" t="s">
        <v>509</v>
      </c>
      <c r="E835" s="155" t="s">
        <v>2496</v>
      </c>
    </row>
    <row r="836" spans="1:5" ht="12" customHeight="1" x14ac:dyDescent="0.2">
      <c r="A836" s="155" t="s">
        <v>2463</v>
      </c>
      <c r="B836" s="155" t="s">
        <v>2214</v>
      </c>
      <c r="C836" s="155" t="s">
        <v>123</v>
      </c>
      <c r="D836" s="155" t="s">
        <v>509</v>
      </c>
      <c r="E836" s="155" t="s">
        <v>2492</v>
      </c>
    </row>
    <row r="837" spans="1:5" ht="12" customHeight="1" x14ac:dyDescent="0.2">
      <c r="A837" s="155" t="s">
        <v>2463</v>
      </c>
      <c r="B837" s="155" t="s">
        <v>2214</v>
      </c>
      <c r="C837" s="155" t="s">
        <v>123</v>
      </c>
      <c r="D837" s="155" t="s">
        <v>509</v>
      </c>
      <c r="E837" s="155" t="s">
        <v>2493</v>
      </c>
    </row>
    <row r="838" spans="1:5" ht="12" customHeight="1" x14ac:dyDescent="0.2">
      <c r="A838" s="155" t="s">
        <v>2463</v>
      </c>
      <c r="B838" s="155" t="s">
        <v>2214</v>
      </c>
      <c r="C838" s="155" t="s">
        <v>123</v>
      </c>
      <c r="D838" s="155" t="s">
        <v>509</v>
      </c>
      <c r="E838" s="155" t="s">
        <v>2494</v>
      </c>
    </row>
    <row r="839" spans="1:5" ht="12" customHeight="1" x14ac:dyDescent="0.2">
      <c r="A839" s="155" t="s">
        <v>2463</v>
      </c>
      <c r="B839" s="155" t="s">
        <v>2283</v>
      </c>
      <c r="C839" s="155" t="s">
        <v>124</v>
      </c>
      <c r="D839" s="155" t="s">
        <v>509</v>
      </c>
      <c r="E839" s="155" t="s">
        <v>2464</v>
      </c>
    </row>
    <row r="840" spans="1:5" ht="12" customHeight="1" x14ac:dyDescent="0.2">
      <c r="A840" s="155" t="s">
        <v>2463</v>
      </c>
      <c r="B840" s="155" t="s">
        <v>2283</v>
      </c>
      <c r="C840" s="155" t="s">
        <v>124</v>
      </c>
      <c r="D840" s="155" t="s">
        <v>509</v>
      </c>
      <c r="E840" s="155" t="s">
        <v>2496</v>
      </c>
    </row>
    <row r="841" spans="1:5" ht="12" customHeight="1" x14ac:dyDescent="0.2">
      <c r="A841" s="155" t="s">
        <v>2463</v>
      </c>
      <c r="B841" s="155" t="s">
        <v>2283</v>
      </c>
      <c r="C841" s="155" t="s">
        <v>124</v>
      </c>
      <c r="D841" s="155" t="s">
        <v>509</v>
      </c>
      <c r="E841" s="155" t="s">
        <v>2493</v>
      </c>
    </row>
    <row r="842" spans="1:5" ht="12" customHeight="1" x14ac:dyDescent="0.2">
      <c r="A842" s="155" t="s">
        <v>2463</v>
      </c>
      <c r="B842" s="155" t="s">
        <v>2283</v>
      </c>
      <c r="C842" s="155" t="s">
        <v>124</v>
      </c>
      <c r="D842" s="155" t="s">
        <v>509</v>
      </c>
      <c r="E842" s="155" t="s">
        <v>2494</v>
      </c>
    </row>
    <row r="843" spans="1:5" ht="12" customHeight="1" x14ac:dyDescent="0.2">
      <c r="A843" s="155" t="s">
        <v>2463</v>
      </c>
      <c r="B843" s="155" t="s">
        <v>2274</v>
      </c>
      <c r="C843" s="155" t="s">
        <v>125</v>
      </c>
      <c r="D843" s="155" t="s">
        <v>509</v>
      </c>
      <c r="E843" s="155" t="s">
        <v>2464</v>
      </c>
    </row>
    <row r="844" spans="1:5" ht="12" customHeight="1" x14ac:dyDescent="0.2">
      <c r="A844" s="155" t="s">
        <v>2463</v>
      </c>
      <c r="B844" s="155" t="s">
        <v>2274</v>
      </c>
      <c r="C844" s="155" t="s">
        <v>125</v>
      </c>
      <c r="D844" s="155" t="s">
        <v>509</v>
      </c>
      <c r="E844" s="155" t="s">
        <v>2496</v>
      </c>
    </row>
    <row r="845" spans="1:5" ht="12" customHeight="1" x14ac:dyDescent="0.2">
      <c r="A845" s="155" t="s">
        <v>2463</v>
      </c>
      <c r="B845" s="155" t="s">
        <v>2274</v>
      </c>
      <c r="C845" s="155" t="s">
        <v>125</v>
      </c>
      <c r="D845" s="155" t="s">
        <v>509</v>
      </c>
      <c r="E845" s="155" t="s">
        <v>2493</v>
      </c>
    </row>
    <row r="846" spans="1:5" ht="12" customHeight="1" x14ac:dyDescent="0.2">
      <c r="A846" s="155" t="s">
        <v>2463</v>
      </c>
      <c r="B846" s="155" t="s">
        <v>2274</v>
      </c>
      <c r="C846" s="155" t="s">
        <v>125</v>
      </c>
      <c r="D846" s="155" t="s">
        <v>509</v>
      </c>
      <c r="E846" s="155" t="s">
        <v>2494</v>
      </c>
    </row>
    <row r="847" spans="1:5" ht="12" customHeight="1" x14ac:dyDescent="0.2">
      <c r="A847" s="155" t="s">
        <v>2463</v>
      </c>
      <c r="B847" s="155" t="s">
        <v>3143</v>
      </c>
      <c r="C847" s="155" t="s">
        <v>2769</v>
      </c>
      <c r="D847" s="155" t="s">
        <v>509</v>
      </c>
      <c r="E847" s="155" t="s">
        <v>2493</v>
      </c>
    </row>
    <row r="848" spans="1:5" ht="12" customHeight="1" x14ac:dyDescent="0.2">
      <c r="A848" s="155" t="s">
        <v>2463</v>
      </c>
      <c r="B848" s="155" t="s">
        <v>3143</v>
      </c>
      <c r="C848" s="155" t="s">
        <v>2769</v>
      </c>
      <c r="D848" s="155" t="s">
        <v>509</v>
      </c>
      <c r="E848" s="155" t="s">
        <v>2494</v>
      </c>
    </row>
    <row r="849" spans="1:5" ht="12" customHeight="1" x14ac:dyDescent="0.2">
      <c r="A849" s="155" t="s">
        <v>2463</v>
      </c>
      <c r="B849" s="155" t="s">
        <v>2191</v>
      </c>
      <c r="C849" s="155" t="s">
        <v>126</v>
      </c>
      <c r="D849" s="155" t="s">
        <v>509</v>
      </c>
      <c r="E849" s="155" t="s">
        <v>2491</v>
      </c>
    </row>
    <row r="850" spans="1:5" ht="12" customHeight="1" x14ac:dyDescent="0.2">
      <c r="A850" s="155" t="s">
        <v>2463</v>
      </c>
      <c r="B850" s="155" t="s">
        <v>2191</v>
      </c>
      <c r="C850" s="155" t="s">
        <v>126</v>
      </c>
      <c r="D850" s="155" t="s">
        <v>509</v>
      </c>
      <c r="E850" s="155" t="s">
        <v>2464</v>
      </c>
    </row>
    <row r="851" spans="1:5" ht="12" customHeight="1" x14ac:dyDescent="0.2">
      <c r="A851" s="155" t="s">
        <v>2463</v>
      </c>
      <c r="B851" s="155" t="s">
        <v>2191</v>
      </c>
      <c r="C851" s="155" t="s">
        <v>126</v>
      </c>
      <c r="D851" s="155" t="s">
        <v>509</v>
      </c>
      <c r="E851" s="155" t="s">
        <v>2496</v>
      </c>
    </row>
    <row r="852" spans="1:5" ht="12" customHeight="1" x14ac:dyDescent="0.2">
      <c r="A852" s="155" t="s">
        <v>2463</v>
      </c>
      <c r="B852" s="155" t="s">
        <v>2191</v>
      </c>
      <c r="C852" s="155" t="s">
        <v>126</v>
      </c>
      <c r="D852" s="155" t="s">
        <v>509</v>
      </c>
      <c r="E852" s="155" t="s">
        <v>2492</v>
      </c>
    </row>
    <row r="853" spans="1:5" ht="12" customHeight="1" x14ac:dyDescent="0.2">
      <c r="A853" s="155" t="s">
        <v>2463</v>
      </c>
      <c r="B853" s="155" t="s">
        <v>2191</v>
      </c>
      <c r="C853" s="155" t="s">
        <v>126</v>
      </c>
      <c r="D853" s="155" t="s">
        <v>509</v>
      </c>
      <c r="E853" s="155" t="s">
        <v>2493</v>
      </c>
    </row>
    <row r="854" spans="1:5" ht="12" customHeight="1" x14ac:dyDescent="0.2">
      <c r="A854" s="155" t="s">
        <v>2463</v>
      </c>
      <c r="B854" s="155" t="s">
        <v>2191</v>
      </c>
      <c r="C854" s="155" t="s">
        <v>126</v>
      </c>
      <c r="D854" s="155" t="s">
        <v>509</v>
      </c>
      <c r="E854" s="155" t="s">
        <v>2494</v>
      </c>
    </row>
    <row r="855" spans="1:5" ht="12" customHeight="1" x14ac:dyDescent="0.2">
      <c r="A855" s="155" t="s">
        <v>2463</v>
      </c>
      <c r="B855" s="155" t="s">
        <v>2194</v>
      </c>
      <c r="C855" s="155" t="s">
        <v>1096</v>
      </c>
      <c r="D855" s="155" t="s">
        <v>509</v>
      </c>
      <c r="E855" s="155" t="s">
        <v>2491</v>
      </c>
    </row>
    <row r="856" spans="1:5" ht="12" customHeight="1" x14ac:dyDescent="0.2">
      <c r="A856" s="155" t="s">
        <v>2463</v>
      </c>
      <c r="B856" s="155" t="s">
        <v>2194</v>
      </c>
      <c r="C856" s="155" t="s">
        <v>1096</v>
      </c>
      <c r="D856" s="155" t="s">
        <v>509</v>
      </c>
      <c r="E856" s="155" t="s">
        <v>2464</v>
      </c>
    </row>
    <row r="857" spans="1:5" ht="12" customHeight="1" x14ac:dyDescent="0.2">
      <c r="A857" s="155" t="s">
        <v>2463</v>
      </c>
      <c r="B857" s="155" t="s">
        <v>2194</v>
      </c>
      <c r="C857" s="155" t="s">
        <v>1096</v>
      </c>
      <c r="D857" s="155" t="s">
        <v>509</v>
      </c>
      <c r="E857" s="155" t="s">
        <v>2492</v>
      </c>
    </row>
    <row r="858" spans="1:5" ht="12" customHeight="1" x14ac:dyDescent="0.2">
      <c r="A858" s="155" t="s">
        <v>2463</v>
      </c>
      <c r="B858" s="155" t="s">
        <v>2194</v>
      </c>
      <c r="C858" s="155" t="s">
        <v>1096</v>
      </c>
      <c r="D858" s="155" t="s">
        <v>509</v>
      </c>
      <c r="E858" s="155" t="s">
        <v>2495</v>
      </c>
    </row>
    <row r="859" spans="1:5" ht="12" customHeight="1" x14ac:dyDescent="0.2">
      <c r="A859" s="155" t="s">
        <v>2463</v>
      </c>
      <c r="B859" s="155" t="s">
        <v>2194</v>
      </c>
      <c r="C859" s="155" t="s">
        <v>1096</v>
      </c>
      <c r="D859" s="155" t="s">
        <v>509</v>
      </c>
      <c r="E859" s="155" t="s">
        <v>2493</v>
      </c>
    </row>
    <row r="860" spans="1:5" ht="12" customHeight="1" x14ac:dyDescent="0.2">
      <c r="A860" s="155" t="s">
        <v>2463</v>
      </c>
      <c r="B860" s="155" t="s">
        <v>2194</v>
      </c>
      <c r="C860" s="155" t="s">
        <v>1096</v>
      </c>
      <c r="D860" s="155" t="s">
        <v>509</v>
      </c>
      <c r="E860" s="155" t="s">
        <v>2494</v>
      </c>
    </row>
    <row r="861" spans="1:5" ht="12" customHeight="1" x14ac:dyDescent="0.2">
      <c r="A861" s="155" t="s">
        <v>2463</v>
      </c>
      <c r="B861" s="155" t="s">
        <v>2194</v>
      </c>
      <c r="C861" s="155" t="s">
        <v>1096</v>
      </c>
      <c r="D861" s="155" t="s">
        <v>509</v>
      </c>
      <c r="E861" s="155" t="s">
        <v>2504</v>
      </c>
    </row>
    <row r="862" spans="1:5" ht="12" customHeight="1" x14ac:dyDescent="0.2">
      <c r="A862" s="155" t="s">
        <v>2463</v>
      </c>
      <c r="B862" s="155" t="s">
        <v>2427</v>
      </c>
      <c r="C862" s="155" t="s">
        <v>2439</v>
      </c>
      <c r="D862" s="155" t="s">
        <v>509</v>
      </c>
      <c r="E862" s="155" t="s">
        <v>2491</v>
      </c>
    </row>
    <row r="863" spans="1:5" ht="12" customHeight="1" x14ac:dyDescent="0.2">
      <c r="A863" s="155" t="s">
        <v>2463</v>
      </c>
      <c r="B863" s="155" t="s">
        <v>2427</v>
      </c>
      <c r="C863" s="155" t="s">
        <v>2439</v>
      </c>
      <c r="D863" s="155" t="s">
        <v>509</v>
      </c>
      <c r="E863" s="155" t="s">
        <v>2495</v>
      </c>
    </row>
    <row r="864" spans="1:5" ht="12" customHeight="1" x14ac:dyDescent="0.2">
      <c r="A864" s="155" t="s">
        <v>2463</v>
      </c>
      <c r="B864" s="155" t="s">
        <v>2427</v>
      </c>
      <c r="C864" s="155" t="s">
        <v>2439</v>
      </c>
      <c r="D864" s="155" t="s">
        <v>509</v>
      </c>
      <c r="E864" s="155" t="s">
        <v>2493</v>
      </c>
    </row>
    <row r="865" spans="1:5" ht="12" customHeight="1" x14ac:dyDescent="0.2">
      <c r="A865" s="155" t="s">
        <v>2463</v>
      </c>
      <c r="B865" s="155" t="s">
        <v>2427</v>
      </c>
      <c r="C865" s="155" t="s">
        <v>2439</v>
      </c>
      <c r="D865" s="155" t="s">
        <v>509</v>
      </c>
      <c r="E865" s="155" t="s">
        <v>2494</v>
      </c>
    </row>
    <row r="866" spans="1:5" ht="12" customHeight="1" x14ac:dyDescent="0.2">
      <c r="A866" s="155" t="s">
        <v>2463</v>
      </c>
      <c r="B866" s="155" t="s">
        <v>2198</v>
      </c>
      <c r="C866" s="155" t="s">
        <v>257</v>
      </c>
      <c r="D866" s="155" t="s">
        <v>509</v>
      </c>
      <c r="E866" s="155" t="s">
        <v>2491</v>
      </c>
    </row>
    <row r="867" spans="1:5" ht="12" customHeight="1" x14ac:dyDescent="0.2">
      <c r="A867" s="155" t="s">
        <v>2463</v>
      </c>
      <c r="B867" s="155" t="s">
        <v>2198</v>
      </c>
      <c r="C867" s="155" t="s">
        <v>257</v>
      </c>
      <c r="D867" s="155" t="s">
        <v>509</v>
      </c>
      <c r="E867" s="155" t="s">
        <v>2464</v>
      </c>
    </row>
    <row r="868" spans="1:5" ht="12" customHeight="1" x14ac:dyDescent="0.2">
      <c r="A868" s="155" t="s">
        <v>2463</v>
      </c>
      <c r="B868" s="155" t="s">
        <v>2198</v>
      </c>
      <c r="C868" s="155" t="s">
        <v>257</v>
      </c>
      <c r="D868" s="155" t="s">
        <v>509</v>
      </c>
      <c r="E868" s="155" t="s">
        <v>2493</v>
      </c>
    </row>
    <row r="869" spans="1:5" ht="12" customHeight="1" x14ac:dyDescent="0.2">
      <c r="A869" s="155" t="s">
        <v>2463</v>
      </c>
      <c r="B869" s="155" t="s">
        <v>2198</v>
      </c>
      <c r="C869" s="155" t="s">
        <v>257</v>
      </c>
      <c r="D869" s="155" t="s">
        <v>509</v>
      </c>
      <c r="E869" s="155" t="s">
        <v>2494</v>
      </c>
    </row>
    <row r="870" spans="1:5" ht="12" customHeight="1" x14ac:dyDescent="0.2">
      <c r="A870" s="155" t="s">
        <v>2463</v>
      </c>
      <c r="B870" s="155" t="s">
        <v>2198</v>
      </c>
      <c r="C870" s="155" t="s">
        <v>257</v>
      </c>
      <c r="D870" s="155" t="s">
        <v>509</v>
      </c>
      <c r="E870" s="155" t="s">
        <v>2504</v>
      </c>
    </row>
    <row r="871" spans="1:5" ht="12" customHeight="1" x14ac:dyDescent="0.2">
      <c r="A871" s="155" t="s">
        <v>2463</v>
      </c>
      <c r="B871" s="155" t="s">
        <v>1965</v>
      </c>
      <c r="C871" s="155" t="s">
        <v>1839</v>
      </c>
      <c r="D871" s="155" t="s">
        <v>509</v>
      </c>
      <c r="E871" s="155" t="s">
        <v>2491</v>
      </c>
    </row>
    <row r="872" spans="1:5" ht="12" customHeight="1" x14ac:dyDescent="0.2">
      <c r="A872" s="155" t="s">
        <v>2463</v>
      </c>
      <c r="B872" s="155" t="s">
        <v>1965</v>
      </c>
      <c r="C872" s="155" t="s">
        <v>1839</v>
      </c>
      <c r="D872" s="155" t="s">
        <v>509</v>
      </c>
      <c r="E872" s="155" t="s">
        <v>2493</v>
      </c>
    </row>
    <row r="873" spans="1:5" ht="12" customHeight="1" x14ac:dyDescent="0.2">
      <c r="A873" s="155" t="s">
        <v>2463</v>
      </c>
      <c r="B873" s="155" t="s">
        <v>2299</v>
      </c>
      <c r="C873" s="155" t="s">
        <v>255</v>
      </c>
      <c r="D873" s="155" t="s">
        <v>509</v>
      </c>
      <c r="E873" s="155" t="s">
        <v>2491</v>
      </c>
    </row>
    <row r="874" spans="1:5" ht="12" customHeight="1" x14ac:dyDescent="0.2">
      <c r="A874" s="155" t="s">
        <v>2463</v>
      </c>
      <c r="B874" s="155" t="s">
        <v>2299</v>
      </c>
      <c r="C874" s="155" t="s">
        <v>255</v>
      </c>
      <c r="D874" s="155" t="s">
        <v>509</v>
      </c>
      <c r="E874" s="155" t="s">
        <v>2464</v>
      </c>
    </row>
    <row r="875" spans="1:5" ht="12" customHeight="1" x14ac:dyDescent="0.2">
      <c r="A875" s="155" t="s">
        <v>2463</v>
      </c>
      <c r="B875" s="155" t="s">
        <v>2299</v>
      </c>
      <c r="C875" s="155" t="s">
        <v>255</v>
      </c>
      <c r="D875" s="155" t="s">
        <v>509</v>
      </c>
      <c r="E875" s="155" t="s">
        <v>2493</v>
      </c>
    </row>
    <row r="876" spans="1:5" ht="12" customHeight="1" x14ac:dyDescent="0.2">
      <c r="A876" s="155" t="s">
        <v>2463</v>
      </c>
      <c r="B876" s="155" t="s">
        <v>2299</v>
      </c>
      <c r="C876" s="155" t="s">
        <v>255</v>
      </c>
      <c r="D876" s="155" t="s">
        <v>509</v>
      </c>
      <c r="E876" s="155" t="s">
        <v>2494</v>
      </c>
    </row>
    <row r="877" spans="1:5" ht="12" customHeight="1" x14ac:dyDescent="0.2">
      <c r="A877" s="155" t="s">
        <v>2463</v>
      </c>
      <c r="B877" s="155" t="s">
        <v>2204</v>
      </c>
      <c r="C877" s="155" t="s">
        <v>256</v>
      </c>
      <c r="D877" s="155" t="s">
        <v>509</v>
      </c>
      <c r="E877" s="155" t="s">
        <v>2491</v>
      </c>
    </row>
    <row r="878" spans="1:5" ht="12" customHeight="1" x14ac:dyDescent="0.2">
      <c r="A878" s="155" t="s">
        <v>2463</v>
      </c>
      <c r="B878" s="155" t="s">
        <v>2204</v>
      </c>
      <c r="C878" s="155" t="s">
        <v>256</v>
      </c>
      <c r="D878" s="155" t="s">
        <v>509</v>
      </c>
      <c r="E878" s="155" t="s">
        <v>2464</v>
      </c>
    </row>
    <row r="879" spans="1:5" ht="12" customHeight="1" x14ac:dyDescent="0.2">
      <c r="A879" s="155" t="s">
        <v>2463</v>
      </c>
      <c r="B879" s="155" t="s">
        <v>2204</v>
      </c>
      <c r="C879" s="155" t="s">
        <v>256</v>
      </c>
      <c r="D879" s="155" t="s">
        <v>509</v>
      </c>
      <c r="E879" s="155" t="s">
        <v>2495</v>
      </c>
    </row>
    <row r="880" spans="1:5" ht="12" customHeight="1" x14ac:dyDescent="0.2">
      <c r="A880" s="155" t="s">
        <v>2463</v>
      </c>
      <c r="B880" s="155" t="s">
        <v>2204</v>
      </c>
      <c r="C880" s="155" t="s">
        <v>256</v>
      </c>
      <c r="D880" s="155" t="s">
        <v>509</v>
      </c>
      <c r="E880" s="155" t="s">
        <v>2493</v>
      </c>
    </row>
    <row r="881" spans="1:5" ht="12" customHeight="1" x14ac:dyDescent="0.2">
      <c r="A881" s="155" t="s">
        <v>2463</v>
      </c>
      <c r="B881" s="155" t="s">
        <v>2204</v>
      </c>
      <c r="C881" s="155" t="s">
        <v>256</v>
      </c>
      <c r="D881" s="155" t="s">
        <v>509</v>
      </c>
      <c r="E881" s="155" t="s">
        <v>2494</v>
      </c>
    </row>
    <row r="882" spans="1:5" ht="12" customHeight="1" x14ac:dyDescent="0.2">
      <c r="A882" s="155" t="s">
        <v>2463</v>
      </c>
      <c r="B882" s="155" t="s">
        <v>2204</v>
      </c>
      <c r="C882" s="155" t="s">
        <v>256</v>
      </c>
      <c r="D882" s="155" t="s">
        <v>509</v>
      </c>
      <c r="E882" s="155" t="s">
        <v>2504</v>
      </c>
    </row>
    <row r="883" spans="1:5" ht="12" customHeight="1" x14ac:dyDescent="0.2">
      <c r="A883" s="155" t="s">
        <v>2463</v>
      </c>
      <c r="B883" s="155" t="s">
        <v>2977</v>
      </c>
      <c r="C883" s="155" t="s">
        <v>646</v>
      </c>
      <c r="D883" s="155" t="s">
        <v>509</v>
      </c>
      <c r="E883" s="155" t="s">
        <v>2491</v>
      </c>
    </row>
    <row r="884" spans="1:5" ht="12" customHeight="1" x14ac:dyDescent="0.2">
      <c r="A884" s="155" t="s">
        <v>2463</v>
      </c>
      <c r="B884" s="155" t="s">
        <v>2977</v>
      </c>
      <c r="C884" s="155" t="s">
        <v>646</v>
      </c>
      <c r="D884" s="155" t="s">
        <v>509</v>
      </c>
      <c r="E884" s="155" t="s">
        <v>2464</v>
      </c>
    </row>
    <row r="885" spans="1:5" ht="12" customHeight="1" x14ac:dyDescent="0.2">
      <c r="A885" s="155" t="s">
        <v>2463</v>
      </c>
      <c r="B885" s="155" t="s">
        <v>2977</v>
      </c>
      <c r="C885" s="155" t="s">
        <v>646</v>
      </c>
      <c r="D885" s="155" t="s">
        <v>509</v>
      </c>
      <c r="E885" s="155" t="s">
        <v>2495</v>
      </c>
    </row>
    <row r="886" spans="1:5" ht="12" customHeight="1" x14ac:dyDescent="0.2">
      <c r="A886" s="155" t="s">
        <v>2463</v>
      </c>
      <c r="B886" s="155" t="s">
        <v>2977</v>
      </c>
      <c r="C886" s="155" t="s">
        <v>646</v>
      </c>
      <c r="D886" s="155" t="s">
        <v>509</v>
      </c>
      <c r="E886" s="155" t="s">
        <v>2493</v>
      </c>
    </row>
    <row r="887" spans="1:5" ht="12" customHeight="1" x14ac:dyDescent="0.2">
      <c r="A887" s="155" t="s">
        <v>2463</v>
      </c>
      <c r="B887" s="155" t="s">
        <v>2977</v>
      </c>
      <c r="C887" s="155" t="s">
        <v>646</v>
      </c>
      <c r="D887" s="155" t="s">
        <v>509</v>
      </c>
      <c r="E887" s="155" t="s">
        <v>2494</v>
      </c>
    </row>
    <row r="888" spans="1:5" ht="12" customHeight="1" x14ac:dyDescent="0.2">
      <c r="A888" s="155" t="s">
        <v>2463</v>
      </c>
      <c r="B888" s="155" t="s">
        <v>1945</v>
      </c>
      <c r="C888" s="155" t="s">
        <v>1649</v>
      </c>
      <c r="D888" s="155" t="s">
        <v>509</v>
      </c>
      <c r="E888" s="155" t="s">
        <v>2493</v>
      </c>
    </row>
    <row r="889" spans="1:5" ht="12" customHeight="1" x14ac:dyDescent="0.2">
      <c r="A889" s="155" t="s">
        <v>2463</v>
      </c>
      <c r="B889" s="155" t="s">
        <v>1945</v>
      </c>
      <c r="C889" s="155" t="s">
        <v>1649</v>
      </c>
      <c r="D889" s="155" t="s">
        <v>509</v>
      </c>
      <c r="E889" s="155" t="s">
        <v>2494</v>
      </c>
    </row>
    <row r="890" spans="1:5" ht="12" customHeight="1" x14ac:dyDescent="0.2">
      <c r="A890" s="155" t="s">
        <v>2463</v>
      </c>
      <c r="B890" s="155" t="s">
        <v>2262</v>
      </c>
      <c r="C890" s="155" t="s">
        <v>701</v>
      </c>
      <c r="D890" s="155" t="s">
        <v>509</v>
      </c>
      <c r="E890" s="155" t="s">
        <v>2464</v>
      </c>
    </row>
    <row r="891" spans="1:5" ht="12" customHeight="1" x14ac:dyDescent="0.2">
      <c r="A891" s="155" t="s">
        <v>2463</v>
      </c>
      <c r="B891" s="155" t="s">
        <v>2262</v>
      </c>
      <c r="C891" s="155" t="s">
        <v>701</v>
      </c>
      <c r="D891" s="155" t="s">
        <v>509</v>
      </c>
      <c r="E891" s="155" t="s">
        <v>2496</v>
      </c>
    </row>
    <row r="892" spans="1:5" ht="12" customHeight="1" x14ac:dyDescent="0.2">
      <c r="A892" s="155" t="s">
        <v>2463</v>
      </c>
      <c r="B892" s="155" t="s">
        <v>2262</v>
      </c>
      <c r="C892" s="155" t="s">
        <v>701</v>
      </c>
      <c r="D892" s="155" t="s">
        <v>509</v>
      </c>
      <c r="E892" s="155" t="s">
        <v>2493</v>
      </c>
    </row>
    <row r="893" spans="1:5" ht="12" customHeight="1" x14ac:dyDescent="0.2">
      <c r="A893" s="155" t="s">
        <v>2463</v>
      </c>
      <c r="B893" s="155" t="s">
        <v>2262</v>
      </c>
      <c r="C893" s="155" t="s">
        <v>701</v>
      </c>
      <c r="D893" s="155" t="s">
        <v>509</v>
      </c>
      <c r="E893" s="155" t="s">
        <v>2494</v>
      </c>
    </row>
    <row r="894" spans="1:5" ht="12" customHeight="1" x14ac:dyDescent="0.2">
      <c r="A894" s="155" t="s">
        <v>2463</v>
      </c>
      <c r="B894" s="155" t="s">
        <v>2258</v>
      </c>
      <c r="C894" s="155" t="s">
        <v>116</v>
      </c>
      <c r="D894" s="155" t="s">
        <v>509</v>
      </c>
      <c r="E894" s="155" t="s">
        <v>2464</v>
      </c>
    </row>
    <row r="895" spans="1:5" ht="12" customHeight="1" x14ac:dyDescent="0.2">
      <c r="A895" s="155" t="s">
        <v>2463</v>
      </c>
      <c r="B895" s="155" t="s">
        <v>2258</v>
      </c>
      <c r="C895" s="155" t="s">
        <v>116</v>
      </c>
      <c r="D895" s="155" t="s">
        <v>509</v>
      </c>
      <c r="E895" s="155" t="s">
        <v>2496</v>
      </c>
    </row>
    <row r="896" spans="1:5" ht="12" customHeight="1" x14ac:dyDescent="0.2">
      <c r="A896" s="155" t="s">
        <v>2463</v>
      </c>
      <c r="B896" s="155" t="s">
        <v>2258</v>
      </c>
      <c r="C896" s="155" t="s">
        <v>116</v>
      </c>
      <c r="D896" s="155" t="s">
        <v>509</v>
      </c>
      <c r="E896" s="155" t="s">
        <v>2493</v>
      </c>
    </row>
    <row r="897" spans="1:5" ht="12" customHeight="1" x14ac:dyDescent="0.2">
      <c r="A897" s="155" t="s">
        <v>2463</v>
      </c>
      <c r="B897" s="155" t="s">
        <v>2258</v>
      </c>
      <c r="C897" s="155" t="s">
        <v>116</v>
      </c>
      <c r="D897" s="155" t="s">
        <v>509</v>
      </c>
      <c r="E897" s="155" t="s">
        <v>2494</v>
      </c>
    </row>
    <row r="898" spans="1:5" ht="12" customHeight="1" x14ac:dyDescent="0.2">
      <c r="A898" s="155" t="s">
        <v>2463</v>
      </c>
      <c r="B898" s="155" t="s">
        <v>2205</v>
      </c>
      <c r="C898" s="155" t="s">
        <v>258</v>
      </c>
      <c r="D898" s="155" t="s">
        <v>509</v>
      </c>
      <c r="E898" s="155" t="s">
        <v>2491</v>
      </c>
    </row>
    <row r="899" spans="1:5" ht="12" customHeight="1" x14ac:dyDescent="0.2">
      <c r="A899" s="155" t="s">
        <v>2463</v>
      </c>
      <c r="B899" s="155" t="s">
        <v>2205</v>
      </c>
      <c r="C899" s="155" t="s">
        <v>258</v>
      </c>
      <c r="D899" s="155" t="s">
        <v>509</v>
      </c>
      <c r="E899" s="155" t="s">
        <v>2464</v>
      </c>
    </row>
    <row r="900" spans="1:5" ht="12" customHeight="1" x14ac:dyDescent="0.2">
      <c r="A900" s="155" t="s">
        <v>2463</v>
      </c>
      <c r="B900" s="155" t="s">
        <v>2205</v>
      </c>
      <c r="C900" s="155" t="s">
        <v>258</v>
      </c>
      <c r="D900" s="155" t="s">
        <v>509</v>
      </c>
      <c r="E900" s="155" t="s">
        <v>2492</v>
      </c>
    </row>
    <row r="901" spans="1:5" ht="12" customHeight="1" x14ac:dyDescent="0.2">
      <c r="A901" s="155" t="s">
        <v>2463</v>
      </c>
      <c r="B901" s="155" t="s">
        <v>2205</v>
      </c>
      <c r="C901" s="155" t="s">
        <v>258</v>
      </c>
      <c r="D901" s="155" t="s">
        <v>509</v>
      </c>
      <c r="E901" s="155" t="s">
        <v>2493</v>
      </c>
    </row>
    <row r="902" spans="1:5" ht="12" customHeight="1" x14ac:dyDescent="0.2">
      <c r="A902" s="155" t="s">
        <v>2463</v>
      </c>
      <c r="B902" s="155" t="s">
        <v>2205</v>
      </c>
      <c r="C902" s="155" t="s">
        <v>258</v>
      </c>
      <c r="D902" s="155" t="s">
        <v>509</v>
      </c>
      <c r="E902" s="155" t="s">
        <v>2494</v>
      </c>
    </row>
    <row r="903" spans="1:5" ht="12" customHeight="1" x14ac:dyDescent="0.2">
      <c r="A903" s="155" t="s">
        <v>2463</v>
      </c>
      <c r="B903" s="155" t="s">
        <v>1704</v>
      </c>
      <c r="C903" s="155" t="s">
        <v>1082</v>
      </c>
      <c r="D903" s="155" t="s">
        <v>509</v>
      </c>
      <c r="E903" s="155" t="s">
        <v>2491</v>
      </c>
    </row>
    <row r="904" spans="1:5" ht="12" customHeight="1" x14ac:dyDescent="0.2">
      <c r="A904" s="155" t="s">
        <v>2463</v>
      </c>
      <c r="B904" s="155" t="s">
        <v>1704</v>
      </c>
      <c r="C904" s="155" t="s">
        <v>1082</v>
      </c>
      <c r="D904" s="155" t="s">
        <v>509</v>
      </c>
      <c r="E904" s="155" t="s">
        <v>2492</v>
      </c>
    </row>
    <row r="905" spans="1:5" ht="12" customHeight="1" x14ac:dyDescent="0.2">
      <c r="A905" s="155" t="s">
        <v>2463</v>
      </c>
      <c r="B905" s="155" t="s">
        <v>1704</v>
      </c>
      <c r="C905" s="155" t="s">
        <v>1082</v>
      </c>
      <c r="D905" s="155" t="s">
        <v>509</v>
      </c>
      <c r="E905" s="155" t="s">
        <v>2493</v>
      </c>
    </row>
    <row r="906" spans="1:5" ht="12" customHeight="1" x14ac:dyDescent="0.2">
      <c r="A906" s="155" t="s">
        <v>2463</v>
      </c>
      <c r="B906" s="155" t="s">
        <v>1704</v>
      </c>
      <c r="C906" s="155" t="s">
        <v>1082</v>
      </c>
      <c r="D906" s="155" t="s">
        <v>509</v>
      </c>
      <c r="E906" s="155" t="s">
        <v>2494</v>
      </c>
    </row>
    <row r="907" spans="1:5" ht="12" customHeight="1" x14ac:dyDescent="0.2">
      <c r="A907" s="155" t="s">
        <v>2463</v>
      </c>
      <c r="B907" s="155" t="s">
        <v>2255</v>
      </c>
      <c r="C907" s="155" t="s">
        <v>259</v>
      </c>
      <c r="D907" s="155" t="s">
        <v>509</v>
      </c>
      <c r="E907" s="155" t="s">
        <v>2491</v>
      </c>
    </row>
    <row r="908" spans="1:5" ht="12" customHeight="1" x14ac:dyDescent="0.2">
      <c r="A908" s="155" t="s">
        <v>2463</v>
      </c>
      <c r="B908" s="155" t="s">
        <v>2255</v>
      </c>
      <c r="C908" s="155" t="s">
        <v>259</v>
      </c>
      <c r="D908" s="155" t="s">
        <v>509</v>
      </c>
      <c r="E908" s="155" t="s">
        <v>2464</v>
      </c>
    </row>
    <row r="909" spans="1:5" ht="12" customHeight="1" x14ac:dyDescent="0.2">
      <c r="A909" s="155" t="s">
        <v>2463</v>
      </c>
      <c r="B909" s="155" t="s">
        <v>2255</v>
      </c>
      <c r="C909" s="155" t="s">
        <v>259</v>
      </c>
      <c r="D909" s="155" t="s">
        <v>509</v>
      </c>
      <c r="E909" s="155" t="s">
        <v>2493</v>
      </c>
    </row>
    <row r="910" spans="1:5" ht="12" customHeight="1" x14ac:dyDescent="0.2">
      <c r="A910" s="155" t="s">
        <v>2463</v>
      </c>
      <c r="B910" s="155" t="s">
        <v>2255</v>
      </c>
      <c r="C910" s="155" t="s">
        <v>259</v>
      </c>
      <c r="D910" s="155" t="s">
        <v>509</v>
      </c>
      <c r="E910" s="155" t="s">
        <v>2494</v>
      </c>
    </row>
    <row r="911" spans="1:5" ht="12" customHeight="1" x14ac:dyDescent="0.2">
      <c r="A911" s="155" t="s">
        <v>2463</v>
      </c>
      <c r="B911" s="155" t="s">
        <v>2293</v>
      </c>
      <c r="C911" s="155" t="s">
        <v>699</v>
      </c>
      <c r="D911" s="155" t="s">
        <v>509</v>
      </c>
      <c r="E911" s="155" t="s">
        <v>2491</v>
      </c>
    </row>
    <row r="912" spans="1:5" ht="12" customHeight="1" x14ac:dyDescent="0.2">
      <c r="A912" s="155" t="s">
        <v>2463</v>
      </c>
      <c r="B912" s="155" t="s">
        <v>2293</v>
      </c>
      <c r="C912" s="155" t="s">
        <v>699</v>
      </c>
      <c r="D912" s="155" t="s">
        <v>509</v>
      </c>
      <c r="E912" s="155" t="s">
        <v>2493</v>
      </c>
    </row>
    <row r="913" spans="1:5" ht="12" customHeight="1" x14ac:dyDescent="0.2">
      <c r="A913" s="155" t="s">
        <v>2463</v>
      </c>
      <c r="B913" s="155" t="s">
        <v>2293</v>
      </c>
      <c r="C913" s="155" t="s">
        <v>699</v>
      </c>
      <c r="D913" s="155" t="s">
        <v>509</v>
      </c>
      <c r="E913" s="155" t="s">
        <v>2494</v>
      </c>
    </row>
    <row r="914" spans="1:5" ht="12" customHeight="1" x14ac:dyDescent="0.2">
      <c r="A914" s="155" t="s">
        <v>2463</v>
      </c>
      <c r="B914" s="155" t="s">
        <v>2233</v>
      </c>
      <c r="C914" s="155" t="s">
        <v>647</v>
      </c>
      <c r="D914" s="155" t="s">
        <v>509</v>
      </c>
      <c r="E914" s="155" t="s">
        <v>2491</v>
      </c>
    </row>
    <row r="915" spans="1:5" ht="12" customHeight="1" x14ac:dyDescent="0.2">
      <c r="A915" s="155" t="s">
        <v>2463</v>
      </c>
      <c r="B915" s="155" t="s">
        <v>2233</v>
      </c>
      <c r="C915" s="155" t="s">
        <v>647</v>
      </c>
      <c r="D915" s="155" t="s">
        <v>509</v>
      </c>
      <c r="E915" s="155" t="s">
        <v>2464</v>
      </c>
    </row>
    <row r="916" spans="1:5" ht="12" customHeight="1" x14ac:dyDescent="0.2">
      <c r="A916" s="155" t="s">
        <v>2463</v>
      </c>
      <c r="B916" s="155" t="s">
        <v>2233</v>
      </c>
      <c r="C916" s="155" t="s">
        <v>647</v>
      </c>
      <c r="D916" s="155" t="s">
        <v>509</v>
      </c>
      <c r="E916" s="155" t="s">
        <v>2493</v>
      </c>
    </row>
    <row r="917" spans="1:5" ht="12" customHeight="1" x14ac:dyDescent="0.2">
      <c r="A917" s="155" t="s">
        <v>2463</v>
      </c>
      <c r="B917" s="155" t="s">
        <v>2233</v>
      </c>
      <c r="C917" s="155" t="s">
        <v>647</v>
      </c>
      <c r="D917" s="155" t="s">
        <v>509</v>
      </c>
      <c r="E917" s="155" t="s">
        <v>2494</v>
      </c>
    </row>
    <row r="918" spans="1:5" ht="12" customHeight="1" x14ac:dyDescent="0.2">
      <c r="A918" s="155" t="s">
        <v>2463</v>
      </c>
      <c r="B918" s="155" t="s">
        <v>2273</v>
      </c>
      <c r="C918" s="155" t="s">
        <v>1216</v>
      </c>
      <c r="D918" s="155" t="s">
        <v>509</v>
      </c>
      <c r="E918" s="155" t="s">
        <v>2491</v>
      </c>
    </row>
    <row r="919" spans="1:5" ht="12" customHeight="1" x14ac:dyDescent="0.2">
      <c r="A919" s="155" t="s">
        <v>2463</v>
      </c>
      <c r="B919" s="155" t="s">
        <v>2273</v>
      </c>
      <c r="C919" s="155" t="s">
        <v>1216</v>
      </c>
      <c r="D919" s="155" t="s">
        <v>509</v>
      </c>
      <c r="E919" s="155" t="s">
        <v>2464</v>
      </c>
    </row>
    <row r="920" spans="1:5" ht="12" customHeight="1" x14ac:dyDescent="0.2">
      <c r="A920" s="155" t="s">
        <v>2463</v>
      </c>
      <c r="B920" s="155" t="s">
        <v>2273</v>
      </c>
      <c r="C920" s="155" t="s">
        <v>1216</v>
      </c>
      <c r="D920" s="155" t="s">
        <v>509</v>
      </c>
      <c r="E920" s="155" t="s">
        <v>2495</v>
      </c>
    </row>
    <row r="921" spans="1:5" ht="12" customHeight="1" x14ac:dyDescent="0.2">
      <c r="A921" s="155" t="s">
        <v>2463</v>
      </c>
      <c r="B921" s="155" t="s">
        <v>2273</v>
      </c>
      <c r="C921" s="155" t="s">
        <v>1216</v>
      </c>
      <c r="D921" s="155" t="s">
        <v>509</v>
      </c>
      <c r="E921" s="155" t="s">
        <v>2493</v>
      </c>
    </row>
    <row r="922" spans="1:5" ht="12" customHeight="1" x14ac:dyDescent="0.2">
      <c r="A922" s="155" t="s">
        <v>2463</v>
      </c>
      <c r="B922" s="155" t="s">
        <v>2273</v>
      </c>
      <c r="C922" s="155" t="s">
        <v>1216</v>
      </c>
      <c r="D922" s="155" t="s">
        <v>509</v>
      </c>
      <c r="E922" s="155" t="s">
        <v>2494</v>
      </c>
    </row>
    <row r="923" spans="1:5" ht="12" customHeight="1" x14ac:dyDescent="0.2">
      <c r="A923" s="155" t="s">
        <v>2463</v>
      </c>
      <c r="B923" s="155" t="s">
        <v>2241</v>
      </c>
      <c r="C923" s="155" t="s">
        <v>1334</v>
      </c>
      <c r="D923" s="155" t="s">
        <v>509</v>
      </c>
      <c r="E923" s="155" t="s">
        <v>2491</v>
      </c>
    </row>
    <row r="924" spans="1:5" ht="12" customHeight="1" x14ac:dyDescent="0.2">
      <c r="A924" s="155" t="s">
        <v>2463</v>
      </c>
      <c r="B924" s="155" t="s">
        <v>2241</v>
      </c>
      <c r="C924" s="155" t="s">
        <v>1334</v>
      </c>
      <c r="D924" s="155" t="s">
        <v>509</v>
      </c>
      <c r="E924" s="155" t="s">
        <v>2492</v>
      </c>
    </row>
    <row r="925" spans="1:5" ht="12" customHeight="1" x14ac:dyDescent="0.2">
      <c r="A925" s="155" t="s">
        <v>2463</v>
      </c>
      <c r="B925" s="155" t="s">
        <v>2241</v>
      </c>
      <c r="C925" s="155" t="s">
        <v>1334</v>
      </c>
      <c r="D925" s="155" t="s">
        <v>509</v>
      </c>
      <c r="E925" s="155" t="s">
        <v>2493</v>
      </c>
    </row>
    <row r="926" spans="1:5" ht="12" customHeight="1" x14ac:dyDescent="0.2">
      <c r="A926" s="155" t="s">
        <v>2463</v>
      </c>
      <c r="B926" s="155" t="s">
        <v>2241</v>
      </c>
      <c r="C926" s="155" t="s">
        <v>1334</v>
      </c>
      <c r="D926" s="155" t="s">
        <v>509</v>
      </c>
      <c r="E926" s="155" t="s">
        <v>2494</v>
      </c>
    </row>
    <row r="927" spans="1:5" ht="12" customHeight="1" x14ac:dyDescent="0.2">
      <c r="A927" s="155" t="s">
        <v>2463</v>
      </c>
      <c r="B927" s="155" t="s">
        <v>2272</v>
      </c>
      <c r="C927" s="155" t="s">
        <v>413</v>
      </c>
      <c r="D927" s="155" t="s">
        <v>509</v>
      </c>
      <c r="E927" s="155" t="s">
        <v>2491</v>
      </c>
    </row>
    <row r="928" spans="1:5" ht="12" customHeight="1" x14ac:dyDescent="0.2">
      <c r="A928" s="155" t="s">
        <v>2463</v>
      </c>
      <c r="B928" s="155" t="s">
        <v>2272</v>
      </c>
      <c r="C928" s="155" t="s">
        <v>413</v>
      </c>
      <c r="D928" s="155" t="s">
        <v>509</v>
      </c>
      <c r="E928" s="155" t="s">
        <v>2464</v>
      </c>
    </row>
    <row r="929" spans="1:5" ht="12" customHeight="1" x14ac:dyDescent="0.2">
      <c r="A929" s="155" t="s">
        <v>2463</v>
      </c>
      <c r="B929" s="155" t="s">
        <v>2272</v>
      </c>
      <c r="C929" s="155" t="s">
        <v>413</v>
      </c>
      <c r="D929" s="155" t="s">
        <v>509</v>
      </c>
      <c r="E929" s="155" t="s">
        <v>2493</v>
      </c>
    </row>
    <row r="930" spans="1:5" ht="12" customHeight="1" x14ac:dyDescent="0.2">
      <c r="A930" s="155" t="s">
        <v>2463</v>
      </c>
      <c r="B930" s="155" t="s">
        <v>2272</v>
      </c>
      <c r="C930" s="155" t="s">
        <v>413</v>
      </c>
      <c r="D930" s="155" t="s">
        <v>509</v>
      </c>
      <c r="E930" s="155" t="s">
        <v>2494</v>
      </c>
    </row>
    <row r="931" spans="1:5" ht="12" customHeight="1" x14ac:dyDescent="0.2">
      <c r="A931" s="155" t="s">
        <v>2463</v>
      </c>
      <c r="B931" s="155" t="s">
        <v>2284</v>
      </c>
      <c r="C931" s="155" t="s">
        <v>1081</v>
      </c>
      <c r="D931" s="155" t="s">
        <v>509</v>
      </c>
      <c r="E931" s="155" t="s">
        <v>2496</v>
      </c>
    </row>
    <row r="932" spans="1:5" ht="12" customHeight="1" x14ac:dyDescent="0.2">
      <c r="A932" s="155" t="s">
        <v>2463</v>
      </c>
      <c r="B932" s="155" t="s">
        <v>2284</v>
      </c>
      <c r="C932" s="155" t="s">
        <v>1081</v>
      </c>
      <c r="D932" s="155" t="s">
        <v>509</v>
      </c>
      <c r="E932" s="155" t="s">
        <v>2493</v>
      </c>
    </row>
    <row r="933" spans="1:5" ht="12" customHeight="1" x14ac:dyDescent="0.2">
      <c r="A933" s="155" t="s">
        <v>2463</v>
      </c>
      <c r="B933" s="155" t="s">
        <v>2284</v>
      </c>
      <c r="C933" s="155" t="s">
        <v>1081</v>
      </c>
      <c r="D933" s="155" t="s">
        <v>509</v>
      </c>
      <c r="E933" s="155" t="s">
        <v>2494</v>
      </c>
    </row>
    <row r="934" spans="1:5" ht="12" customHeight="1" x14ac:dyDescent="0.2">
      <c r="A934" s="155" t="s">
        <v>2463</v>
      </c>
      <c r="B934" s="155" t="s">
        <v>2310</v>
      </c>
      <c r="C934" s="155" t="s">
        <v>253</v>
      </c>
      <c r="D934" s="155" t="s">
        <v>509</v>
      </c>
      <c r="E934" s="155" t="s">
        <v>2491</v>
      </c>
    </row>
    <row r="935" spans="1:5" ht="12" customHeight="1" x14ac:dyDescent="0.2">
      <c r="A935" s="155" t="s">
        <v>2463</v>
      </c>
      <c r="B935" s="155" t="s">
        <v>2310</v>
      </c>
      <c r="C935" s="155" t="s">
        <v>253</v>
      </c>
      <c r="D935" s="155" t="s">
        <v>509</v>
      </c>
      <c r="E935" s="155" t="s">
        <v>2495</v>
      </c>
    </row>
    <row r="936" spans="1:5" ht="12" customHeight="1" x14ac:dyDescent="0.2">
      <c r="A936" s="155" t="s">
        <v>2463</v>
      </c>
      <c r="B936" s="155" t="s">
        <v>2310</v>
      </c>
      <c r="C936" s="155" t="s">
        <v>253</v>
      </c>
      <c r="D936" s="155" t="s">
        <v>509</v>
      </c>
      <c r="E936" s="155" t="s">
        <v>2493</v>
      </c>
    </row>
    <row r="937" spans="1:5" ht="12" customHeight="1" x14ac:dyDescent="0.2">
      <c r="A937" s="155" t="s">
        <v>2463</v>
      </c>
      <c r="B937" s="155" t="s">
        <v>2310</v>
      </c>
      <c r="C937" s="155" t="s">
        <v>253</v>
      </c>
      <c r="D937" s="155" t="s">
        <v>509</v>
      </c>
      <c r="E937" s="155" t="s">
        <v>2494</v>
      </c>
    </row>
    <row r="938" spans="1:5" ht="12" customHeight="1" x14ac:dyDescent="0.2">
      <c r="A938" s="155" t="s">
        <v>2463</v>
      </c>
      <c r="B938" s="155" t="s">
        <v>2260</v>
      </c>
      <c r="C938" s="155" t="s">
        <v>1079</v>
      </c>
      <c r="D938" s="155" t="s">
        <v>509</v>
      </c>
      <c r="E938" s="155" t="s">
        <v>2491</v>
      </c>
    </row>
    <row r="939" spans="1:5" ht="12" customHeight="1" x14ac:dyDescent="0.2">
      <c r="A939" s="155" t="s">
        <v>2463</v>
      </c>
      <c r="B939" s="155" t="s">
        <v>2260</v>
      </c>
      <c r="C939" s="155" t="s">
        <v>1079</v>
      </c>
      <c r="D939" s="155" t="s">
        <v>509</v>
      </c>
      <c r="E939" s="155" t="s">
        <v>2493</v>
      </c>
    </row>
    <row r="940" spans="1:5" ht="12" customHeight="1" x14ac:dyDescent="0.2">
      <c r="A940" s="155" t="s">
        <v>2463</v>
      </c>
      <c r="B940" s="155" t="s">
        <v>2260</v>
      </c>
      <c r="C940" s="155" t="s">
        <v>1079</v>
      </c>
      <c r="D940" s="155" t="s">
        <v>509</v>
      </c>
      <c r="E940" s="155" t="s">
        <v>2494</v>
      </c>
    </row>
    <row r="941" spans="1:5" ht="12" customHeight="1" x14ac:dyDescent="0.2">
      <c r="A941" s="155" t="s">
        <v>2463</v>
      </c>
      <c r="B941" s="155" t="s">
        <v>2253</v>
      </c>
      <c r="C941" s="155" t="s">
        <v>282</v>
      </c>
      <c r="D941" s="155" t="s">
        <v>509</v>
      </c>
      <c r="E941" s="155" t="s">
        <v>2464</v>
      </c>
    </row>
    <row r="942" spans="1:5" ht="12" customHeight="1" x14ac:dyDescent="0.2">
      <c r="A942" s="155" t="s">
        <v>2463</v>
      </c>
      <c r="B942" s="155" t="s">
        <v>2253</v>
      </c>
      <c r="C942" s="155" t="s">
        <v>282</v>
      </c>
      <c r="D942" s="155" t="s">
        <v>509</v>
      </c>
      <c r="E942" s="155" t="s">
        <v>2496</v>
      </c>
    </row>
    <row r="943" spans="1:5" ht="12" customHeight="1" x14ac:dyDescent="0.2">
      <c r="A943" s="155" t="s">
        <v>2463</v>
      </c>
      <c r="B943" s="155" t="s">
        <v>2253</v>
      </c>
      <c r="C943" s="155" t="s">
        <v>282</v>
      </c>
      <c r="D943" s="155" t="s">
        <v>509</v>
      </c>
      <c r="E943" s="155" t="s">
        <v>2493</v>
      </c>
    </row>
    <row r="944" spans="1:5" ht="12" customHeight="1" x14ac:dyDescent="0.2">
      <c r="A944" s="155" t="s">
        <v>2463</v>
      </c>
      <c r="B944" s="155" t="s">
        <v>2253</v>
      </c>
      <c r="C944" s="155" t="s">
        <v>282</v>
      </c>
      <c r="D944" s="155" t="s">
        <v>509</v>
      </c>
      <c r="E944" s="155" t="s">
        <v>2494</v>
      </c>
    </row>
    <row r="945" spans="1:5" ht="12" customHeight="1" x14ac:dyDescent="0.2">
      <c r="A945" s="155" t="s">
        <v>2463</v>
      </c>
      <c r="B945" s="155" t="s">
        <v>2270</v>
      </c>
      <c r="C945" s="155" t="s">
        <v>1078</v>
      </c>
      <c r="D945" s="155" t="s">
        <v>509</v>
      </c>
      <c r="E945" s="155" t="s">
        <v>2491</v>
      </c>
    </row>
    <row r="946" spans="1:5" ht="12" customHeight="1" x14ac:dyDescent="0.2">
      <c r="A946" s="155" t="s">
        <v>2463</v>
      </c>
      <c r="B946" s="155" t="s">
        <v>2270</v>
      </c>
      <c r="C946" s="155" t="s">
        <v>1078</v>
      </c>
      <c r="D946" s="155" t="s">
        <v>509</v>
      </c>
      <c r="E946" s="155" t="s">
        <v>2464</v>
      </c>
    </row>
    <row r="947" spans="1:5" ht="12" customHeight="1" x14ac:dyDescent="0.2">
      <c r="A947" s="155" t="s">
        <v>2463</v>
      </c>
      <c r="B947" s="155" t="s">
        <v>2270</v>
      </c>
      <c r="C947" s="155" t="s">
        <v>1078</v>
      </c>
      <c r="D947" s="155" t="s">
        <v>509</v>
      </c>
      <c r="E947" s="155" t="s">
        <v>2493</v>
      </c>
    </row>
    <row r="948" spans="1:5" ht="12" customHeight="1" x14ac:dyDescent="0.2">
      <c r="A948" s="155" t="s">
        <v>2463</v>
      </c>
      <c r="B948" s="155" t="s">
        <v>2270</v>
      </c>
      <c r="C948" s="155" t="s">
        <v>1078</v>
      </c>
      <c r="D948" s="155" t="s">
        <v>509</v>
      </c>
      <c r="E948" s="155" t="s">
        <v>2494</v>
      </c>
    </row>
    <row r="949" spans="1:5" ht="12" customHeight="1" x14ac:dyDescent="0.2">
      <c r="A949" s="155" t="s">
        <v>2463</v>
      </c>
      <c r="B949" s="155" t="s">
        <v>2252</v>
      </c>
      <c r="C949" s="155" t="s">
        <v>283</v>
      </c>
      <c r="D949" s="155" t="s">
        <v>509</v>
      </c>
      <c r="E949" s="155" t="s">
        <v>2491</v>
      </c>
    </row>
    <row r="950" spans="1:5" ht="12" customHeight="1" x14ac:dyDescent="0.2">
      <c r="A950" s="155" t="s">
        <v>2463</v>
      </c>
      <c r="B950" s="155" t="s">
        <v>2252</v>
      </c>
      <c r="C950" s="155" t="s">
        <v>283</v>
      </c>
      <c r="D950" s="155" t="s">
        <v>509</v>
      </c>
      <c r="E950" s="155" t="s">
        <v>2464</v>
      </c>
    </row>
    <row r="951" spans="1:5" ht="12" customHeight="1" x14ac:dyDescent="0.2">
      <c r="A951" s="155" t="s">
        <v>2463</v>
      </c>
      <c r="B951" s="155" t="s">
        <v>2252</v>
      </c>
      <c r="C951" s="155" t="s">
        <v>283</v>
      </c>
      <c r="D951" s="155" t="s">
        <v>509</v>
      </c>
      <c r="E951" s="155" t="s">
        <v>2493</v>
      </c>
    </row>
    <row r="952" spans="1:5" ht="12" customHeight="1" x14ac:dyDescent="0.2">
      <c r="A952" s="155" t="s">
        <v>2463</v>
      </c>
      <c r="B952" s="155" t="s">
        <v>2252</v>
      </c>
      <c r="C952" s="155" t="s">
        <v>283</v>
      </c>
      <c r="D952" s="155" t="s">
        <v>509</v>
      </c>
      <c r="E952" s="155" t="s">
        <v>2494</v>
      </c>
    </row>
    <row r="953" spans="1:5" ht="12" customHeight="1" x14ac:dyDescent="0.2">
      <c r="A953" s="155" t="s">
        <v>2463</v>
      </c>
      <c r="B953" s="155" t="s">
        <v>2275</v>
      </c>
      <c r="C953" s="155" t="s">
        <v>700</v>
      </c>
      <c r="D953" s="155" t="s">
        <v>509</v>
      </c>
      <c r="E953" s="155" t="s">
        <v>2491</v>
      </c>
    </row>
    <row r="954" spans="1:5" ht="12" customHeight="1" x14ac:dyDescent="0.2">
      <c r="A954" s="155" t="s">
        <v>2463</v>
      </c>
      <c r="B954" s="155" t="s">
        <v>2275</v>
      </c>
      <c r="C954" s="155" t="s">
        <v>700</v>
      </c>
      <c r="D954" s="155" t="s">
        <v>509</v>
      </c>
      <c r="E954" s="155" t="s">
        <v>2464</v>
      </c>
    </row>
    <row r="955" spans="1:5" ht="12" customHeight="1" x14ac:dyDescent="0.2">
      <c r="A955" s="155" t="s">
        <v>2463</v>
      </c>
      <c r="B955" s="155" t="s">
        <v>2275</v>
      </c>
      <c r="C955" s="155" t="s">
        <v>700</v>
      </c>
      <c r="D955" s="155" t="s">
        <v>509</v>
      </c>
      <c r="E955" s="155" t="s">
        <v>2493</v>
      </c>
    </row>
    <row r="956" spans="1:5" ht="12" customHeight="1" x14ac:dyDescent="0.2">
      <c r="A956" s="155" t="s">
        <v>2463</v>
      </c>
      <c r="B956" s="155" t="s">
        <v>2275</v>
      </c>
      <c r="C956" s="155" t="s">
        <v>700</v>
      </c>
      <c r="D956" s="155" t="s">
        <v>509</v>
      </c>
      <c r="E956" s="155" t="s">
        <v>2494</v>
      </c>
    </row>
    <row r="957" spans="1:5" ht="12" customHeight="1" x14ac:dyDescent="0.2">
      <c r="A957" s="155" t="s">
        <v>2463</v>
      </c>
      <c r="B957" s="155" t="s">
        <v>2212</v>
      </c>
      <c r="C957" s="155" t="s">
        <v>1443</v>
      </c>
      <c r="D957" s="155" t="s">
        <v>509</v>
      </c>
      <c r="E957" s="155" t="s">
        <v>2491</v>
      </c>
    </row>
    <row r="958" spans="1:5" ht="12" customHeight="1" x14ac:dyDescent="0.2">
      <c r="A958" s="155" t="s">
        <v>2463</v>
      </c>
      <c r="B958" s="155" t="s">
        <v>2212</v>
      </c>
      <c r="C958" s="155" t="s">
        <v>1443</v>
      </c>
      <c r="D958" s="155" t="s">
        <v>509</v>
      </c>
      <c r="E958" s="155" t="s">
        <v>2464</v>
      </c>
    </row>
    <row r="959" spans="1:5" ht="12" customHeight="1" x14ac:dyDescent="0.2">
      <c r="A959" s="155" t="s">
        <v>2463</v>
      </c>
      <c r="B959" s="155" t="s">
        <v>2212</v>
      </c>
      <c r="C959" s="155" t="s">
        <v>1443</v>
      </c>
      <c r="D959" s="155" t="s">
        <v>509</v>
      </c>
      <c r="E959" s="155" t="s">
        <v>2492</v>
      </c>
    </row>
    <row r="960" spans="1:5" ht="12" customHeight="1" x14ac:dyDescent="0.2">
      <c r="A960" s="155" t="s">
        <v>2463</v>
      </c>
      <c r="B960" s="155" t="s">
        <v>2212</v>
      </c>
      <c r="C960" s="155" t="s">
        <v>1443</v>
      </c>
      <c r="D960" s="155" t="s">
        <v>509</v>
      </c>
      <c r="E960" s="155" t="s">
        <v>2493</v>
      </c>
    </row>
    <row r="961" spans="1:5" ht="12" customHeight="1" x14ac:dyDescent="0.2">
      <c r="A961" s="155" t="s">
        <v>2463</v>
      </c>
      <c r="B961" s="155" t="s">
        <v>2212</v>
      </c>
      <c r="C961" s="155" t="s">
        <v>1443</v>
      </c>
      <c r="D961" s="155" t="s">
        <v>509</v>
      </c>
      <c r="E961" s="155" t="s">
        <v>2494</v>
      </c>
    </row>
    <row r="962" spans="1:5" ht="12" customHeight="1" x14ac:dyDescent="0.2">
      <c r="A962" s="155" t="s">
        <v>2463</v>
      </c>
      <c r="B962" s="155" t="s">
        <v>2212</v>
      </c>
      <c r="C962" s="155" t="s">
        <v>1443</v>
      </c>
      <c r="D962" s="155" t="s">
        <v>509</v>
      </c>
      <c r="E962" s="155" t="s">
        <v>2504</v>
      </c>
    </row>
    <row r="963" spans="1:5" ht="12" customHeight="1" x14ac:dyDescent="0.2">
      <c r="A963" s="155" t="s">
        <v>2463</v>
      </c>
      <c r="B963" s="155" t="s">
        <v>2206</v>
      </c>
      <c r="C963" s="155" t="s">
        <v>284</v>
      </c>
      <c r="D963" s="155" t="s">
        <v>509</v>
      </c>
      <c r="E963" s="155" t="s">
        <v>2464</v>
      </c>
    </row>
    <row r="964" spans="1:5" ht="12" customHeight="1" x14ac:dyDescent="0.2">
      <c r="A964" s="155" t="s">
        <v>2463</v>
      </c>
      <c r="B964" s="155" t="s">
        <v>2206</v>
      </c>
      <c r="C964" s="155" t="s">
        <v>284</v>
      </c>
      <c r="D964" s="155" t="s">
        <v>509</v>
      </c>
      <c r="E964" s="155" t="s">
        <v>2496</v>
      </c>
    </row>
    <row r="965" spans="1:5" ht="12" customHeight="1" x14ac:dyDescent="0.2">
      <c r="A965" s="155" t="s">
        <v>2463</v>
      </c>
      <c r="B965" s="155" t="s">
        <v>2206</v>
      </c>
      <c r="C965" s="155" t="s">
        <v>284</v>
      </c>
      <c r="D965" s="155" t="s">
        <v>509</v>
      </c>
      <c r="E965" s="155" t="s">
        <v>2492</v>
      </c>
    </row>
    <row r="966" spans="1:5" ht="12" customHeight="1" x14ac:dyDescent="0.2">
      <c r="A966" s="155" t="s">
        <v>2463</v>
      </c>
      <c r="B966" s="155" t="s">
        <v>2206</v>
      </c>
      <c r="C966" s="155" t="s">
        <v>284</v>
      </c>
      <c r="D966" s="155" t="s">
        <v>509</v>
      </c>
      <c r="E966" s="155" t="s">
        <v>2505</v>
      </c>
    </row>
    <row r="967" spans="1:5" ht="12" customHeight="1" x14ac:dyDescent="0.2">
      <c r="A967" s="155" t="s">
        <v>2463</v>
      </c>
      <c r="B967" s="155" t="s">
        <v>2206</v>
      </c>
      <c r="C967" s="155" t="s">
        <v>284</v>
      </c>
      <c r="D967" s="155" t="s">
        <v>509</v>
      </c>
      <c r="E967" s="155" t="s">
        <v>2493</v>
      </c>
    </row>
    <row r="968" spans="1:5" ht="12" customHeight="1" x14ac:dyDescent="0.2">
      <c r="A968" s="155" t="s">
        <v>2463</v>
      </c>
      <c r="B968" s="155" t="s">
        <v>2206</v>
      </c>
      <c r="C968" s="155" t="s">
        <v>284</v>
      </c>
      <c r="D968" s="155" t="s">
        <v>509</v>
      </c>
      <c r="E968" s="155" t="s">
        <v>2490</v>
      </c>
    </row>
    <row r="969" spans="1:5" ht="12" customHeight="1" x14ac:dyDescent="0.2">
      <c r="A969" s="155" t="s">
        <v>2463</v>
      </c>
      <c r="B969" s="155" t="s">
        <v>2206</v>
      </c>
      <c r="C969" s="155" t="s">
        <v>284</v>
      </c>
      <c r="D969" s="155" t="s">
        <v>509</v>
      </c>
      <c r="E969" s="155" t="s">
        <v>2494</v>
      </c>
    </row>
    <row r="970" spans="1:5" ht="12" customHeight="1" x14ac:dyDescent="0.2">
      <c r="A970" s="155" t="s">
        <v>2463</v>
      </c>
      <c r="B970" s="155" t="s">
        <v>2962</v>
      </c>
      <c r="C970" s="155" t="s">
        <v>2004</v>
      </c>
      <c r="D970" s="155" t="s">
        <v>509</v>
      </c>
      <c r="E970" s="155" t="s">
        <v>2491</v>
      </c>
    </row>
    <row r="971" spans="1:5" ht="12" customHeight="1" x14ac:dyDescent="0.2">
      <c r="A971" s="155" t="s">
        <v>2463</v>
      </c>
      <c r="B971" s="155" t="s">
        <v>2962</v>
      </c>
      <c r="C971" s="155" t="s">
        <v>2004</v>
      </c>
      <c r="D971" s="155" t="s">
        <v>509</v>
      </c>
      <c r="E971" s="155" t="s">
        <v>2464</v>
      </c>
    </row>
    <row r="972" spans="1:5" ht="12" customHeight="1" x14ac:dyDescent="0.2">
      <c r="A972" s="155" t="s">
        <v>2463</v>
      </c>
      <c r="B972" s="155" t="s">
        <v>2962</v>
      </c>
      <c r="C972" s="155" t="s">
        <v>2004</v>
      </c>
      <c r="D972" s="155" t="s">
        <v>509</v>
      </c>
      <c r="E972" s="155" t="s">
        <v>2492</v>
      </c>
    </row>
    <row r="973" spans="1:5" ht="12" customHeight="1" x14ac:dyDescent="0.2">
      <c r="A973" s="155" t="s">
        <v>2463</v>
      </c>
      <c r="B973" s="155" t="s">
        <v>2962</v>
      </c>
      <c r="C973" s="155" t="s">
        <v>2004</v>
      </c>
      <c r="D973" s="155" t="s">
        <v>509</v>
      </c>
      <c r="E973" s="155" t="s">
        <v>2493</v>
      </c>
    </row>
    <row r="974" spans="1:5" ht="12" customHeight="1" x14ac:dyDescent="0.2">
      <c r="A974" s="155" t="s">
        <v>2463</v>
      </c>
      <c r="B974" s="155" t="s">
        <v>2962</v>
      </c>
      <c r="C974" s="155" t="s">
        <v>2004</v>
      </c>
      <c r="D974" s="155" t="s">
        <v>509</v>
      </c>
      <c r="E974" s="155" t="s">
        <v>2494</v>
      </c>
    </row>
    <row r="975" spans="1:5" ht="12" customHeight="1" x14ac:dyDescent="0.2">
      <c r="A975" s="155" t="s">
        <v>2463</v>
      </c>
      <c r="B975" s="155" t="s">
        <v>2985</v>
      </c>
      <c r="C975" s="155" t="s">
        <v>2003</v>
      </c>
      <c r="D975" s="155" t="s">
        <v>509</v>
      </c>
      <c r="E975" s="155" t="s">
        <v>2491</v>
      </c>
    </row>
    <row r="976" spans="1:5" ht="12" customHeight="1" x14ac:dyDescent="0.2">
      <c r="A976" s="155" t="s">
        <v>2463</v>
      </c>
      <c r="B976" s="155" t="s">
        <v>2985</v>
      </c>
      <c r="C976" s="155" t="s">
        <v>2003</v>
      </c>
      <c r="D976" s="155" t="s">
        <v>509</v>
      </c>
      <c r="E976" s="155" t="s">
        <v>2464</v>
      </c>
    </row>
    <row r="977" spans="1:5" ht="12" customHeight="1" x14ac:dyDescent="0.2">
      <c r="A977" s="155" t="s">
        <v>2463</v>
      </c>
      <c r="B977" s="155" t="s">
        <v>2985</v>
      </c>
      <c r="C977" s="155" t="s">
        <v>2003</v>
      </c>
      <c r="D977" s="155" t="s">
        <v>509</v>
      </c>
      <c r="E977" s="155" t="s">
        <v>2492</v>
      </c>
    </row>
    <row r="978" spans="1:5" ht="12" customHeight="1" x14ac:dyDescent="0.2">
      <c r="A978" s="155" t="s">
        <v>2463</v>
      </c>
      <c r="B978" s="155" t="s">
        <v>2985</v>
      </c>
      <c r="C978" s="155" t="s">
        <v>2003</v>
      </c>
      <c r="D978" s="155" t="s">
        <v>509</v>
      </c>
      <c r="E978" s="155" t="s">
        <v>2493</v>
      </c>
    </row>
    <row r="979" spans="1:5" ht="12" customHeight="1" x14ac:dyDescent="0.2">
      <c r="A979" s="155" t="s">
        <v>2463</v>
      </c>
      <c r="B979" s="155" t="s">
        <v>2985</v>
      </c>
      <c r="C979" s="155" t="s">
        <v>2003</v>
      </c>
      <c r="D979" s="155" t="s">
        <v>509</v>
      </c>
      <c r="E979" s="155" t="s">
        <v>2494</v>
      </c>
    </row>
    <row r="980" spans="1:5" ht="12" customHeight="1" x14ac:dyDescent="0.2">
      <c r="A980" s="155" t="s">
        <v>2463</v>
      </c>
      <c r="B980" s="155" t="s">
        <v>2878</v>
      </c>
      <c r="C980" s="155" t="s">
        <v>2002</v>
      </c>
      <c r="D980" s="155" t="s">
        <v>509</v>
      </c>
      <c r="E980" s="155" t="s">
        <v>2491</v>
      </c>
    </row>
    <row r="981" spans="1:5" ht="12" customHeight="1" x14ac:dyDescent="0.2">
      <c r="A981" s="155" t="s">
        <v>2463</v>
      </c>
      <c r="B981" s="155" t="s">
        <v>2878</v>
      </c>
      <c r="C981" s="155" t="s">
        <v>2002</v>
      </c>
      <c r="D981" s="155" t="s">
        <v>509</v>
      </c>
      <c r="E981" s="155" t="s">
        <v>2464</v>
      </c>
    </row>
    <row r="982" spans="1:5" ht="12" customHeight="1" x14ac:dyDescent="0.2">
      <c r="A982" s="155" t="s">
        <v>2463</v>
      </c>
      <c r="B982" s="155" t="s">
        <v>2878</v>
      </c>
      <c r="C982" s="155" t="s">
        <v>2002</v>
      </c>
      <c r="D982" s="155" t="s">
        <v>509</v>
      </c>
      <c r="E982" s="155" t="s">
        <v>2492</v>
      </c>
    </row>
    <row r="983" spans="1:5" ht="12" customHeight="1" x14ac:dyDescent="0.2">
      <c r="A983" s="155" t="s">
        <v>2463</v>
      </c>
      <c r="B983" s="155" t="s">
        <v>2878</v>
      </c>
      <c r="C983" s="155" t="s">
        <v>2002</v>
      </c>
      <c r="D983" s="155" t="s">
        <v>509</v>
      </c>
      <c r="E983" s="155" t="s">
        <v>2493</v>
      </c>
    </row>
    <row r="984" spans="1:5" ht="12" customHeight="1" x14ac:dyDescent="0.2">
      <c r="A984" s="155" t="s">
        <v>2463</v>
      </c>
      <c r="B984" s="155" t="s">
        <v>2878</v>
      </c>
      <c r="C984" s="155" t="s">
        <v>2002</v>
      </c>
      <c r="D984" s="155" t="s">
        <v>509</v>
      </c>
      <c r="E984" s="155" t="s">
        <v>2494</v>
      </c>
    </row>
    <row r="985" spans="1:5" ht="12" customHeight="1" x14ac:dyDescent="0.2">
      <c r="A985" s="155" t="s">
        <v>2463</v>
      </c>
      <c r="B985" s="155" t="s">
        <v>2898</v>
      </c>
      <c r="C985" s="155" t="s">
        <v>2001</v>
      </c>
      <c r="D985" s="155" t="s">
        <v>509</v>
      </c>
      <c r="E985" s="155" t="s">
        <v>2491</v>
      </c>
    </row>
    <row r="986" spans="1:5" ht="12" customHeight="1" x14ac:dyDescent="0.2">
      <c r="A986" s="155" t="s">
        <v>2463</v>
      </c>
      <c r="B986" s="155" t="s">
        <v>2898</v>
      </c>
      <c r="C986" s="155" t="s">
        <v>2001</v>
      </c>
      <c r="D986" s="155" t="s">
        <v>509</v>
      </c>
      <c r="E986" s="155" t="s">
        <v>2464</v>
      </c>
    </row>
    <row r="987" spans="1:5" ht="12" customHeight="1" x14ac:dyDescent="0.2">
      <c r="A987" s="155" t="s">
        <v>2463</v>
      </c>
      <c r="B987" s="155" t="s">
        <v>2898</v>
      </c>
      <c r="C987" s="155" t="s">
        <v>2001</v>
      </c>
      <c r="D987" s="155" t="s">
        <v>509</v>
      </c>
      <c r="E987" s="155" t="s">
        <v>2492</v>
      </c>
    </row>
    <row r="988" spans="1:5" ht="12" customHeight="1" x14ac:dyDescent="0.2">
      <c r="A988" s="155" t="s">
        <v>2463</v>
      </c>
      <c r="B988" s="155" t="s">
        <v>2898</v>
      </c>
      <c r="C988" s="155" t="s">
        <v>2001</v>
      </c>
      <c r="D988" s="155" t="s">
        <v>509</v>
      </c>
      <c r="E988" s="155" t="s">
        <v>2493</v>
      </c>
    </row>
    <row r="989" spans="1:5" ht="12" customHeight="1" x14ac:dyDescent="0.2">
      <c r="A989" s="155" t="s">
        <v>2463</v>
      </c>
      <c r="B989" s="155" t="s">
        <v>2898</v>
      </c>
      <c r="C989" s="155" t="s">
        <v>2001</v>
      </c>
      <c r="D989" s="155" t="s">
        <v>509</v>
      </c>
      <c r="E989" s="155" t="s">
        <v>2494</v>
      </c>
    </row>
    <row r="990" spans="1:5" ht="12" customHeight="1" x14ac:dyDescent="0.2">
      <c r="A990" s="155" t="s">
        <v>2463</v>
      </c>
      <c r="B990" s="155" t="s">
        <v>2925</v>
      </c>
      <c r="C990" s="155" t="s">
        <v>2000</v>
      </c>
      <c r="D990" s="155" t="s">
        <v>509</v>
      </c>
      <c r="E990" s="155" t="s">
        <v>2491</v>
      </c>
    </row>
    <row r="991" spans="1:5" ht="12" customHeight="1" x14ac:dyDescent="0.2">
      <c r="A991" s="155" t="s">
        <v>2463</v>
      </c>
      <c r="B991" s="155" t="s">
        <v>2925</v>
      </c>
      <c r="C991" s="155" t="s">
        <v>2000</v>
      </c>
      <c r="D991" s="155" t="s">
        <v>509</v>
      </c>
      <c r="E991" s="155" t="s">
        <v>2464</v>
      </c>
    </row>
    <row r="992" spans="1:5" ht="12" customHeight="1" x14ac:dyDescent="0.2">
      <c r="A992" s="155" t="s">
        <v>2463</v>
      </c>
      <c r="B992" s="155" t="s">
        <v>2925</v>
      </c>
      <c r="C992" s="155" t="s">
        <v>2000</v>
      </c>
      <c r="D992" s="155" t="s">
        <v>509</v>
      </c>
      <c r="E992" s="155" t="s">
        <v>2492</v>
      </c>
    </row>
    <row r="993" spans="1:5" ht="12" customHeight="1" x14ac:dyDescent="0.2">
      <c r="A993" s="155" t="s">
        <v>2463</v>
      </c>
      <c r="B993" s="155" t="s">
        <v>2925</v>
      </c>
      <c r="C993" s="155" t="s">
        <v>2000</v>
      </c>
      <c r="D993" s="155" t="s">
        <v>509</v>
      </c>
      <c r="E993" s="155" t="s">
        <v>2493</v>
      </c>
    </row>
    <row r="994" spans="1:5" ht="12" customHeight="1" x14ac:dyDescent="0.2">
      <c r="A994" s="155" t="s">
        <v>2463</v>
      </c>
      <c r="B994" s="155" t="s">
        <v>2925</v>
      </c>
      <c r="C994" s="155" t="s">
        <v>2000</v>
      </c>
      <c r="D994" s="155" t="s">
        <v>509</v>
      </c>
      <c r="E994" s="155" t="s">
        <v>2494</v>
      </c>
    </row>
    <row r="995" spans="1:5" ht="12" customHeight="1" x14ac:dyDescent="0.2">
      <c r="A995" s="155" t="s">
        <v>2463</v>
      </c>
      <c r="B995" s="155" t="s">
        <v>2216</v>
      </c>
      <c r="C995" s="155" t="s">
        <v>1493</v>
      </c>
      <c r="D995" s="155" t="s">
        <v>509</v>
      </c>
      <c r="E995" s="155" t="s">
        <v>2491</v>
      </c>
    </row>
    <row r="996" spans="1:5" ht="12" customHeight="1" x14ac:dyDescent="0.2">
      <c r="A996" s="155" t="s">
        <v>2463</v>
      </c>
      <c r="B996" s="155" t="s">
        <v>2216</v>
      </c>
      <c r="C996" s="155" t="s">
        <v>1493</v>
      </c>
      <c r="D996" s="155" t="s">
        <v>509</v>
      </c>
      <c r="E996" s="155" t="s">
        <v>2464</v>
      </c>
    </row>
    <row r="997" spans="1:5" ht="12" customHeight="1" x14ac:dyDescent="0.2">
      <c r="A997" s="155" t="s">
        <v>2463</v>
      </c>
      <c r="B997" s="155" t="s">
        <v>2216</v>
      </c>
      <c r="C997" s="155" t="s">
        <v>1493</v>
      </c>
      <c r="D997" s="155" t="s">
        <v>509</v>
      </c>
      <c r="E997" s="155" t="s">
        <v>2492</v>
      </c>
    </row>
    <row r="998" spans="1:5" ht="12" customHeight="1" x14ac:dyDescent="0.2">
      <c r="A998" s="155" t="s">
        <v>2463</v>
      </c>
      <c r="B998" s="155" t="s">
        <v>2216</v>
      </c>
      <c r="C998" s="155" t="s">
        <v>1493</v>
      </c>
      <c r="D998" s="155" t="s">
        <v>509</v>
      </c>
      <c r="E998" s="155" t="s">
        <v>2493</v>
      </c>
    </row>
    <row r="999" spans="1:5" ht="12" customHeight="1" x14ac:dyDescent="0.2">
      <c r="A999" s="155" t="s">
        <v>2463</v>
      </c>
      <c r="B999" s="155" t="s">
        <v>2216</v>
      </c>
      <c r="C999" s="155" t="s">
        <v>1493</v>
      </c>
      <c r="D999" s="155" t="s">
        <v>509</v>
      </c>
      <c r="E999" s="155" t="s">
        <v>2494</v>
      </c>
    </row>
    <row r="1000" spans="1:5" ht="12" customHeight="1" x14ac:dyDescent="0.2">
      <c r="A1000" s="155" t="s">
        <v>2463</v>
      </c>
      <c r="B1000" s="155" t="s">
        <v>2216</v>
      </c>
      <c r="C1000" s="155" t="s">
        <v>1493</v>
      </c>
      <c r="D1000" s="155" t="s">
        <v>509</v>
      </c>
      <c r="E1000" s="155" t="s">
        <v>2504</v>
      </c>
    </row>
    <row r="1001" spans="1:5" ht="12" customHeight="1" x14ac:dyDescent="0.2">
      <c r="A1001" s="155" t="s">
        <v>2463</v>
      </c>
      <c r="B1001" s="155" t="s">
        <v>1958</v>
      </c>
      <c r="C1001" s="155" t="s">
        <v>1717</v>
      </c>
      <c r="D1001" s="155" t="s">
        <v>509</v>
      </c>
      <c r="E1001" s="155" t="s">
        <v>2491</v>
      </c>
    </row>
    <row r="1002" spans="1:5" ht="12" customHeight="1" x14ac:dyDescent="0.2">
      <c r="A1002" s="155" t="s">
        <v>2463</v>
      </c>
      <c r="B1002" s="155" t="s">
        <v>1958</v>
      </c>
      <c r="C1002" s="155" t="s">
        <v>1717</v>
      </c>
      <c r="D1002" s="155" t="s">
        <v>509</v>
      </c>
      <c r="E1002" s="155" t="s">
        <v>2464</v>
      </c>
    </row>
    <row r="1003" spans="1:5" ht="12" customHeight="1" x14ac:dyDescent="0.2">
      <c r="A1003" s="155" t="s">
        <v>2463</v>
      </c>
      <c r="B1003" s="155" t="s">
        <v>1958</v>
      </c>
      <c r="C1003" s="155" t="s">
        <v>1717</v>
      </c>
      <c r="D1003" s="155" t="s">
        <v>509</v>
      </c>
      <c r="E1003" s="155" t="s">
        <v>2493</v>
      </c>
    </row>
    <row r="1004" spans="1:5" ht="12" customHeight="1" x14ac:dyDescent="0.2">
      <c r="A1004" s="155" t="s">
        <v>2463</v>
      </c>
      <c r="B1004" s="155" t="s">
        <v>2192</v>
      </c>
      <c r="C1004" s="155" t="s">
        <v>285</v>
      </c>
      <c r="D1004" s="155" t="s">
        <v>509</v>
      </c>
      <c r="E1004" s="155" t="s">
        <v>2491</v>
      </c>
    </row>
    <row r="1005" spans="1:5" ht="12" customHeight="1" x14ac:dyDescent="0.2">
      <c r="A1005" s="155" t="s">
        <v>2463</v>
      </c>
      <c r="B1005" s="155" t="s">
        <v>2192</v>
      </c>
      <c r="C1005" s="155" t="s">
        <v>285</v>
      </c>
      <c r="D1005" s="155" t="s">
        <v>509</v>
      </c>
      <c r="E1005" s="155" t="s">
        <v>2464</v>
      </c>
    </row>
    <row r="1006" spans="1:5" ht="12" customHeight="1" x14ac:dyDescent="0.2">
      <c r="A1006" s="155" t="s">
        <v>2463</v>
      </c>
      <c r="B1006" s="155" t="s">
        <v>2192</v>
      </c>
      <c r="C1006" s="155" t="s">
        <v>285</v>
      </c>
      <c r="D1006" s="155" t="s">
        <v>509</v>
      </c>
      <c r="E1006" s="155" t="s">
        <v>2496</v>
      </c>
    </row>
    <row r="1007" spans="1:5" ht="12" customHeight="1" x14ac:dyDescent="0.2">
      <c r="A1007" s="155" t="s">
        <v>2463</v>
      </c>
      <c r="B1007" s="155" t="s">
        <v>2192</v>
      </c>
      <c r="C1007" s="155" t="s">
        <v>285</v>
      </c>
      <c r="D1007" s="155" t="s">
        <v>509</v>
      </c>
      <c r="E1007" s="155" t="s">
        <v>2492</v>
      </c>
    </row>
    <row r="1008" spans="1:5" ht="12" customHeight="1" x14ac:dyDescent="0.2">
      <c r="A1008" s="155" t="s">
        <v>2463</v>
      </c>
      <c r="B1008" s="155" t="s">
        <v>2192</v>
      </c>
      <c r="C1008" s="155" t="s">
        <v>285</v>
      </c>
      <c r="D1008" s="155" t="s">
        <v>509</v>
      </c>
      <c r="E1008" s="155" t="s">
        <v>2505</v>
      </c>
    </row>
    <row r="1009" spans="1:5" ht="12" customHeight="1" x14ac:dyDescent="0.2">
      <c r="A1009" s="155" t="s">
        <v>2463</v>
      </c>
      <c r="B1009" s="155" t="s">
        <v>2192</v>
      </c>
      <c r="C1009" s="155" t="s">
        <v>285</v>
      </c>
      <c r="D1009" s="155" t="s">
        <v>509</v>
      </c>
      <c r="E1009" s="155" t="s">
        <v>2493</v>
      </c>
    </row>
    <row r="1010" spans="1:5" ht="12" customHeight="1" x14ac:dyDescent="0.2">
      <c r="A1010" s="155" t="s">
        <v>2463</v>
      </c>
      <c r="B1010" s="155" t="s">
        <v>2192</v>
      </c>
      <c r="C1010" s="155" t="s">
        <v>285</v>
      </c>
      <c r="D1010" s="155" t="s">
        <v>509</v>
      </c>
      <c r="E1010" s="155" t="s">
        <v>2490</v>
      </c>
    </row>
    <row r="1011" spans="1:5" ht="12" customHeight="1" x14ac:dyDescent="0.2">
      <c r="A1011" s="155" t="s">
        <v>2463</v>
      </c>
      <c r="B1011" s="155" t="s">
        <v>2192</v>
      </c>
      <c r="C1011" s="155" t="s">
        <v>285</v>
      </c>
      <c r="D1011" s="155" t="s">
        <v>509</v>
      </c>
      <c r="E1011" s="155" t="s">
        <v>2494</v>
      </c>
    </row>
    <row r="1012" spans="1:5" ht="12" customHeight="1" x14ac:dyDescent="0.2">
      <c r="A1012" s="155" t="s">
        <v>2463</v>
      </c>
      <c r="B1012" s="155" t="s">
        <v>1705</v>
      </c>
      <c r="C1012" s="155" t="s">
        <v>1184</v>
      </c>
      <c r="D1012" s="155" t="s">
        <v>509</v>
      </c>
      <c r="E1012" s="155" t="s">
        <v>2491</v>
      </c>
    </row>
    <row r="1013" spans="1:5" ht="12" customHeight="1" x14ac:dyDescent="0.2">
      <c r="A1013" s="155" t="s">
        <v>2463</v>
      </c>
      <c r="B1013" s="155" t="s">
        <v>1705</v>
      </c>
      <c r="C1013" s="155" t="s">
        <v>1184</v>
      </c>
      <c r="D1013" s="155" t="s">
        <v>509</v>
      </c>
      <c r="E1013" s="155" t="s">
        <v>2496</v>
      </c>
    </row>
    <row r="1014" spans="1:5" ht="12" customHeight="1" x14ac:dyDescent="0.2">
      <c r="A1014" s="155" t="s">
        <v>2463</v>
      </c>
      <c r="B1014" s="155" t="s">
        <v>1705</v>
      </c>
      <c r="C1014" s="155" t="s">
        <v>1184</v>
      </c>
      <c r="D1014" s="155" t="s">
        <v>509</v>
      </c>
      <c r="E1014" s="155" t="s">
        <v>2493</v>
      </c>
    </row>
    <row r="1015" spans="1:5" ht="12" customHeight="1" x14ac:dyDescent="0.2">
      <c r="A1015" s="155" t="s">
        <v>2463</v>
      </c>
      <c r="B1015" s="155" t="s">
        <v>3046</v>
      </c>
      <c r="C1015" s="155" t="s">
        <v>2009</v>
      </c>
      <c r="D1015" s="155" t="s">
        <v>509</v>
      </c>
      <c r="E1015" s="155" t="s">
        <v>2491</v>
      </c>
    </row>
    <row r="1016" spans="1:5" ht="12" customHeight="1" x14ac:dyDescent="0.2">
      <c r="A1016" s="155" t="s">
        <v>2463</v>
      </c>
      <c r="B1016" s="155" t="s">
        <v>3046</v>
      </c>
      <c r="C1016" s="155" t="s">
        <v>2009</v>
      </c>
      <c r="D1016" s="155" t="s">
        <v>509</v>
      </c>
      <c r="E1016" s="155" t="s">
        <v>2464</v>
      </c>
    </row>
    <row r="1017" spans="1:5" ht="12" customHeight="1" x14ac:dyDescent="0.2">
      <c r="A1017" s="155" t="s">
        <v>2463</v>
      </c>
      <c r="B1017" s="155" t="s">
        <v>3046</v>
      </c>
      <c r="C1017" s="155" t="s">
        <v>2009</v>
      </c>
      <c r="D1017" s="155" t="s">
        <v>509</v>
      </c>
      <c r="E1017" s="155" t="s">
        <v>2492</v>
      </c>
    </row>
    <row r="1018" spans="1:5" ht="12" customHeight="1" x14ac:dyDescent="0.2">
      <c r="A1018" s="155" t="s">
        <v>2463</v>
      </c>
      <c r="B1018" s="155" t="s">
        <v>3046</v>
      </c>
      <c r="C1018" s="155" t="s">
        <v>2009</v>
      </c>
      <c r="D1018" s="155" t="s">
        <v>509</v>
      </c>
      <c r="E1018" s="155" t="s">
        <v>2493</v>
      </c>
    </row>
    <row r="1019" spans="1:5" ht="12" customHeight="1" x14ac:dyDescent="0.2">
      <c r="A1019" s="155" t="s">
        <v>2463</v>
      </c>
      <c r="B1019" s="155" t="s">
        <v>3046</v>
      </c>
      <c r="C1019" s="155" t="s">
        <v>2009</v>
      </c>
      <c r="D1019" s="155" t="s">
        <v>509</v>
      </c>
      <c r="E1019" s="155" t="s">
        <v>2494</v>
      </c>
    </row>
    <row r="1020" spans="1:5" ht="12" customHeight="1" x14ac:dyDescent="0.2">
      <c r="A1020" s="155" t="s">
        <v>2463</v>
      </c>
      <c r="B1020" s="155" t="s">
        <v>2861</v>
      </c>
      <c r="C1020" s="155" t="s">
        <v>2008</v>
      </c>
      <c r="D1020" s="155" t="s">
        <v>509</v>
      </c>
      <c r="E1020" s="155" t="s">
        <v>2491</v>
      </c>
    </row>
    <row r="1021" spans="1:5" ht="12" customHeight="1" x14ac:dyDescent="0.2">
      <c r="A1021" s="155" t="s">
        <v>2463</v>
      </c>
      <c r="B1021" s="155" t="s">
        <v>2861</v>
      </c>
      <c r="C1021" s="155" t="s">
        <v>2008</v>
      </c>
      <c r="D1021" s="155" t="s">
        <v>509</v>
      </c>
      <c r="E1021" s="155" t="s">
        <v>2492</v>
      </c>
    </row>
    <row r="1022" spans="1:5" ht="12" customHeight="1" x14ac:dyDescent="0.2">
      <c r="A1022" s="155" t="s">
        <v>2463</v>
      </c>
      <c r="B1022" s="155" t="s">
        <v>2861</v>
      </c>
      <c r="C1022" s="155" t="s">
        <v>2008</v>
      </c>
      <c r="D1022" s="155" t="s">
        <v>509</v>
      </c>
      <c r="E1022" s="155" t="s">
        <v>2493</v>
      </c>
    </row>
    <row r="1023" spans="1:5" ht="12" customHeight="1" x14ac:dyDescent="0.2">
      <c r="A1023" s="155" t="s">
        <v>2463</v>
      </c>
      <c r="B1023" s="155" t="s">
        <v>2861</v>
      </c>
      <c r="C1023" s="155" t="s">
        <v>2008</v>
      </c>
      <c r="D1023" s="155" t="s">
        <v>509</v>
      </c>
      <c r="E1023" s="155" t="s">
        <v>2494</v>
      </c>
    </row>
    <row r="1024" spans="1:5" ht="12" customHeight="1" x14ac:dyDescent="0.2">
      <c r="A1024" s="155" t="s">
        <v>2463</v>
      </c>
      <c r="B1024" s="155" t="s">
        <v>3118</v>
      </c>
      <c r="C1024" s="155" t="s">
        <v>2007</v>
      </c>
      <c r="D1024" s="155" t="s">
        <v>509</v>
      </c>
      <c r="E1024" s="155" t="s">
        <v>2491</v>
      </c>
    </row>
    <row r="1025" spans="1:5" ht="12" customHeight="1" x14ac:dyDescent="0.2">
      <c r="A1025" s="155" t="s">
        <v>2463</v>
      </c>
      <c r="B1025" s="155" t="s">
        <v>3118</v>
      </c>
      <c r="C1025" s="155" t="s">
        <v>2007</v>
      </c>
      <c r="D1025" s="155" t="s">
        <v>509</v>
      </c>
      <c r="E1025" s="155" t="s">
        <v>2464</v>
      </c>
    </row>
    <row r="1026" spans="1:5" ht="12" customHeight="1" x14ac:dyDescent="0.2">
      <c r="A1026" s="155" t="s">
        <v>2463</v>
      </c>
      <c r="B1026" s="155" t="s">
        <v>3118</v>
      </c>
      <c r="C1026" s="155" t="s">
        <v>2007</v>
      </c>
      <c r="D1026" s="155" t="s">
        <v>509</v>
      </c>
      <c r="E1026" s="155" t="s">
        <v>2492</v>
      </c>
    </row>
    <row r="1027" spans="1:5" ht="12" customHeight="1" x14ac:dyDescent="0.2">
      <c r="A1027" s="155" t="s">
        <v>2463</v>
      </c>
      <c r="B1027" s="155" t="s">
        <v>3118</v>
      </c>
      <c r="C1027" s="155" t="s">
        <v>2007</v>
      </c>
      <c r="D1027" s="155" t="s">
        <v>509</v>
      </c>
      <c r="E1027" s="155" t="s">
        <v>2493</v>
      </c>
    </row>
    <row r="1028" spans="1:5" ht="12" customHeight="1" x14ac:dyDescent="0.2">
      <c r="A1028" s="155" t="s">
        <v>2463</v>
      </c>
      <c r="B1028" s="155" t="s">
        <v>3118</v>
      </c>
      <c r="C1028" s="155" t="s">
        <v>2007</v>
      </c>
      <c r="D1028" s="155" t="s">
        <v>509</v>
      </c>
      <c r="E1028" s="155" t="s">
        <v>2494</v>
      </c>
    </row>
    <row r="1029" spans="1:5" ht="12" customHeight="1" x14ac:dyDescent="0.2">
      <c r="A1029" s="155" t="s">
        <v>2463</v>
      </c>
      <c r="B1029" s="155" t="s">
        <v>2506</v>
      </c>
      <c r="C1029" s="155" t="s">
        <v>1511</v>
      </c>
      <c r="D1029" s="155" t="s">
        <v>509</v>
      </c>
      <c r="E1029" s="155" t="s">
        <v>2491</v>
      </c>
    </row>
    <row r="1030" spans="1:5" ht="12" customHeight="1" x14ac:dyDescent="0.2">
      <c r="A1030" s="155" t="s">
        <v>2463</v>
      </c>
      <c r="B1030" s="155" t="s">
        <v>2506</v>
      </c>
      <c r="C1030" s="155" t="s">
        <v>1511</v>
      </c>
      <c r="D1030" s="155" t="s">
        <v>509</v>
      </c>
      <c r="E1030" s="155" t="s">
        <v>2464</v>
      </c>
    </row>
    <row r="1031" spans="1:5" ht="12" customHeight="1" x14ac:dyDescent="0.2">
      <c r="A1031" s="155" t="s">
        <v>2463</v>
      </c>
      <c r="B1031" s="155" t="s">
        <v>2506</v>
      </c>
      <c r="C1031" s="155" t="s">
        <v>1511</v>
      </c>
      <c r="D1031" s="155" t="s">
        <v>509</v>
      </c>
      <c r="E1031" s="155" t="s">
        <v>2493</v>
      </c>
    </row>
    <row r="1032" spans="1:5" ht="12" customHeight="1" x14ac:dyDescent="0.2">
      <c r="A1032" s="155" t="s">
        <v>2463</v>
      </c>
      <c r="B1032" s="155" t="s">
        <v>2967</v>
      </c>
      <c r="C1032" s="155" t="s">
        <v>2006</v>
      </c>
      <c r="D1032" s="155" t="s">
        <v>509</v>
      </c>
      <c r="E1032" s="155" t="s">
        <v>2491</v>
      </c>
    </row>
    <row r="1033" spans="1:5" ht="12" customHeight="1" x14ac:dyDescent="0.2">
      <c r="A1033" s="155" t="s">
        <v>2463</v>
      </c>
      <c r="B1033" s="155" t="s">
        <v>2967</v>
      </c>
      <c r="C1033" s="155" t="s">
        <v>2006</v>
      </c>
      <c r="D1033" s="155" t="s">
        <v>509</v>
      </c>
      <c r="E1033" s="155" t="s">
        <v>2464</v>
      </c>
    </row>
    <row r="1034" spans="1:5" ht="12" customHeight="1" x14ac:dyDescent="0.2">
      <c r="A1034" s="155" t="s">
        <v>2463</v>
      </c>
      <c r="B1034" s="155" t="s">
        <v>2967</v>
      </c>
      <c r="C1034" s="155" t="s">
        <v>2006</v>
      </c>
      <c r="D1034" s="155" t="s">
        <v>509</v>
      </c>
      <c r="E1034" s="155" t="s">
        <v>2492</v>
      </c>
    </row>
    <row r="1035" spans="1:5" ht="12" customHeight="1" x14ac:dyDescent="0.2">
      <c r="A1035" s="155" t="s">
        <v>2463</v>
      </c>
      <c r="B1035" s="155" t="s">
        <v>2967</v>
      </c>
      <c r="C1035" s="155" t="s">
        <v>2006</v>
      </c>
      <c r="D1035" s="155" t="s">
        <v>509</v>
      </c>
      <c r="E1035" s="155" t="s">
        <v>2493</v>
      </c>
    </row>
    <row r="1036" spans="1:5" ht="12" customHeight="1" x14ac:dyDescent="0.2">
      <c r="A1036" s="155" t="s">
        <v>2463</v>
      </c>
      <c r="B1036" s="155" t="s">
        <v>2967</v>
      </c>
      <c r="C1036" s="155" t="s">
        <v>2006</v>
      </c>
      <c r="D1036" s="155" t="s">
        <v>509</v>
      </c>
      <c r="E1036" s="155" t="s">
        <v>2494</v>
      </c>
    </row>
    <row r="1037" spans="1:5" ht="12" customHeight="1" x14ac:dyDescent="0.2">
      <c r="A1037" s="155" t="s">
        <v>2463</v>
      </c>
      <c r="B1037" s="155" t="s">
        <v>2987</v>
      </c>
      <c r="C1037" s="155" t="s">
        <v>2005</v>
      </c>
      <c r="D1037" s="155" t="s">
        <v>509</v>
      </c>
      <c r="E1037" s="155" t="s">
        <v>2491</v>
      </c>
    </row>
    <row r="1038" spans="1:5" ht="12" customHeight="1" x14ac:dyDescent="0.2">
      <c r="A1038" s="155" t="s">
        <v>2463</v>
      </c>
      <c r="B1038" s="155" t="s">
        <v>2987</v>
      </c>
      <c r="C1038" s="155" t="s">
        <v>2005</v>
      </c>
      <c r="D1038" s="155" t="s">
        <v>509</v>
      </c>
      <c r="E1038" s="155" t="s">
        <v>2464</v>
      </c>
    </row>
    <row r="1039" spans="1:5" ht="12" customHeight="1" x14ac:dyDescent="0.2">
      <c r="A1039" s="155" t="s">
        <v>2463</v>
      </c>
      <c r="B1039" s="155" t="s">
        <v>2987</v>
      </c>
      <c r="C1039" s="155" t="s">
        <v>2005</v>
      </c>
      <c r="D1039" s="155" t="s">
        <v>509</v>
      </c>
      <c r="E1039" s="155" t="s">
        <v>2492</v>
      </c>
    </row>
    <row r="1040" spans="1:5" ht="12" customHeight="1" x14ac:dyDescent="0.2">
      <c r="A1040" s="155" t="s">
        <v>2463</v>
      </c>
      <c r="B1040" s="155" t="s">
        <v>2987</v>
      </c>
      <c r="C1040" s="155" t="s">
        <v>2005</v>
      </c>
      <c r="D1040" s="155" t="s">
        <v>509</v>
      </c>
      <c r="E1040" s="155" t="s">
        <v>2493</v>
      </c>
    </row>
    <row r="1041" spans="1:5" ht="12" customHeight="1" x14ac:dyDescent="0.2">
      <c r="A1041" s="155" t="s">
        <v>2463</v>
      </c>
      <c r="B1041" s="155" t="s">
        <v>2987</v>
      </c>
      <c r="C1041" s="155" t="s">
        <v>2005</v>
      </c>
      <c r="D1041" s="155" t="s">
        <v>509</v>
      </c>
      <c r="E1041" s="155" t="s">
        <v>2494</v>
      </c>
    </row>
    <row r="1042" spans="1:5" ht="12" customHeight="1" x14ac:dyDescent="0.2">
      <c r="A1042" s="155" t="s">
        <v>2463</v>
      </c>
      <c r="B1042" s="155" t="s">
        <v>2251</v>
      </c>
      <c r="C1042" s="155" t="s">
        <v>287</v>
      </c>
      <c r="D1042" s="155" t="s">
        <v>509</v>
      </c>
      <c r="E1042" s="155" t="s">
        <v>2464</v>
      </c>
    </row>
    <row r="1043" spans="1:5" ht="12" customHeight="1" x14ac:dyDescent="0.2">
      <c r="A1043" s="155" t="s">
        <v>2463</v>
      </c>
      <c r="B1043" s="155" t="s">
        <v>2251</v>
      </c>
      <c r="C1043" s="155" t="s">
        <v>287</v>
      </c>
      <c r="D1043" s="155" t="s">
        <v>509</v>
      </c>
      <c r="E1043" s="155" t="s">
        <v>2496</v>
      </c>
    </row>
    <row r="1044" spans="1:5" ht="12" customHeight="1" x14ac:dyDescent="0.2">
      <c r="A1044" s="155" t="s">
        <v>2463</v>
      </c>
      <c r="B1044" s="155" t="s">
        <v>2251</v>
      </c>
      <c r="C1044" s="155" t="s">
        <v>287</v>
      </c>
      <c r="D1044" s="155" t="s">
        <v>509</v>
      </c>
      <c r="E1044" s="155" t="s">
        <v>2493</v>
      </c>
    </row>
    <row r="1045" spans="1:5" ht="12" customHeight="1" x14ac:dyDescent="0.2">
      <c r="A1045" s="155" t="s">
        <v>2463</v>
      </c>
      <c r="B1045" s="155" t="s">
        <v>2251</v>
      </c>
      <c r="C1045" s="155" t="s">
        <v>287</v>
      </c>
      <c r="D1045" s="155" t="s">
        <v>509</v>
      </c>
      <c r="E1045" s="155" t="s">
        <v>2494</v>
      </c>
    </row>
    <row r="1046" spans="1:5" ht="12" customHeight="1" x14ac:dyDescent="0.2">
      <c r="A1046" s="155" t="s">
        <v>2463</v>
      </c>
      <c r="B1046" s="155" t="s">
        <v>2215</v>
      </c>
      <c r="C1046" s="155" t="s">
        <v>1133</v>
      </c>
      <c r="D1046" s="155" t="s">
        <v>509</v>
      </c>
      <c r="E1046" s="155" t="s">
        <v>2491</v>
      </c>
    </row>
    <row r="1047" spans="1:5" ht="12" customHeight="1" x14ac:dyDescent="0.2">
      <c r="A1047" s="155" t="s">
        <v>2463</v>
      </c>
      <c r="B1047" s="155" t="s">
        <v>2215</v>
      </c>
      <c r="C1047" s="155" t="s">
        <v>1133</v>
      </c>
      <c r="D1047" s="155" t="s">
        <v>509</v>
      </c>
      <c r="E1047" s="155" t="s">
        <v>2464</v>
      </c>
    </row>
    <row r="1048" spans="1:5" ht="12" customHeight="1" x14ac:dyDescent="0.2">
      <c r="A1048" s="155" t="s">
        <v>2463</v>
      </c>
      <c r="B1048" s="155" t="s">
        <v>2215</v>
      </c>
      <c r="C1048" s="155" t="s">
        <v>1133</v>
      </c>
      <c r="D1048" s="155" t="s">
        <v>509</v>
      </c>
      <c r="E1048" s="155" t="s">
        <v>2492</v>
      </c>
    </row>
    <row r="1049" spans="1:5" ht="12" customHeight="1" x14ac:dyDescent="0.2">
      <c r="A1049" s="155" t="s">
        <v>2463</v>
      </c>
      <c r="B1049" s="155" t="s">
        <v>2215</v>
      </c>
      <c r="C1049" s="155" t="s">
        <v>1133</v>
      </c>
      <c r="D1049" s="155" t="s">
        <v>509</v>
      </c>
      <c r="E1049" s="155" t="s">
        <v>2493</v>
      </c>
    </row>
    <row r="1050" spans="1:5" ht="12" customHeight="1" x14ac:dyDescent="0.2">
      <c r="A1050" s="155" t="s">
        <v>2463</v>
      </c>
      <c r="B1050" s="155" t="s">
        <v>2215</v>
      </c>
      <c r="C1050" s="155" t="s">
        <v>1133</v>
      </c>
      <c r="D1050" s="155" t="s">
        <v>509</v>
      </c>
      <c r="E1050" s="155" t="s">
        <v>2494</v>
      </c>
    </row>
    <row r="1051" spans="1:5" ht="12" customHeight="1" x14ac:dyDescent="0.2">
      <c r="A1051" s="155" t="s">
        <v>2463</v>
      </c>
      <c r="B1051" s="155" t="s">
        <v>1706</v>
      </c>
      <c r="C1051" s="155" t="s">
        <v>386</v>
      </c>
      <c r="D1051" s="155" t="s">
        <v>509</v>
      </c>
      <c r="E1051" s="155" t="s">
        <v>2496</v>
      </c>
    </row>
    <row r="1052" spans="1:5" ht="12" customHeight="1" x14ac:dyDescent="0.2">
      <c r="A1052" s="155" t="s">
        <v>2463</v>
      </c>
      <c r="B1052" s="155" t="s">
        <v>1706</v>
      </c>
      <c r="C1052" s="155" t="s">
        <v>386</v>
      </c>
      <c r="D1052" s="155" t="s">
        <v>509</v>
      </c>
      <c r="E1052" s="155" t="s">
        <v>2493</v>
      </c>
    </row>
    <row r="1053" spans="1:5" ht="12" customHeight="1" x14ac:dyDescent="0.2">
      <c r="A1053" s="155" t="s">
        <v>2463</v>
      </c>
      <c r="B1053" s="155" t="s">
        <v>2249</v>
      </c>
      <c r="C1053" s="155" t="s">
        <v>399</v>
      </c>
      <c r="D1053" s="155" t="s">
        <v>509</v>
      </c>
      <c r="E1053" s="155" t="s">
        <v>2496</v>
      </c>
    </row>
    <row r="1054" spans="1:5" ht="12" customHeight="1" x14ac:dyDescent="0.2">
      <c r="A1054" s="155" t="s">
        <v>2463</v>
      </c>
      <c r="B1054" s="155" t="s">
        <v>2249</v>
      </c>
      <c r="C1054" s="155" t="s">
        <v>399</v>
      </c>
      <c r="D1054" s="155" t="s">
        <v>509</v>
      </c>
      <c r="E1054" s="155" t="s">
        <v>2493</v>
      </c>
    </row>
    <row r="1055" spans="1:5" ht="12" customHeight="1" x14ac:dyDescent="0.2">
      <c r="A1055" s="155" t="s">
        <v>2463</v>
      </c>
      <c r="B1055" s="155" t="s">
        <v>1947</v>
      </c>
      <c r="C1055" s="155" t="s">
        <v>1710</v>
      </c>
      <c r="D1055" s="155" t="s">
        <v>509</v>
      </c>
      <c r="E1055" s="155" t="s">
        <v>2491</v>
      </c>
    </row>
    <row r="1056" spans="1:5" ht="12" customHeight="1" x14ac:dyDescent="0.2">
      <c r="A1056" s="155" t="s">
        <v>2463</v>
      </c>
      <c r="B1056" s="155" t="s">
        <v>1947</v>
      </c>
      <c r="C1056" s="155" t="s">
        <v>1710</v>
      </c>
      <c r="D1056" s="155" t="s">
        <v>509</v>
      </c>
      <c r="E1056" s="155" t="s">
        <v>2493</v>
      </c>
    </row>
    <row r="1057" spans="1:5" ht="12" customHeight="1" x14ac:dyDescent="0.2">
      <c r="A1057" s="155" t="s">
        <v>2463</v>
      </c>
      <c r="B1057" s="155" t="s">
        <v>1947</v>
      </c>
      <c r="C1057" s="155" t="s">
        <v>1710</v>
      </c>
      <c r="D1057" s="155" t="s">
        <v>509</v>
      </c>
      <c r="E1057" s="155" t="s">
        <v>2494</v>
      </c>
    </row>
    <row r="1058" spans="1:5" ht="12" customHeight="1" x14ac:dyDescent="0.2">
      <c r="A1058" s="155" t="s">
        <v>2463</v>
      </c>
      <c r="B1058" s="155" t="s">
        <v>1975</v>
      </c>
      <c r="C1058" s="155" t="s">
        <v>1711</v>
      </c>
      <c r="D1058" s="155" t="s">
        <v>509</v>
      </c>
      <c r="E1058" s="155" t="s">
        <v>2491</v>
      </c>
    </row>
    <row r="1059" spans="1:5" ht="12" customHeight="1" x14ac:dyDescent="0.2">
      <c r="A1059" s="155" t="s">
        <v>2463</v>
      </c>
      <c r="B1059" s="155" t="s">
        <v>1975</v>
      </c>
      <c r="C1059" s="155" t="s">
        <v>1711</v>
      </c>
      <c r="D1059" s="155" t="s">
        <v>509</v>
      </c>
      <c r="E1059" s="155" t="s">
        <v>2464</v>
      </c>
    </row>
    <row r="1060" spans="1:5" ht="12" customHeight="1" x14ac:dyDescent="0.2">
      <c r="A1060" s="155" t="s">
        <v>2463</v>
      </c>
      <c r="B1060" s="155" t="s">
        <v>1975</v>
      </c>
      <c r="C1060" s="155" t="s">
        <v>1711</v>
      </c>
      <c r="D1060" s="155" t="s">
        <v>509</v>
      </c>
      <c r="E1060" s="155" t="s">
        <v>2493</v>
      </c>
    </row>
    <row r="1061" spans="1:5" ht="12" customHeight="1" x14ac:dyDescent="0.2">
      <c r="A1061" s="155" t="s">
        <v>2463</v>
      </c>
      <c r="B1061" s="155" t="s">
        <v>1975</v>
      </c>
      <c r="C1061" s="155" t="s">
        <v>1711</v>
      </c>
      <c r="D1061" s="155" t="s">
        <v>509</v>
      </c>
      <c r="E1061" s="155" t="s">
        <v>2494</v>
      </c>
    </row>
    <row r="1062" spans="1:5" ht="12" customHeight="1" x14ac:dyDescent="0.2">
      <c r="A1062" s="155" t="s">
        <v>2463</v>
      </c>
      <c r="B1062" s="155" t="s">
        <v>2221</v>
      </c>
      <c r="C1062" s="155" t="s">
        <v>673</v>
      </c>
      <c r="D1062" s="155" t="s">
        <v>509</v>
      </c>
      <c r="E1062" s="155" t="s">
        <v>2464</v>
      </c>
    </row>
    <row r="1063" spans="1:5" ht="12" customHeight="1" x14ac:dyDescent="0.2">
      <c r="A1063" s="155" t="s">
        <v>2463</v>
      </c>
      <c r="B1063" s="155" t="s">
        <v>2221</v>
      </c>
      <c r="C1063" s="155" t="s">
        <v>673</v>
      </c>
      <c r="D1063" s="155" t="s">
        <v>509</v>
      </c>
      <c r="E1063" s="155" t="s">
        <v>2496</v>
      </c>
    </row>
    <row r="1064" spans="1:5" ht="12" customHeight="1" x14ac:dyDescent="0.2">
      <c r="A1064" s="155" t="s">
        <v>2463</v>
      </c>
      <c r="B1064" s="155" t="s">
        <v>2221</v>
      </c>
      <c r="C1064" s="155" t="s">
        <v>673</v>
      </c>
      <c r="D1064" s="155" t="s">
        <v>509</v>
      </c>
      <c r="E1064" s="155" t="s">
        <v>2493</v>
      </c>
    </row>
    <row r="1065" spans="1:5" ht="12" customHeight="1" x14ac:dyDescent="0.2">
      <c r="A1065" s="155" t="s">
        <v>2463</v>
      </c>
      <c r="B1065" s="155" t="s">
        <v>2221</v>
      </c>
      <c r="C1065" s="155" t="s">
        <v>673</v>
      </c>
      <c r="D1065" s="155" t="s">
        <v>509</v>
      </c>
      <c r="E1065" s="155" t="s">
        <v>2494</v>
      </c>
    </row>
    <row r="1066" spans="1:5" ht="12" customHeight="1" x14ac:dyDescent="0.2">
      <c r="A1066" s="155" t="s">
        <v>2463</v>
      </c>
      <c r="B1066" s="155" t="s">
        <v>2236</v>
      </c>
      <c r="C1066" s="155" t="s">
        <v>675</v>
      </c>
      <c r="D1066" s="155" t="s">
        <v>509</v>
      </c>
      <c r="E1066" s="155" t="s">
        <v>2464</v>
      </c>
    </row>
    <row r="1067" spans="1:5" ht="12" customHeight="1" x14ac:dyDescent="0.2">
      <c r="A1067" s="155" t="s">
        <v>2463</v>
      </c>
      <c r="B1067" s="155" t="s">
        <v>2236</v>
      </c>
      <c r="C1067" s="155" t="s">
        <v>675</v>
      </c>
      <c r="D1067" s="155" t="s">
        <v>509</v>
      </c>
      <c r="E1067" s="155" t="s">
        <v>2496</v>
      </c>
    </row>
    <row r="1068" spans="1:5" ht="12" customHeight="1" x14ac:dyDescent="0.2">
      <c r="A1068" s="155" t="s">
        <v>2463</v>
      </c>
      <c r="B1068" s="155" t="s">
        <v>2236</v>
      </c>
      <c r="C1068" s="155" t="s">
        <v>675</v>
      </c>
      <c r="D1068" s="155" t="s">
        <v>509</v>
      </c>
      <c r="E1068" s="155" t="s">
        <v>2493</v>
      </c>
    </row>
    <row r="1069" spans="1:5" ht="12" customHeight="1" x14ac:dyDescent="0.2">
      <c r="A1069" s="155" t="s">
        <v>2463</v>
      </c>
      <c r="B1069" s="155" t="s">
        <v>2236</v>
      </c>
      <c r="C1069" s="155" t="s">
        <v>675</v>
      </c>
      <c r="D1069" s="155" t="s">
        <v>509</v>
      </c>
      <c r="E1069" s="155" t="s">
        <v>2494</v>
      </c>
    </row>
    <row r="1070" spans="1:5" ht="12" customHeight="1" x14ac:dyDescent="0.2">
      <c r="A1070" s="155" t="s">
        <v>2463</v>
      </c>
      <c r="B1070" s="155" t="s">
        <v>2271</v>
      </c>
      <c r="C1070" s="155" t="s">
        <v>1492</v>
      </c>
      <c r="D1070" s="155" t="s">
        <v>509</v>
      </c>
      <c r="E1070" s="155" t="s">
        <v>2491</v>
      </c>
    </row>
    <row r="1071" spans="1:5" ht="12" customHeight="1" x14ac:dyDescent="0.2">
      <c r="A1071" s="155" t="s">
        <v>2463</v>
      </c>
      <c r="B1071" s="155" t="s">
        <v>2271</v>
      </c>
      <c r="C1071" s="155" t="s">
        <v>1492</v>
      </c>
      <c r="D1071" s="155" t="s">
        <v>509</v>
      </c>
      <c r="E1071" s="155" t="s">
        <v>2464</v>
      </c>
    </row>
    <row r="1072" spans="1:5" ht="12" customHeight="1" x14ac:dyDescent="0.2">
      <c r="A1072" s="155" t="s">
        <v>2463</v>
      </c>
      <c r="B1072" s="155" t="s">
        <v>2271</v>
      </c>
      <c r="C1072" s="155" t="s">
        <v>1492</v>
      </c>
      <c r="D1072" s="155" t="s">
        <v>509</v>
      </c>
      <c r="E1072" s="155" t="s">
        <v>2492</v>
      </c>
    </row>
    <row r="1073" spans="1:5" ht="12" customHeight="1" x14ac:dyDescent="0.2">
      <c r="A1073" s="155" t="s">
        <v>2463</v>
      </c>
      <c r="B1073" s="155" t="s">
        <v>2271</v>
      </c>
      <c r="C1073" s="155" t="s">
        <v>1492</v>
      </c>
      <c r="D1073" s="155" t="s">
        <v>509</v>
      </c>
      <c r="E1073" s="155" t="s">
        <v>2493</v>
      </c>
    </row>
    <row r="1074" spans="1:5" ht="12" customHeight="1" x14ac:dyDescent="0.2">
      <c r="A1074" s="155" t="s">
        <v>2463</v>
      </c>
      <c r="B1074" s="155" t="s">
        <v>2271</v>
      </c>
      <c r="C1074" s="155" t="s">
        <v>1492</v>
      </c>
      <c r="D1074" s="155" t="s">
        <v>509</v>
      </c>
      <c r="E1074" s="155" t="s">
        <v>2494</v>
      </c>
    </row>
    <row r="1075" spans="1:5" ht="12" customHeight="1" x14ac:dyDescent="0.2">
      <c r="A1075" s="155" t="s">
        <v>2463</v>
      </c>
      <c r="B1075" s="155" t="s">
        <v>2235</v>
      </c>
      <c r="C1075" s="155" t="s">
        <v>286</v>
      </c>
      <c r="D1075" s="155" t="s">
        <v>509</v>
      </c>
      <c r="E1075" s="155" t="s">
        <v>2464</v>
      </c>
    </row>
    <row r="1076" spans="1:5" ht="12" customHeight="1" x14ac:dyDescent="0.2">
      <c r="A1076" s="155" t="s">
        <v>2463</v>
      </c>
      <c r="B1076" s="155" t="s">
        <v>2235</v>
      </c>
      <c r="C1076" s="155" t="s">
        <v>286</v>
      </c>
      <c r="D1076" s="155" t="s">
        <v>509</v>
      </c>
      <c r="E1076" s="155" t="s">
        <v>2496</v>
      </c>
    </row>
    <row r="1077" spans="1:5" ht="12" customHeight="1" x14ac:dyDescent="0.2">
      <c r="A1077" s="155" t="s">
        <v>2463</v>
      </c>
      <c r="B1077" s="155" t="s">
        <v>2235</v>
      </c>
      <c r="C1077" s="155" t="s">
        <v>286</v>
      </c>
      <c r="D1077" s="155" t="s">
        <v>509</v>
      </c>
      <c r="E1077" s="155" t="s">
        <v>2493</v>
      </c>
    </row>
    <row r="1078" spans="1:5" ht="12" customHeight="1" x14ac:dyDescent="0.2">
      <c r="A1078" s="155" t="s">
        <v>2463</v>
      </c>
      <c r="B1078" s="155" t="s">
        <v>2235</v>
      </c>
      <c r="C1078" s="155" t="s">
        <v>286</v>
      </c>
      <c r="D1078" s="155" t="s">
        <v>509</v>
      </c>
      <c r="E1078" s="155" t="s">
        <v>2494</v>
      </c>
    </row>
    <row r="1079" spans="1:5" ht="12" customHeight="1" x14ac:dyDescent="0.2">
      <c r="A1079" s="155" t="s">
        <v>2463</v>
      </c>
      <c r="B1079" s="155" t="s">
        <v>1948</v>
      </c>
      <c r="C1079" s="155" t="s">
        <v>1709</v>
      </c>
      <c r="D1079" s="155" t="s">
        <v>509</v>
      </c>
      <c r="E1079" s="155" t="s">
        <v>2464</v>
      </c>
    </row>
    <row r="1080" spans="1:5" ht="12" customHeight="1" x14ac:dyDescent="0.2">
      <c r="A1080" s="155" t="s">
        <v>2463</v>
      </c>
      <c r="B1080" s="155" t="s">
        <v>1948</v>
      </c>
      <c r="C1080" s="155" t="s">
        <v>1709</v>
      </c>
      <c r="D1080" s="155" t="s">
        <v>509</v>
      </c>
      <c r="E1080" s="155" t="s">
        <v>2493</v>
      </c>
    </row>
    <row r="1081" spans="1:5" ht="12" customHeight="1" x14ac:dyDescent="0.2">
      <c r="A1081" s="155" t="s">
        <v>2463</v>
      </c>
      <c r="B1081" s="155" t="s">
        <v>1948</v>
      </c>
      <c r="C1081" s="155" t="s">
        <v>1709</v>
      </c>
      <c r="D1081" s="155" t="s">
        <v>509</v>
      </c>
      <c r="E1081" s="155" t="s">
        <v>2494</v>
      </c>
    </row>
    <row r="1082" spans="1:5" ht="12" customHeight="1" x14ac:dyDescent="0.2">
      <c r="A1082" s="155" t="s">
        <v>2463</v>
      </c>
      <c r="B1082" s="155" t="s">
        <v>2210</v>
      </c>
      <c r="C1082" s="155" t="s">
        <v>648</v>
      </c>
      <c r="D1082" s="155" t="s">
        <v>509</v>
      </c>
      <c r="E1082" s="155" t="s">
        <v>2464</v>
      </c>
    </row>
    <row r="1083" spans="1:5" ht="12" customHeight="1" x14ac:dyDescent="0.2">
      <c r="A1083" s="155" t="s">
        <v>2463</v>
      </c>
      <c r="B1083" s="155" t="s">
        <v>2210</v>
      </c>
      <c r="C1083" s="155" t="s">
        <v>648</v>
      </c>
      <c r="D1083" s="155" t="s">
        <v>509</v>
      </c>
      <c r="E1083" s="155" t="s">
        <v>2496</v>
      </c>
    </row>
    <row r="1084" spans="1:5" ht="12" customHeight="1" x14ac:dyDescent="0.2">
      <c r="A1084" s="155" t="s">
        <v>2463</v>
      </c>
      <c r="B1084" s="155" t="s">
        <v>2210</v>
      </c>
      <c r="C1084" s="155" t="s">
        <v>648</v>
      </c>
      <c r="D1084" s="155" t="s">
        <v>509</v>
      </c>
      <c r="E1084" s="155" t="s">
        <v>2492</v>
      </c>
    </row>
    <row r="1085" spans="1:5" ht="12" customHeight="1" x14ac:dyDescent="0.2">
      <c r="A1085" s="155" t="s">
        <v>2463</v>
      </c>
      <c r="B1085" s="155" t="s">
        <v>2210</v>
      </c>
      <c r="C1085" s="155" t="s">
        <v>648</v>
      </c>
      <c r="D1085" s="155" t="s">
        <v>509</v>
      </c>
      <c r="E1085" s="155" t="s">
        <v>2493</v>
      </c>
    </row>
    <row r="1086" spans="1:5" ht="12" customHeight="1" x14ac:dyDescent="0.2">
      <c r="A1086" s="155" t="s">
        <v>2463</v>
      </c>
      <c r="B1086" s="155" t="s">
        <v>2210</v>
      </c>
      <c r="C1086" s="155" t="s">
        <v>648</v>
      </c>
      <c r="D1086" s="155" t="s">
        <v>509</v>
      </c>
      <c r="E1086" s="155" t="s">
        <v>2494</v>
      </c>
    </row>
    <row r="1087" spans="1:5" ht="12" customHeight="1" x14ac:dyDescent="0.2">
      <c r="A1087" s="155" t="s">
        <v>2463</v>
      </c>
      <c r="B1087" s="155" t="s">
        <v>2234</v>
      </c>
      <c r="C1087" s="155" t="s">
        <v>288</v>
      </c>
      <c r="D1087" s="155" t="s">
        <v>509</v>
      </c>
      <c r="E1087" s="155" t="s">
        <v>2464</v>
      </c>
    </row>
    <row r="1088" spans="1:5" ht="12" customHeight="1" x14ac:dyDescent="0.2">
      <c r="A1088" s="155" t="s">
        <v>2463</v>
      </c>
      <c r="B1088" s="155" t="s">
        <v>2234</v>
      </c>
      <c r="C1088" s="155" t="s">
        <v>288</v>
      </c>
      <c r="D1088" s="155" t="s">
        <v>509</v>
      </c>
      <c r="E1088" s="155" t="s">
        <v>2496</v>
      </c>
    </row>
    <row r="1089" spans="1:5" ht="12" customHeight="1" x14ac:dyDescent="0.2">
      <c r="A1089" s="155" t="s">
        <v>2463</v>
      </c>
      <c r="B1089" s="155" t="s">
        <v>2234</v>
      </c>
      <c r="C1089" s="155" t="s">
        <v>288</v>
      </c>
      <c r="D1089" s="155" t="s">
        <v>509</v>
      </c>
      <c r="E1089" s="155" t="s">
        <v>2492</v>
      </c>
    </row>
    <row r="1090" spans="1:5" ht="12" customHeight="1" x14ac:dyDescent="0.2">
      <c r="A1090" s="155" t="s">
        <v>2463</v>
      </c>
      <c r="B1090" s="155" t="s">
        <v>2234</v>
      </c>
      <c r="C1090" s="155" t="s">
        <v>288</v>
      </c>
      <c r="D1090" s="155" t="s">
        <v>509</v>
      </c>
      <c r="E1090" s="155" t="s">
        <v>2493</v>
      </c>
    </row>
    <row r="1091" spans="1:5" ht="12" customHeight="1" x14ac:dyDescent="0.2">
      <c r="A1091" s="155" t="s">
        <v>2463</v>
      </c>
      <c r="B1091" s="155" t="s">
        <v>2234</v>
      </c>
      <c r="C1091" s="155" t="s">
        <v>288</v>
      </c>
      <c r="D1091" s="155" t="s">
        <v>509</v>
      </c>
      <c r="E1091" s="155" t="s">
        <v>2494</v>
      </c>
    </row>
    <row r="1092" spans="1:5" ht="12" customHeight="1" x14ac:dyDescent="0.2">
      <c r="A1092" s="155" t="s">
        <v>2463</v>
      </c>
      <c r="B1092" s="155" t="s">
        <v>2277</v>
      </c>
      <c r="C1092" s="155" t="s">
        <v>289</v>
      </c>
      <c r="D1092" s="155" t="s">
        <v>509</v>
      </c>
      <c r="E1092" s="155" t="s">
        <v>2464</v>
      </c>
    </row>
    <row r="1093" spans="1:5" ht="12" customHeight="1" x14ac:dyDescent="0.2">
      <c r="A1093" s="155" t="s">
        <v>2463</v>
      </c>
      <c r="B1093" s="155" t="s">
        <v>2277</v>
      </c>
      <c r="C1093" s="155" t="s">
        <v>289</v>
      </c>
      <c r="D1093" s="155" t="s">
        <v>509</v>
      </c>
      <c r="E1093" s="155" t="s">
        <v>2496</v>
      </c>
    </row>
    <row r="1094" spans="1:5" ht="12" customHeight="1" x14ac:dyDescent="0.2">
      <c r="A1094" s="155" t="s">
        <v>2463</v>
      </c>
      <c r="B1094" s="155" t="s">
        <v>2277</v>
      </c>
      <c r="C1094" s="155" t="s">
        <v>289</v>
      </c>
      <c r="D1094" s="155" t="s">
        <v>509</v>
      </c>
      <c r="E1094" s="155" t="s">
        <v>2493</v>
      </c>
    </row>
    <row r="1095" spans="1:5" ht="12" customHeight="1" x14ac:dyDescent="0.2">
      <c r="A1095" s="155" t="s">
        <v>2463</v>
      </c>
      <c r="B1095" s="155" t="s">
        <v>2277</v>
      </c>
      <c r="C1095" s="155" t="s">
        <v>289</v>
      </c>
      <c r="D1095" s="155" t="s">
        <v>509</v>
      </c>
      <c r="E1095" s="155" t="s">
        <v>2494</v>
      </c>
    </row>
    <row r="1096" spans="1:5" ht="12" customHeight="1" x14ac:dyDescent="0.2">
      <c r="A1096" s="155" t="s">
        <v>2463</v>
      </c>
      <c r="B1096" s="155" t="s">
        <v>2942</v>
      </c>
      <c r="C1096" s="155" t="s">
        <v>290</v>
      </c>
      <c r="D1096" s="155" t="s">
        <v>509</v>
      </c>
      <c r="E1096" s="155" t="s">
        <v>2491</v>
      </c>
    </row>
    <row r="1097" spans="1:5" ht="12" customHeight="1" x14ac:dyDescent="0.2">
      <c r="A1097" s="155" t="s">
        <v>2463</v>
      </c>
      <c r="B1097" s="155" t="s">
        <v>2942</v>
      </c>
      <c r="C1097" s="155" t="s">
        <v>290</v>
      </c>
      <c r="D1097" s="155" t="s">
        <v>509</v>
      </c>
      <c r="E1097" s="155" t="s">
        <v>2464</v>
      </c>
    </row>
    <row r="1098" spans="1:5" ht="12" customHeight="1" x14ac:dyDescent="0.2">
      <c r="A1098" s="155" t="s">
        <v>2463</v>
      </c>
      <c r="B1098" s="155" t="s">
        <v>2942</v>
      </c>
      <c r="C1098" s="155" t="s">
        <v>290</v>
      </c>
      <c r="D1098" s="155" t="s">
        <v>509</v>
      </c>
      <c r="E1098" s="155" t="s">
        <v>2493</v>
      </c>
    </row>
    <row r="1099" spans="1:5" ht="12" customHeight="1" x14ac:dyDescent="0.2">
      <c r="A1099" s="155" t="s">
        <v>2463</v>
      </c>
      <c r="B1099" s="155" t="s">
        <v>2942</v>
      </c>
      <c r="C1099" s="155" t="s">
        <v>290</v>
      </c>
      <c r="D1099" s="155" t="s">
        <v>509</v>
      </c>
      <c r="E1099" s="155" t="s">
        <v>2494</v>
      </c>
    </row>
    <row r="1100" spans="1:5" ht="12" customHeight="1" x14ac:dyDescent="0.2">
      <c r="A1100" s="155" t="s">
        <v>2463</v>
      </c>
      <c r="B1100" s="155" t="s">
        <v>2187</v>
      </c>
      <c r="C1100" s="155" t="s">
        <v>292</v>
      </c>
      <c r="D1100" s="155" t="s">
        <v>509</v>
      </c>
      <c r="E1100" s="155" t="s">
        <v>2464</v>
      </c>
    </row>
    <row r="1101" spans="1:5" ht="12" customHeight="1" x14ac:dyDescent="0.2">
      <c r="A1101" s="155" t="s">
        <v>2463</v>
      </c>
      <c r="B1101" s="155" t="s">
        <v>2187</v>
      </c>
      <c r="C1101" s="155" t="s">
        <v>292</v>
      </c>
      <c r="D1101" s="155" t="s">
        <v>509</v>
      </c>
      <c r="E1101" s="155" t="s">
        <v>2496</v>
      </c>
    </row>
    <row r="1102" spans="1:5" ht="12" customHeight="1" x14ac:dyDescent="0.2">
      <c r="A1102" s="155" t="s">
        <v>2463</v>
      </c>
      <c r="B1102" s="155" t="s">
        <v>2187</v>
      </c>
      <c r="C1102" s="155" t="s">
        <v>292</v>
      </c>
      <c r="D1102" s="155" t="s">
        <v>509</v>
      </c>
      <c r="E1102" s="155" t="s">
        <v>2492</v>
      </c>
    </row>
    <row r="1103" spans="1:5" ht="12" customHeight="1" x14ac:dyDescent="0.2">
      <c r="A1103" s="155" t="s">
        <v>2463</v>
      </c>
      <c r="B1103" s="155" t="s">
        <v>2187</v>
      </c>
      <c r="C1103" s="155" t="s">
        <v>292</v>
      </c>
      <c r="D1103" s="155" t="s">
        <v>509</v>
      </c>
      <c r="E1103" s="155" t="s">
        <v>2495</v>
      </c>
    </row>
    <row r="1104" spans="1:5" ht="12" customHeight="1" x14ac:dyDescent="0.2">
      <c r="A1104" s="155" t="s">
        <v>2463</v>
      </c>
      <c r="B1104" s="155" t="s">
        <v>2187</v>
      </c>
      <c r="C1104" s="155" t="s">
        <v>292</v>
      </c>
      <c r="D1104" s="155" t="s">
        <v>509</v>
      </c>
      <c r="E1104" s="155" t="s">
        <v>2493</v>
      </c>
    </row>
    <row r="1105" spans="1:5" ht="12" customHeight="1" x14ac:dyDescent="0.2">
      <c r="A1105" s="155" t="s">
        <v>2463</v>
      </c>
      <c r="B1105" s="155" t="s">
        <v>2187</v>
      </c>
      <c r="C1105" s="155" t="s">
        <v>292</v>
      </c>
      <c r="D1105" s="155" t="s">
        <v>509</v>
      </c>
      <c r="E1105" s="155" t="s">
        <v>2494</v>
      </c>
    </row>
    <row r="1106" spans="1:5" ht="12" customHeight="1" x14ac:dyDescent="0.2">
      <c r="A1106" s="155" t="s">
        <v>2463</v>
      </c>
      <c r="B1106" s="155" t="s">
        <v>2187</v>
      </c>
      <c r="C1106" s="155" t="s">
        <v>292</v>
      </c>
      <c r="D1106" s="155" t="s">
        <v>509</v>
      </c>
      <c r="E1106" s="155" t="s">
        <v>2499</v>
      </c>
    </row>
    <row r="1107" spans="1:5" ht="12" customHeight="1" x14ac:dyDescent="0.2">
      <c r="A1107" s="155" t="s">
        <v>2463</v>
      </c>
      <c r="B1107" s="155" t="s">
        <v>2193</v>
      </c>
      <c r="C1107" s="155" t="s">
        <v>671</v>
      </c>
      <c r="D1107" s="155" t="s">
        <v>509</v>
      </c>
      <c r="E1107" s="155" t="s">
        <v>2464</v>
      </c>
    </row>
    <row r="1108" spans="1:5" ht="12" customHeight="1" x14ac:dyDescent="0.2">
      <c r="A1108" s="155" t="s">
        <v>2463</v>
      </c>
      <c r="B1108" s="155" t="s">
        <v>2193</v>
      </c>
      <c r="C1108" s="155" t="s">
        <v>671</v>
      </c>
      <c r="D1108" s="155" t="s">
        <v>509</v>
      </c>
      <c r="E1108" s="155" t="s">
        <v>2496</v>
      </c>
    </row>
    <row r="1109" spans="1:5" ht="12" customHeight="1" x14ac:dyDescent="0.2">
      <c r="A1109" s="155" t="s">
        <v>2463</v>
      </c>
      <c r="B1109" s="155" t="s">
        <v>2193</v>
      </c>
      <c r="C1109" s="155" t="s">
        <v>671</v>
      </c>
      <c r="D1109" s="155" t="s">
        <v>509</v>
      </c>
      <c r="E1109" s="155" t="s">
        <v>2492</v>
      </c>
    </row>
    <row r="1110" spans="1:5" ht="12" customHeight="1" x14ac:dyDescent="0.2">
      <c r="A1110" s="155" t="s">
        <v>2463</v>
      </c>
      <c r="B1110" s="155" t="s">
        <v>2193</v>
      </c>
      <c r="C1110" s="155" t="s">
        <v>671</v>
      </c>
      <c r="D1110" s="155" t="s">
        <v>509</v>
      </c>
      <c r="E1110" s="155" t="s">
        <v>2495</v>
      </c>
    </row>
    <row r="1111" spans="1:5" ht="12" customHeight="1" x14ac:dyDescent="0.2">
      <c r="A1111" s="155" t="s">
        <v>2463</v>
      </c>
      <c r="B1111" s="155" t="s">
        <v>2193</v>
      </c>
      <c r="C1111" s="155" t="s">
        <v>671</v>
      </c>
      <c r="D1111" s="155" t="s">
        <v>509</v>
      </c>
      <c r="E1111" s="155" t="s">
        <v>2493</v>
      </c>
    </row>
    <row r="1112" spans="1:5" ht="12" customHeight="1" x14ac:dyDescent="0.2">
      <c r="A1112" s="155" t="s">
        <v>2463</v>
      </c>
      <c r="B1112" s="155" t="s">
        <v>2193</v>
      </c>
      <c r="C1112" s="155" t="s">
        <v>671</v>
      </c>
      <c r="D1112" s="155" t="s">
        <v>509</v>
      </c>
      <c r="E1112" s="155" t="s">
        <v>2494</v>
      </c>
    </row>
    <row r="1113" spans="1:5" ht="12" customHeight="1" x14ac:dyDescent="0.2">
      <c r="A1113" s="155" t="s">
        <v>2463</v>
      </c>
      <c r="B1113" s="155" t="s">
        <v>2193</v>
      </c>
      <c r="C1113" s="155" t="s">
        <v>671</v>
      </c>
      <c r="D1113" s="155" t="s">
        <v>509</v>
      </c>
      <c r="E1113" s="155" t="s">
        <v>2499</v>
      </c>
    </row>
    <row r="1114" spans="1:5" ht="12" customHeight="1" x14ac:dyDescent="0.2">
      <c r="A1114" s="155" t="s">
        <v>2463</v>
      </c>
      <c r="B1114" s="155" t="s">
        <v>3076</v>
      </c>
      <c r="C1114" s="155" t="s">
        <v>293</v>
      </c>
      <c r="D1114" s="155" t="s">
        <v>509</v>
      </c>
      <c r="E1114" s="155" t="s">
        <v>2464</v>
      </c>
    </row>
    <row r="1115" spans="1:5" ht="12" customHeight="1" x14ac:dyDescent="0.2">
      <c r="A1115" s="155" t="s">
        <v>2463</v>
      </c>
      <c r="B1115" s="155" t="s">
        <v>3076</v>
      </c>
      <c r="C1115" s="155" t="s">
        <v>293</v>
      </c>
      <c r="D1115" s="155" t="s">
        <v>509</v>
      </c>
      <c r="E1115" s="155" t="s">
        <v>2493</v>
      </c>
    </row>
    <row r="1116" spans="1:5" ht="12" customHeight="1" x14ac:dyDescent="0.2">
      <c r="A1116" s="155" t="s">
        <v>2463</v>
      </c>
      <c r="B1116" s="155" t="s">
        <v>3076</v>
      </c>
      <c r="C1116" s="155" t="s">
        <v>293</v>
      </c>
      <c r="D1116" s="155" t="s">
        <v>509</v>
      </c>
      <c r="E1116" s="155" t="s">
        <v>2494</v>
      </c>
    </row>
    <row r="1117" spans="1:5" ht="12" customHeight="1" x14ac:dyDescent="0.2">
      <c r="A1117" s="155" t="s">
        <v>2463</v>
      </c>
      <c r="B1117" s="155" t="s">
        <v>2875</v>
      </c>
      <c r="C1117" s="155" t="s">
        <v>294</v>
      </c>
      <c r="D1117" s="155" t="s">
        <v>509</v>
      </c>
      <c r="E1117" s="155" t="s">
        <v>2491</v>
      </c>
    </row>
    <row r="1118" spans="1:5" ht="12" customHeight="1" x14ac:dyDescent="0.2">
      <c r="A1118" s="155" t="s">
        <v>2463</v>
      </c>
      <c r="B1118" s="155" t="s">
        <v>2875</v>
      </c>
      <c r="C1118" s="155" t="s">
        <v>294</v>
      </c>
      <c r="D1118" s="155" t="s">
        <v>509</v>
      </c>
      <c r="E1118" s="155" t="s">
        <v>2464</v>
      </c>
    </row>
    <row r="1119" spans="1:5" ht="12" customHeight="1" x14ac:dyDescent="0.2">
      <c r="A1119" s="155" t="s">
        <v>2463</v>
      </c>
      <c r="B1119" s="155" t="s">
        <v>2875</v>
      </c>
      <c r="C1119" s="155" t="s">
        <v>294</v>
      </c>
      <c r="D1119" s="155" t="s">
        <v>509</v>
      </c>
      <c r="E1119" s="155" t="s">
        <v>2492</v>
      </c>
    </row>
    <row r="1120" spans="1:5" ht="12" customHeight="1" x14ac:dyDescent="0.2">
      <c r="A1120" s="155" t="s">
        <v>2463</v>
      </c>
      <c r="B1120" s="155" t="s">
        <v>2875</v>
      </c>
      <c r="C1120" s="155" t="s">
        <v>294</v>
      </c>
      <c r="D1120" s="155" t="s">
        <v>509</v>
      </c>
      <c r="E1120" s="155" t="s">
        <v>2493</v>
      </c>
    </row>
    <row r="1121" spans="1:5" ht="12" customHeight="1" x14ac:dyDescent="0.2">
      <c r="A1121" s="155" t="s">
        <v>2463</v>
      </c>
      <c r="B1121" s="155" t="s">
        <v>2875</v>
      </c>
      <c r="C1121" s="155" t="s">
        <v>294</v>
      </c>
      <c r="D1121" s="155" t="s">
        <v>509</v>
      </c>
      <c r="E1121" s="155" t="s">
        <v>2494</v>
      </c>
    </row>
    <row r="1122" spans="1:5" ht="12" customHeight="1" x14ac:dyDescent="0.2">
      <c r="A1122" s="155" t="s">
        <v>2463</v>
      </c>
      <c r="B1122" s="155" t="s">
        <v>2774</v>
      </c>
      <c r="C1122" s="155" t="s">
        <v>2781</v>
      </c>
      <c r="D1122" s="155" t="s">
        <v>509</v>
      </c>
      <c r="E1122" s="155" t="s">
        <v>2491</v>
      </c>
    </row>
    <row r="1123" spans="1:5" ht="12" customHeight="1" x14ac:dyDescent="0.2">
      <c r="A1123" s="155" t="s">
        <v>2463</v>
      </c>
      <c r="B1123" s="155" t="s">
        <v>2775</v>
      </c>
      <c r="C1123" s="155" t="s">
        <v>2782</v>
      </c>
      <c r="D1123" s="155" t="s">
        <v>509</v>
      </c>
      <c r="E1123" s="155" t="s">
        <v>2491</v>
      </c>
    </row>
    <row r="1124" spans="1:5" ht="12" customHeight="1" x14ac:dyDescent="0.2">
      <c r="A1124" s="155" t="s">
        <v>2463</v>
      </c>
      <c r="B1124" s="155" t="s">
        <v>2220</v>
      </c>
      <c r="C1124" s="155" t="s">
        <v>82</v>
      </c>
      <c r="D1124" s="155" t="s">
        <v>509</v>
      </c>
      <c r="E1124" s="155" t="s">
        <v>2464</v>
      </c>
    </row>
    <row r="1125" spans="1:5" ht="12" customHeight="1" x14ac:dyDescent="0.2">
      <c r="A1125" s="155" t="s">
        <v>2463</v>
      </c>
      <c r="B1125" s="155" t="s">
        <v>2220</v>
      </c>
      <c r="C1125" s="155" t="s">
        <v>82</v>
      </c>
      <c r="D1125" s="155" t="s">
        <v>509</v>
      </c>
      <c r="E1125" s="155" t="s">
        <v>2496</v>
      </c>
    </row>
    <row r="1126" spans="1:5" ht="12" customHeight="1" x14ac:dyDescent="0.2">
      <c r="A1126" s="155" t="s">
        <v>2463</v>
      </c>
      <c r="B1126" s="155" t="s">
        <v>2220</v>
      </c>
      <c r="C1126" s="155" t="s">
        <v>82</v>
      </c>
      <c r="D1126" s="155" t="s">
        <v>509</v>
      </c>
      <c r="E1126" s="155" t="s">
        <v>2492</v>
      </c>
    </row>
    <row r="1127" spans="1:5" ht="12" customHeight="1" x14ac:dyDescent="0.2">
      <c r="A1127" s="155" t="s">
        <v>2463</v>
      </c>
      <c r="B1127" s="155" t="s">
        <v>2220</v>
      </c>
      <c r="C1127" s="155" t="s">
        <v>82</v>
      </c>
      <c r="D1127" s="155" t="s">
        <v>509</v>
      </c>
      <c r="E1127" s="155" t="s">
        <v>2495</v>
      </c>
    </row>
    <row r="1128" spans="1:5" ht="12" customHeight="1" x14ac:dyDescent="0.2">
      <c r="A1128" s="155" t="s">
        <v>2463</v>
      </c>
      <c r="B1128" s="155" t="s">
        <v>2220</v>
      </c>
      <c r="C1128" s="155" t="s">
        <v>82</v>
      </c>
      <c r="D1128" s="155" t="s">
        <v>509</v>
      </c>
      <c r="E1128" s="155" t="s">
        <v>2493</v>
      </c>
    </row>
    <row r="1129" spans="1:5" ht="12" customHeight="1" x14ac:dyDescent="0.2">
      <c r="A1129" s="155" t="s">
        <v>2463</v>
      </c>
      <c r="B1129" s="155" t="s">
        <v>2220</v>
      </c>
      <c r="C1129" s="155" t="s">
        <v>82</v>
      </c>
      <c r="D1129" s="155" t="s">
        <v>509</v>
      </c>
      <c r="E1129" s="155" t="s">
        <v>2494</v>
      </c>
    </row>
    <row r="1130" spans="1:5" ht="12" customHeight="1" x14ac:dyDescent="0.2">
      <c r="A1130" s="155" t="s">
        <v>2463</v>
      </c>
      <c r="B1130" s="155" t="s">
        <v>2225</v>
      </c>
      <c r="C1130" s="155" t="s">
        <v>83</v>
      </c>
      <c r="D1130" s="155" t="s">
        <v>509</v>
      </c>
      <c r="E1130" s="155" t="s">
        <v>2491</v>
      </c>
    </row>
    <row r="1131" spans="1:5" ht="12" customHeight="1" x14ac:dyDescent="0.2">
      <c r="A1131" s="155" t="s">
        <v>2463</v>
      </c>
      <c r="B1131" s="155" t="s">
        <v>2225</v>
      </c>
      <c r="C1131" s="155" t="s">
        <v>83</v>
      </c>
      <c r="D1131" s="155" t="s">
        <v>509</v>
      </c>
      <c r="E1131" s="155" t="s">
        <v>2464</v>
      </c>
    </row>
    <row r="1132" spans="1:5" ht="12" customHeight="1" x14ac:dyDescent="0.2">
      <c r="A1132" s="155" t="s">
        <v>2463</v>
      </c>
      <c r="B1132" s="155" t="s">
        <v>2225</v>
      </c>
      <c r="C1132" s="155" t="s">
        <v>83</v>
      </c>
      <c r="D1132" s="155" t="s">
        <v>509</v>
      </c>
      <c r="E1132" s="155" t="s">
        <v>2496</v>
      </c>
    </row>
    <row r="1133" spans="1:5" ht="12" customHeight="1" x14ac:dyDescent="0.2">
      <c r="A1133" s="155" t="s">
        <v>2463</v>
      </c>
      <c r="B1133" s="155" t="s">
        <v>2225</v>
      </c>
      <c r="C1133" s="155" t="s">
        <v>83</v>
      </c>
      <c r="D1133" s="155" t="s">
        <v>509</v>
      </c>
      <c r="E1133" s="155" t="s">
        <v>2495</v>
      </c>
    </row>
    <row r="1134" spans="1:5" ht="12" customHeight="1" x14ac:dyDescent="0.2">
      <c r="A1134" s="155" t="s">
        <v>2463</v>
      </c>
      <c r="B1134" s="155" t="s">
        <v>2225</v>
      </c>
      <c r="C1134" s="155" t="s">
        <v>83</v>
      </c>
      <c r="D1134" s="155" t="s">
        <v>509</v>
      </c>
      <c r="E1134" s="155" t="s">
        <v>2493</v>
      </c>
    </row>
    <row r="1135" spans="1:5" ht="12" customHeight="1" x14ac:dyDescent="0.2">
      <c r="A1135" s="155" t="s">
        <v>2463</v>
      </c>
      <c r="B1135" s="155" t="s">
        <v>2225</v>
      </c>
      <c r="C1135" s="155" t="s">
        <v>83</v>
      </c>
      <c r="D1135" s="155" t="s">
        <v>509</v>
      </c>
      <c r="E1135" s="155" t="s">
        <v>2494</v>
      </c>
    </row>
    <row r="1136" spans="1:5" ht="12" customHeight="1" x14ac:dyDescent="0.2">
      <c r="A1136" s="155" t="s">
        <v>2463</v>
      </c>
      <c r="B1136" s="155" t="s">
        <v>2282</v>
      </c>
      <c r="C1136" s="155" t="s">
        <v>84</v>
      </c>
      <c r="D1136" s="155" t="s">
        <v>509</v>
      </c>
      <c r="E1136" s="155" t="s">
        <v>2491</v>
      </c>
    </row>
    <row r="1137" spans="1:5" ht="12" customHeight="1" x14ac:dyDescent="0.2">
      <c r="A1137" s="155" t="s">
        <v>2463</v>
      </c>
      <c r="B1137" s="155" t="s">
        <v>2282</v>
      </c>
      <c r="C1137" s="155" t="s">
        <v>84</v>
      </c>
      <c r="D1137" s="155" t="s">
        <v>509</v>
      </c>
      <c r="E1137" s="155" t="s">
        <v>2464</v>
      </c>
    </row>
    <row r="1138" spans="1:5" ht="12" customHeight="1" x14ac:dyDescent="0.2">
      <c r="A1138" s="155" t="s">
        <v>2463</v>
      </c>
      <c r="B1138" s="155" t="s">
        <v>2282</v>
      </c>
      <c r="C1138" s="155" t="s">
        <v>84</v>
      </c>
      <c r="D1138" s="155" t="s">
        <v>509</v>
      </c>
      <c r="E1138" s="155" t="s">
        <v>2496</v>
      </c>
    </row>
    <row r="1139" spans="1:5" ht="12" customHeight="1" x14ac:dyDescent="0.2">
      <c r="A1139" s="155" t="s">
        <v>2463</v>
      </c>
      <c r="B1139" s="155" t="s">
        <v>2282</v>
      </c>
      <c r="C1139" s="155" t="s">
        <v>84</v>
      </c>
      <c r="D1139" s="155" t="s">
        <v>509</v>
      </c>
      <c r="E1139" s="155" t="s">
        <v>2495</v>
      </c>
    </row>
    <row r="1140" spans="1:5" ht="12" customHeight="1" x14ac:dyDescent="0.2">
      <c r="A1140" s="155" t="s">
        <v>2463</v>
      </c>
      <c r="B1140" s="155" t="s">
        <v>2282</v>
      </c>
      <c r="C1140" s="155" t="s">
        <v>84</v>
      </c>
      <c r="D1140" s="155" t="s">
        <v>509</v>
      </c>
      <c r="E1140" s="155" t="s">
        <v>2493</v>
      </c>
    </row>
    <row r="1141" spans="1:5" ht="12" customHeight="1" x14ac:dyDescent="0.2">
      <c r="A1141" s="155" t="s">
        <v>2463</v>
      </c>
      <c r="B1141" s="155" t="s">
        <v>2282</v>
      </c>
      <c r="C1141" s="155" t="s">
        <v>84</v>
      </c>
      <c r="D1141" s="155" t="s">
        <v>509</v>
      </c>
      <c r="E1141" s="155" t="s">
        <v>2494</v>
      </c>
    </row>
    <row r="1142" spans="1:5" ht="12" customHeight="1" x14ac:dyDescent="0.2">
      <c r="A1142" s="155" t="s">
        <v>2463</v>
      </c>
      <c r="B1142" s="155" t="s">
        <v>2219</v>
      </c>
      <c r="C1142" s="155" t="s">
        <v>85</v>
      </c>
      <c r="D1142" s="155" t="s">
        <v>509</v>
      </c>
      <c r="E1142" s="155" t="s">
        <v>2491</v>
      </c>
    </row>
    <row r="1143" spans="1:5" ht="12" customHeight="1" x14ac:dyDescent="0.2">
      <c r="A1143" s="155" t="s">
        <v>2463</v>
      </c>
      <c r="B1143" s="155" t="s">
        <v>2219</v>
      </c>
      <c r="C1143" s="155" t="s">
        <v>85</v>
      </c>
      <c r="D1143" s="155" t="s">
        <v>509</v>
      </c>
      <c r="E1143" s="155" t="s">
        <v>2464</v>
      </c>
    </row>
    <row r="1144" spans="1:5" ht="12" customHeight="1" x14ac:dyDescent="0.2">
      <c r="A1144" s="155" t="s">
        <v>2463</v>
      </c>
      <c r="B1144" s="155" t="s">
        <v>2219</v>
      </c>
      <c r="C1144" s="155" t="s">
        <v>85</v>
      </c>
      <c r="D1144" s="155" t="s">
        <v>509</v>
      </c>
      <c r="E1144" s="155" t="s">
        <v>2496</v>
      </c>
    </row>
    <row r="1145" spans="1:5" ht="12" customHeight="1" x14ac:dyDescent="0.2">
      <c r="A1145" s="155" t="s">
        <v>2463</v>
      </c>
      <c r="B1145" s="155" t="s">
        <v>2219</v>
      </c>
      <c r="C1145" s="155" t="s">
        <v>85</v>
      </c>
      <c r="D1145" s="155" t="s">
        <v>509</v>
      </c>
      <c r="E1145" s="155" t="s">
        <v>2495</v>
      </c>
    </row>
    <row r="1146" spans="1:5" ht="12" customHeight="1" x14ac:dyDescent="0.2">
      <c r="A1146" s="155" t="s">
        <v>2463</v>
      </c>
      <c r="B1146" s="155" t="s">
        <v>2219</v>
      </c>
      <c r="C1146" s="155" t="s">
        <v>85</v>
      </c>
      <c r="D1146" s="155" t="s">
        <v>509</v>
      </c>
      <c r="E1146" s="155" t="s">
        <v>2493</v>
      </c>
    </row>
    <row r="1147" spans="1:5" ht="12" customHeight="1" x14ac:dyDescent="0.2">
      <c r="A1147" s="155" t="s">
        <v>2463</v>
      </c>
      <c r="B1147" s="155" t="s">
        <v>2219</v>
      </c>
      <c r="C1147" s="155" t="s">
        <v>85</v>
      </c>
      <c r="D1147" s="155" t="s">
        <v>509</v>
      </c>
      <c r="E1147" s="155" t="s">
        <v>2494</v>
      </c>
    </row>
    <row r="1148" spans="1:5" ht="12" customHeight="1" x14ac:dyDescent="0.2">
      <c r="A1148" s="155" t="s">
        <v>2463</v>
      </c>
      <c r="B1148" s="155" t="s">
        <v>2261</v>
      </c>
      <c r="C1148" s="155" t="s">
        <v>86</v>
      </c>
      <c r="D1148" s="155" t="s">
        <v>509</v>
      </c>
      <c r="E1148" s="155" t="s">
        <v>2491</v>
      </c>
    </row>
    <row r="1149" spans="1:5" ht="12" customHeight="1" x14ac:dyDescent="0.2">
      <c r="A1149" s="155" t="s">
        <v>2463</v>
      </c>
      <c r="B1149" s="155" t="s">
        <v>2261</v>
      </c>
      <c r="C1149" s="155" t="s">
        <v>86</v>
      </c>
      <c r="D1149" s="155" t="s">
        <v>509</v>
      </c>
      <c r="E1149" s="155" t="s">
        <v>2464</v>
      </c>
    </row>
    <row r="1150" spans="1:5" ht="12" customHeight="1" x14ac:dyDescent="0.2">
      <c r="A1150" s="155" t="s">
        <v>2463</v>
      </c>
      <c r="B1150" s="155" t="s">
        <v>2261</v>
      </c>
      <c r="C1150" s="155" t="s">
        <v>86</v>
      </c>
      <c r="D1150" s="155" t="s">
        <v>509</v>
      </c>
      <c r="E1150" s="155" t="s">
        <v>2496</v>
      </c>
    </row>
    <row r="1151" spans="1:5" ht="12" customHeight="1" x14ac:dyDescent="0.2">
      <c r="A1151" s="155" t="s">
        <v>2463</v>
      </c>
      <c r="B1151" s="155" t="s">
        <v>2261</v>
      </c>
      <c r="C1151" s="155" t="s">
        <v>86</v>
      </c>
      <c r="D1151" s="155" t="s">
        <v>509</v>
      </c>
      <c r="E1151" s="155" t="s">
        <v>2493</v>
      </c>
    </row>
    <row r="1152" spans="1:5" ht="12" customHeight="1" x14ac:dyDescent="0.2">
      <c r="A1152" s="155" t="s">
        <v>2463</v>
      </c>
      <c r="B1152" s="155" t="s">
        <v>2261</v>
      </c>
      <c r="C1152" s="155" t="s">
        <v>86</v>
      </c>
      <c r="D1152" s="155" t="s">
        <v>509</v>
      </c>
      <c r="E1152" s="155" t="s">
        <v>2494</v>
      </c>
    </row>
    <row r="1153" spans="1:5" ht="12" customHeight="1" x14ac:dyDescent="0.2">
      <c r="A1153" s="155" t="s">
        <v>2463</v>
      </c>
      <c r="B1153" s="155" t="s">
        <v>2244</v>
      </c>
      <c r="C1153" s="155" t="s">
        <v>87</v>
      </c>
      <c r="D1153" s="155" t="s">
        <v>509</v>
      </c>
      <c r="E1153" s="155" t="s">
        <v>2491</v>
      </c>
    </row>
    <row r="1154" spans="1:5" ht="12" customHeight="1" x14ac:dyDescent="0.2">
      <c r="A1154" s="155" t="s">
        <v>2463</v>
      </c>
      <c r="B1154" s="155" t="s">
        <v>2244</v>
      </c>
      <c r="C1154" s="155" t="s">
        <v>87</v>
      </c>
      <c r="D1154" s="155" t="s">
        <v>509</v>
      </c>
      <c r="E1154" s="155" t="s">
        <v>2464</v>
      </c>
    </row>
    <row r="1155" spans="1:5" ht="12" customHeight="1" x14ac:dyDescent="0.2">
      <c r="A1155" s="155" t="s">
        <v>2463</v>
      </c>
      <c r="B1155" s="155" t="s">
        <v>2244</v>
      </c>
      <c r="C1155" s="155" t="s">
        <v>87</v>
      </c>
      <c r="D1155" s="155" t="s">
        <v>509</v>
      </c>
      <c r="E1155" s="155" t="s">
        <v>2496</v>
      </c>
    </row>
    <row r="1156" spans="1:5" ht="12" customHeight="1" x14ac:dyDescent="0.2">
      <c r="A1156" s="155" t="s">
        <v>2463</v>
      </c>
      <c r="B1156" s="155" t="s">
        <v>2244</v>
      </c>
      <c r="C1156" s="155" t="s">
        <v>87</v>
      </c>
      <c r="D1156" s="155" t="s">
        <v>509</v>
      </c>
      <c r="E1156" s="155" t="s">
        <v>2495</v>
      </c>
    </row>
    <row r="1157" spans="1:5" ht="12" customHeight="1" x14ac:dyDescent="0.2">
      <c r="A1157" s="155" t="s">
        <v>2463</v>
      </c>
      <c r="B1157" s="155" t="s">
        <v>2244</v>
      </c>
      <c r="C1157" s="155" t="s">
        <v>87</v>
      </c>
      <c r="D1157" s="155" t="s">
        <v>509</v>
      </c>
      <c r="E1157" s="155" t="s">
        <v>2493</v>
      </c>
    </row>
    <row r="1158" spans="1:5" ht="12" customHeight="1" x14ac:dyDescent="0.2">
      <c r="A1158" s="155" t="s">
        <v>2463</v>
      </c>
      <c r="B1158" s="155" t="s">
        <v>2244</v>
      </c>
      <c r="C1158" s="155" t="s">
        <v>87</v>
      </c>
      <c r="D1158" s="155" t="s">
        <v>509</v>
      </c>
      <c r="E1158" s="155" t="s">
        <v>2494</v>
      </c>
    </row>
    <row r="1159" spans="1:5" ht="12" customHeight="1" x14ac:dyDescent="0.2">
      <c r="A1159" s="155" t="s">
        <v>2463</v>
      </c>
      <c r="B1159" s="155" t="s">
        <v>2247</v>
      </c>
      <c r="C1159" s="155" t="s">
        <v>88</v>
      </c>
      <c r="D1159" s="155" t="s">
        <v>509</v>
      </c>
      <c r="E1159" s="155" t="s">
        <v>2464</v>
      </c>
    </row>
    <row r="1160" spans="1:5" ht="12" customHeight="1" x14ac:dyDescent="0.2">
      <c r="A1160" s="155" t="s">
        <v>2463</v>
      </c>
      <c r="B1160" s="155" t="s">
        <v>2247</v>
      </c>
      <c r="C1160" s="155" t="s">
        <v>88</v>
      </c>
      <c r="D1160" s="155" t="s">
        <v>509</v>
      </c>
      <c r="E1160" s="155" t="s">
        <v>2496</v>
      </c>
    </row>
    <row r="1161" spans="1:5" ht="12" customHeight="1" x14ac:dyDescent="0.2">
      <c r="A1161" s="155" t="s">
        <v>2463</v>
      </c>
      <c r="B1161" s="155" t="s">
        <v>2247</v>
      </c>
      <c r="C1161" s="155" t="s">
        <v>88</v>
      </c>
      <c r="D1161" s="155" t="s">
        <v>509</v>
      </c>
      <c r="E1161" s="155" t="s">
        <v>2493</v>
      </c>
    </row>
    <row r="1162" spans="1:5" ht="12" customHeight="1" x14ac:dyDescent="0.2">
      <c r="A1162" s="155" t="s">
        <v>2463</v>
      </c>
      <c r="B1162" s="155" t="s">
        <v>2247</v>
      </c>
      <c r="C1162" s="155" t="s">
        <v>88</v>
      </c>
      <c r="D1162" s="155" t="s">
        <v>509</v>
      </c>
      <c r="E1162" s="155" t="s">
        <v>2494</v>
      </c>
    </row>
    <row r="1163" spans="1:5" ht="12" customHeight="1" x14ac:dyDescent="0.2">
      <c r="A1163" s="155" t="s">
        <v>2463</v>
      </c>
      <c r="B1163" s="155" t="s">
        <v>2281</v>
      </c>
      <c r="C1163" s="155" t="s">
        <v>89</v>
      </c>
      <c r="D1163" s="155" t="s">
        <v>509</v>
      </c>
      <c r="E1163" s="155" t="s">
        <v>2491</v>
      </c>
    </row>
    <row r="1164" spans="1:5" ht="12" customHeight="1" x14ac:dyDescent="0.2">
      <c r="A1164" s="155" t="s">
        <v>2463</v>
      </c>
      <c r="B1164" s="155" t="s">
        <v>2281</v>
      </c>
      <c r="C1164" s="155" t="s">
        <v>89</v>
      </c>
      <c r="D1164" s="155" t="s">
        <v>509</v>
      </c>
      <c r="E1164" s="155" t="s">
        <v>2464</v>
      </c>
    </row>
    <row r="1165" spans="1:5" ht="12" customHeight="1" x14ac:dyDescent="0.2">
      <c r="A1165" s="155" t="s">
        <v>2463</v>
      </c>
      <c r="B1165" s="155" t="s">
        <v>2281</v>
      </c>
      <c r="C1165" s="155" t="s">
        <v>89</v>
      </c>
      <c r="D1165" s="155" t="s">
        <v>509</v>
      </c>
      <c r="E1165" s="155" t="s">
        <v>2496</v>
      </c>
    </row>
    <row r="1166" spans="1:5" ht="12" customHeight="1" x14ac:dyDescent="0.2">
      <c r="A1166" s="155" t="s">
        <v>2463</v>
      </c>
      <c r="B1166" s="155" t="s">
        <v>2281</v>
      </c>
      <c r="C1166" s="155" t="s">
        <v>89</v>
      </c>
      <c r="D1166" s="155" t="s">
        <v>509</v>
      </c>
      <c r="E1166" s="155" t="s">
        <v>2495</v>
      </c>
    </row>
    <row r="1167" spans="1:5" ht="12" customHeight="1" x14ac:dyDescent="0.2">
      <c r="A1167" s="155" t="s">
        <v>2463</v>
      </c>
      <c r="B1167" s="155" t="s">
        <v>2281</v>
      </c>
      <c r="C1167" s="155" t="s">
        <v>89</v>
      </c>
      <c r="D1167" s="155" t="s">
        <v>509</v>
      </c>
      <c r="E1167" s="155" t="s">
        <v>2493</v>
      </c>
    </row>
    <row r="1168" spans="1:5" ht="12" customHeight="1" x14ac:dyDescent="0.2">
      <c r="A1168" s="155" t="s">
        <v>2463</v>
      </c>
      <c r="B1168" s="155" t="s">
        <v>2281</v>
      </c>
      <c r="C1168" s="155" t="s">
        <v>89</v>
      </c>
      <c r="D1168" s="155" t="s">
        <v>509</v>
      </c>
      <c r="E1168" s="155" t="s">
        <v>2494</v>
      </c>
    </row>
    <row r="1169" spans="1:5" ht="12" customHeight="1" x14ac:dyDescent="0.2">
      <c r="A1169" s="155" t="s">
        <v>2463</v>
      </c>
      <c r="B1169" s="155" t="s">
        <v>2197</v>
      </c>
      <c r="C1169" s="155" t="s">
        <v>412</v>
      </c>
      <c r="D1169" s="155" t="s">
        <v>509</v>
      </c>
      <c r="E1169" s="155" t="s">
        <v>2464</v>
      </c>
    </row>
    <row r="1170" spans="1:5" ht="12" customHeight="1" x14ac:dyDescent="0.2">
      <c r="A1170" s="155" t="s">
        <v>2463</v>
      </c>
      <c r="B1170" s="155" t="s">
        <v>2197</v>
      </c>
      <c r="C1170" s="155" t="s">
        <v>412</v>
      </c>
      <c r="D1170" s="155" t="s">
        <v>509</v>
      </c>
      <c r="E1170" s="155" t="s">
        <v>2492</v>
      </c>
    </row>
    <row r="1171" spans="1:5" ht="12" customHeight="1" x14ac:dyDescent="0.2">
      <c r="A1171" s="155" t="s">
        <v>2463</v>
      </c>
      <c r="B1171" s="155" t="s">
        <v>2197</v>
      </c>
      <c r="C1171" s="155" t="s">
        <v>412</v>
      </c>
      <c r="D1171" s="155" t="s">
        <v>509</v>
      </c>
      <c r="E1171" s="155" t="s">
        <v>2495</v>
      </c>
    </row>
    <row r="1172" spans="1:5" ht="12" customHeight="1" x14ac:dyDescent="0.2">
      <c r="A1172" s="155" t="s">
        <v>2463</v>
      </c>
      <c r="B1172" s="155" t="s">
        <v>2197</v>
      </c>
      <c r="C1172" s="155" t="s">
        <v>412</v>
      </c>
      <c r="D1172" s="155" t="s">
        <v>509</v>
      </c>
      <c r="E1172" s="155" t="s">
        <v>2493</v>
      </c>
    </row>
    <row r="1173" spans="1:5" ht="12" customHeight="1" x14ac:dyDescent="0.2">
      <c r="A1173" s="155" t="s">
        <v>2463</v>
      </c>
      <c r="B1173" s="155" t="s">
        <v>2197</v>
      </c>
      <c r="C1173" s="155" t="s">
        <v>412</v>
      </c>
      <c r="D1173" s="155" t="s">
        <v>509</v>
      </c>
      <c r="E1173" s="155" t="s">
        <v>2494</v>
      </c>
    </row>
    <row r="1174" spans="1:5" ht="12" customHeight="1" x14ac:dyDescent="0.2">
      <c r="A1174" s="155" t="s">
        <v>2463</v>
      </c>
      <c r="B1174" s="155" t="s">
        <v>2306</v>
      </c>
      <c r="C1174" s="155" t="s">
        <v>90</v>
      </c>
      <c r="D1174" s="155" t="s">
        <v>509</v>
      </c>
      <c r="E1174" s="155" t="s">
        <v>2491</v>
      </c>
    </row>
    <row r="1175" spans="1:5" ht="12" customHeight="1" x14ac:dyDescent="0.2">
      <c r="A1175" s="155" t="s">
        <v>2463</v>
      </c>
      <c r="B1175" s="155" t="s">
        <v>2306</v>
      </c>
      <c r="C1175" s="155" t="s">
        <v>90</v>
      </c>
      <c r="D1175" s="155" t="s">
        <v>509</v>
      </c>
      <c r="E1175" s="155" t="s">
        <v>2464</v>
      </c>
    </row>
    <row r="1176" spans="1:5" ht="12" customHeight="1" x14ac:dyDescent="0.2">
      <c r="A1176" s="155" t="s">
        <v>2463</v>
      </c>
      <c r="B1176" s="155" t="s">
        <v>2306</v>
      </c>
      <c r="C1176" s="155" t="s">
        <v>90</v>
      </c>
      <c r="D1176" s="155" t="s">
        <v>509</v>
      </c>
      <c r="E1176" s="155" t="s">
        <v>2496</v>
      </c>
    </row>
    <row r="1177" spans="1:5" ht="12" customHeight="1" x14ac:dyDescent="0.2">
      <c r="A1177" s="155" t="s">
        <v>2463</v>
      </c>
      <c r="B1177" s="155" t="s">
        <v>2306</v>
      </c>
      <c r="C1177" s="155" t="s">
        <v>90</v>
      </c>
      <c r="D1177" s="155" t="s">
        <v>509</v>
      </c>
      <c r="E1177" s="155" t="s">
        <v>2495</v>
      </c>
    </row>
    <row r="1178" spans="1:5" ht="12" customHeight="1" x14ac:dyDescent="0.2">
      <c r="A1178" s="155" t="s">
        <v>2463</v>
      </c>
      <c r="B1178" s="155" t="s">
        <v>2306</v>
      </c>
      <c r="C1178" s="155" t="s">
        <v>90</v>
      </c>
      <c r="D1178" s="155" t="s">
        <v>509</v>
      </c>
      <c r="E1178" s="155" t="s">
        <v>2493</v>
      </c>
    </row>
    <row r="1179" spans="1:5" ht="12" customHeight="1" x14ac:dyDescent="0.2">
      <c r="A1179" s="155" t="s">
        <v>2463</v>
      </c>
      <c r="B1179" s="155" t="s">
        <v>2306</v>
      </c>
      <c r="C1179" s="155" t="s">
        <v>90</v>
      </c>
      <c r="D1179" s="155" t="s">
        <v>509</v>
      </c>
      <c r="E1179" s="155" t="s">
        <v>2494</v>
      </c>
    </row>
    <row r="1180" spans="1:5" ht="12" customHeight="1" x14ac:dyDescent="0.2">
      <c r="A1180" s="155" t="s">
        <v>2463</v>
      </c>
      <c r="B1180" s="155" t="s">
        <v>2218</v>
      </c>
      <c r="C1180" s="155" t="s">
        <v>91</v>
      </c>
      <c r="D1180" s="155" t="s">
        <v>509</v>
      </c>
      <c r="E1180" s="155" t="s">
        <v>2464</v>
      </c>
    </row>
    <row r="1181" spans="1:5" ht="12" customHeight="1" x14ac:dyDescent="0.2">
      <c r="A1181" s="155" t="s">
        <v>2463</v>
      </c>
      <c r="B1181" s="155" t="s">
        <v>2218</v>
      </c>
      <c r="C1181" s="155" t="s">
        <v>91</v>
      </c>
      <c r="D1181" s="155" t="s">
        <v>509</v>
      </c>
      <c r="E1181" s="155" t="s">
        <v>2496</v>
      </c>
    </row>
    <row r="1182" spans="1:5" ht="12" customHeight="1" x14ac:dyDescent="0.2">
      <c r="A1182" s="155" t="s">
        <v>2463</v>
      </c>
      <c r="B1182" s="155" t="s">
        <v>2218</v>
      </c>
      <c r="C1182" s="155" t="s">
        <v>91</v>
      </c>
      <c r="D1182" s="155" t="s">
        <v>509</v>
      </c>
      <c r="E1182" s="155" t="s">
        <v>2492</v>
      </c>
    </row>
    <row r="1183" spans="1:5" ht="12" customHeight="1" x14ac:dyDescent="0.2">
      <c r="A1183" s="155" t="s">
        <v>2463</v>
      </c>
      <c r="B1183" s="155" t="s">
        <v>2218</v>
      </c>
      <c r="C1183" s="155" t="s">
        <v>91</v>
      </c>
      <c r="D1183" s="155" t="s">
        <v>509</v>
      </c>
      <c r="E1183" s="155" t="s">
        <v>2493</v>
      </c>
    </row>
    <row r="1184" spans="1:5" ht="12" customHeight="1" x14ac:dyDescent="0.2">
      <c r="A1184" s="155" t="s">
        <v>2463</v>
      </c>
      <c r="B1184" s="155" t="s">
        <v>2218</v>
      </c>
      <c r="C1184" s="155" t="s">
        <v>91</v>
      </c>
      <c r="D1184" s="155" t="s">
        <v>509</v>
      </c>
      <c r="E1184" s="155" t="s">
        <v>2494</v>
      </c>
    </row>
    <row r="1185" spans="1:5" ht="12" customHeight="1" x14ac:dyDescent="0.2">
      <c r="A1185" s="155" t="s">
        <v>2463</v>
      </c>
      <c r="B1185" s="155" t="s">
        <v>1943</v>
      </c>
      <c r="C1185" s="155" t="s">
        <v>303</v>
      </c>
      <c r="D1185" s="155" t="s">
        <v>3176</v>
      </c>
      <c r="E1185" s="155" t="s">
        <v>2464</v>
      </c>
    </row>
    <row r="1186" spans="1:5" ht="12" customHeight="1" x14ac:dyDescent="0.2">
      <c r="A1186" s="155" t="s">
        <v>2463</v>
      </c>
      <c r="B1186" s="155" t="s">
        <v>1943</v>
      </c>
      <c r="C1186" s="155" t="s">
        <v>303</v>
      </c>
      <c r="D1186" s="155" t="s">
        <v>3176</v>
      </c>
      <c r="E1186" s="155" t="s">
        <v>2492</v>
      </c>
    </row>
    <row r="1187" spans="1:5" ht="12" customHeight="1" x14ac:dyDescent="0.2">
      <c r="A1187" s="155" t="s">
        <v>2463</v>
      </c>
      <c r="B1187" s="155" t="s">
        <v>1943</v>
      </c>
      <c r="C1187" s="155" t="s">
        <v>303</v>
      </c>
      <c r="D1187" s="155" t="s">
        <v>3176</v>
      </c>
      <c r="E1187" s="155" t="s">
        <v>2495</v>
      </c>
    </row>
    <row r="1188" spans="1:5" ht="12" customHeight="1" x14ac:dyDescent="0.2">
      <c r="A1188" s="155" t="s">
        <v>2463</v>
      </c>
      <c r="B1188" s="155" t="s">
        <v>1943</v>
      </c>
      <c r="C1188" s="155" t="s">
        <v>303</v>
      </c>
      <c r="D1188" s="155" t="s">
        <v>3176</v>
      </c>
      <c r="E1188" s="155" t="s">
        <v>2494</v>
      </c>
    </row>
    <row r="1189" spans="1:5" ht="12" customHeight="1" x14ac:dyDescent="0.2">
      <c r="A1189" s="155" t="s">
        <v>2463</v>
      </c>
      <c r="B1189" s="155" t="s">
        <v>1148</v>
      </c>
      <c r="C1189" s="155" t="s">
        <v>1149</v>
      </c>
      <c r="D1189" s="155" t="s">
        <v>3176</v>
      </c>
      <c r="E1189" s="155" t="s">
        <v>2464</v>
      </c>
    </row>
    <row r="1190" spans="1:5" ht="12" customHeight="1" x14ac:dyDescent="0.2">
      <c r="A1190" s="155" t="s">
        <v>2463</v>
      </c>
      <c r="B1190" s="155" t="s">
        <v>1148</v>
      </c>
      <c r="C1190" s="155" t="s">
        <v>1149</v>
      </c>
      <c r="D1190" s="155" t="s">
        <v>3176</v>
      </c>
      <c r="E1190" s="155" t="s">
        <v>2495</v>
      </c>
    </row>
    <row r="1191" spans="1:5" ht="12" customHeight="1" x14ac:dyDescent="0.2">
      <c r="A1191" s="155" t="s">
        <v>2463</v>
      </c>
      <c r="B1191" s="155" t="s">
        <v>1338</v>
      </c>
      <c r="C1191" s="155" t="s">
        <v>296</v>
      </c>
      <c r="D1191" s="155" t="s">
        <v>3176</v>
      </c>
      <c r="E1191" s="155" t="s">
        <v>2464</v>
      </c>
    </row>
    <row r="1192" spans="1:5" ht="12" customHeight="1" x14ac:dyDescent="0.2">
      <c r="A1192" s="155" t="s">
        <v>2463</v>
      </c>
      <c r="B1192" s="155" t="s">
        <v>1338</v>
      </c>
      <c r="C1192" s="155" t="s">
        <v>296</v>
      </c>
      <c r="D1192" s="155" t="s">
        <v>3176</v>
      </c>
      <c r="E1192" s="155" t="s">
        <v>2492</v>
      </c>
    </row>
    <row r="1193" spans="1:5" ht="12" customHeight="1" x14ac:dyDescent="0.2">
      <c r="A1193" s="155" t="s">
        <v>2463</v>
      </c>
      <c r="B1193" s="155" t="s">
        <v>1338</v>
      </c>
      <c r="C1193" s="155" t="s">
        <v>296</v>
      </c>
      <c r="D1193" s="155" t="s">
        <v>3176</v>
      </c>
      <c r="E1193" s="155" t="s">
        <v>2495</v>
      </c>
    </row>
    <row r="1194" spans="1:5" ht="12" customHeight="1" x14ac:dyDescent="0.2">
      <c r="A1194" s="155" t="s">
        <v>2463</v>
      </c>
      <c r="B1194" s="155" t="s">
        <v>1338</v>
      </c>
      <c r="C1194" s="155" t="s">
        <v>296</v>
      </c>
      <c r="D1194" s="155" t="s">
        <v>3176</v>
      </c>
      <c r="E1194" s="155" t="s">
        <v>2493</v>
      </c>
    </row>
    <row r="1195" spans="1:5" ht="12" customHeight="1" x14ac:dyDescent="0.2">
      <c r="A1195" s="155" t="s">
        <v>2463</v>
      </c>
      <c r="B1195" s="155" t="s">
        <v>1338</v>
      </c>
      <c r="C1195" s="155" t="s">
        <v>296</v>
      </c>
      <c r="D1195" s="155" t="s">
        <v>3176</v>
      </c>
      <c r="E1195" s="155" t="s">
        <v>2494</v>
      </c>
    </row>
    <row r="1196" spans="1:5" ht="12" customHeight="1" x14ac:dyDescent="0.2">
      <c r="A1196" s="155" t="s">
        <v>2463</v>
      </c>
      <c r="B1196" s="155" t="s">
        <v>1354</v>
      </c>
      <c r="C1196" s="155" t="s">
        <v>242</v>
      </c>
      <c r="D1196" s="155" t="s">
        <v>3176</v>
      </c>
      <c r="E1196" s="155" t="s">
        <v>2464</v>
      </c>
    </row>
    <row r="1197" spans="1:5" ht="12" customHeight="1" x14ac:dyDescent="0.2">
      <c r="A1197" s="155" t="s">
        <v>2463</v>
      </c>
      <c r="B1197" s="155" t="s">
        <v>1354</v>
      </c>
      <c r="C1197" s="155" t="s">
        <v>242</v>
      </c>
      <c r="D1197" s="155" t="s">
        <v>3176</v>
      </c>
      <c r="E1197" s="155" t="s">
        <v>2495</v>
      </c>
    </row>
    <row r="1198" spans="1:5" ht="12" customHeight="1" x14ac:dyDescent="0.2">
      <c r="A1198" s="155" t="s">
        <v>2463</v>
      </c>
      <c r="B1198" s="155" t="s">
        <v>1354</v>
      </c>
      <c r="C1198" s="155" t="s">
        <v>242</v>
      </c>
      <c r="D1198" s="155" t="s">
        <v>3176</v>
      </c>
      <c r="E1198" s="155" t="s">
        <v>2494</v>
      </c>
    </row>
    <row r="1199" spans="1:5" ht="12" customHeight="1" x14ac:dyDescent="0.2">
      <c r="A1199" s="155" t="s">
        <v>2463</v>
      </c>
      <c r="B1199" s="155" t="s">
        <v>1981</v>
      </c>
      <c r="C1199" s="155" t="s">
        <v>606</v>
      </c>
      <c r="D1199" s="155" t="s">
        <v>3176</v>
      </c>
      <c r="E1199" s="155" t="s">
        <v>2464</v>
      </c>
    </row>
    <row r="1200" spans="1:5" ht="12" customHeight="1" x14ac:dyDescent="0.2">
      <c r="A1200" s="155" t="s">
        <v>2463</v>
      </c>
      <c r="B1200" s="155" t="s">
        <v>1944</v>
      </c>
      <c r="C1200" s="155" t="s">
        <v>34</v>
      </c>
      <c r="D1200" s="155" t="s">
        <v>3176</v>
      </c>
      <c r="E1200" s="155" t="s">
        <v>2464</v>
      </c>
    </row>
    <row r="1201" spans="1:5" ht="12" customHeight="1" x14ac:dyDescent="0.2">
      <c r="A1201" s="155" t="s">
        <v>2463</v>
      </c>
      <c r="B1201" s="155" t="s">
        <v>1960</v>
      </c>
      <c r="C1201" s="155" t="s">
        <v>31</v>
      </c>
      <c r="D1201" s="155" t="s">
        <v>3176</v>
      </c>
      <c r="E1201" s="155" t="s">
        <v>2464</v>
      </c>
    </row>
    <row r="1202" spans="1:5" ht="12" customHeight="1" x14ac:dyDescent="0.2">
      <c r="A1202" s="155" t="s">
        <v>2463</v>
      </c>
      <c r="B1202" s="155" t="s">
        <v>1946</v>
      </c>
      <c r="C1202" s="155" t="s">
        <v>32</v>
      </c>
      <c r="D1202" s="155" t="s">
        <v>3176</v>
      </c>
      <c r="E1202" s="155" t="s">
        <v>2464</v>
      </c>
    </row>
    <row r="1203" spans="1:5" ht="12" customHeight="1" x14ac:dyDescent="0.2">
      <c r="A1203" s="155" t="s">
        <v>2463</v>
      </c>
      <c r="B1203" s="155" t="s">
        <v>1955</v>
      </c>
      <c r="C1203" s="155" t="s">
        <v>33</v>
      </c>
      <c r="D1203" s="155" t="s">
        <v>3176</v>
      </c>
      <c r="E1203" s="155" t="s">
        <v>2464</v>
      </c>
    </row>
    <row r="1204" spans="1:5" ht="12" customHeight="1" x14ac:dyDescent="0.2">
      <c r="A1204" s="155" t="s">
        <v>2463</v>
      </c>
      <c r="B1204" s="155" t="s">
        <v>1949</v>
      </c>
      <c r="C1204" s="155" t="s">
        <v>35</v>
      </c>
      <c r="D1204" s="155" t="s">
        <v>3176</v>
      </c>
      <c r="E1204" s="155" t="s">
        <v>2464</v>
      </c>
    </row>
    <row r="1205" spans="1:5" ht="12" customHeight="1" x14ac:dyDescent="0.2">
      <c r="A1205" s="155" t="s">
        <v>2463</v>
      </c>
      <c r="B1205" s="155" t="s">
        <v>1950</v>
      </c>
      <c r="C1205" s="155" t="s">
        <v>30</v>
      </c>
      <c r="D1205" s="155" t="s">
        <v>3176</v>
      </c>
      <c r="E1205" s="155" t="s">
        <v>2464</v>
      </c>
    </row>
    <row r="1206" spans="1:5" ht="12" customHeight="1" x14ac:dyDescent="0.2">
      <c r="A1206" s="155" t="s">
        <v>2463</v>
      </c>
      <c r="B1206" s="155" t="s">
        <v>1815</v>
      </c>
      <c r="C1206" s="155" t="s">
        <v>1812</v>
      </c>
      <c r="D1206" s="155" t="s">
        <v>3176</v>
      </c>
      <c r="E1206" s="155" t="s">
        <v>2464</v>
      </c>
    </row>
    <row r="1207" spans="1:5" ht="12" customHeight="1" x14ac:dyDescent="0.2">
      <c r="A1207" s="155" t="s">
        <v>2463</v>
      </c>
      <c r="B1207" s="155" t="s">
        <v>1815</v>
      </c>
      <c r="C1207" s="155" t="s">
        <v>1812</v>
      </c>
      <c r="D1207" s="155" t="s">
        <v>3176</v>
      </c>
      <c r="E1207" s="155" t="s">
        <v>2495</v>
      </c>
    </row>
    <row r="1208" spans="1:5" ht="12" customHeight="1" x14ac:dyDescent="0.2">
      <c r="A1208" s="155" t="s">
        <v>2463</v>
      </c>
      <c r="B1208" s="155" t="s">
        <v>2840</v>
      </c>
      <c r="C1208" s="155" t="s">
        <v>1722</v>
      </c>
      <c r="D1208" s="155" t="s">
        <v>3176</v>
      </c>
      <c r="E1208" s="155" t="s">
        <v>2464</v>
      </c>
    </row>
    <row r="1209" spans="1:5" ht="12" customHeight="1" x14ac:dyDescent="0.2">
      <c r="A1209" s="155" t="s">
        <v>2463</v>
      </c>
      <c r="B1209" s="155" t="s">
        <v>2840</v>
      </c>
      <c r="C1209" s="155" t="s">
        <v>1722</v>
      </c>
      <c r="D1209" s="155" t="s">
        <v>3176</v>
      </c>
      <c r="E1209" s="155" t="s">
        <v>2492</v>
      </c>
    </row>
    <row r="1210" spans="1:5" ht="12" customHeight="1" x14ac:dyDescent="0.2">
      <c r="A1210" s="155" t="s">
        <v>2463</v>
      </c>
      <c r="B1210" s="155" t="s">
        <v>2840</v>
      </c>
      <c r="C1210" s="155" t="s">
        <v>1722</v>
      </c>
      <c r="D1210" s="155" t="s">
        <v>3176</v>
      </c>
      <c r="E1210" s="155" t="s">
        <v>2495</v>
      </c>
    </row>
    <row r="1211" spans="1:5" ht="12" customHeight="1" x14ac:dyDescent="0.2">
      <c r="A1211" s="155" t="s">
        <v>2463</v>
      </c>
      <c r="B1211" s="155" t="s">
        <v>2840</v>
      </c>
      <c r="C1211" s="155" t="s">
        <v>1722</v>
      </c>
      <c r="D1211" s="155" t="s">
        <v>3176</v>
      </c>
      <c r="E1211" s="155" t="s">
        <v>2493</v>
      </c>
    </row>
    <row r="1212" spans="1:5" ht="12" customHeight="1" x14ac:dyDescent="0.2">
      <c r="A1212" s="155" t="s">
        <v>2463</v>
      </c>
      <c r="B1212" s="155" t="s">
        <v>1339</v>
      </c>
      <c r="C1212" s="155" t="s">
        <v>297</v>
      </c>
      <c r="D1212" s="155" t="s">
        <v>3176</v>
      </c>
      <c r="E1212" s="155" t="s">
        <v>2464</v>
      </c>
    </row>
    <row r="1213" spans="1:5" ht="12" customHeight="1" x14ac:dyDescent="0.2">
      <c r="A1213" s="155" t="s">
        <v>2463</v>
      </c>
      <c r="B1213" s="155" t="s">
        <v>1339</v>
      </c>
      <c r="C1213" s="155" t="s">
        <v>297</v>
      </c>
      <c r="D1213" s="155" t="s">
        <v>3176</v>
      </c>
      <c r="E1213" s="155" t="s">
        <v>2492</v>
      </c>
    </row>
    <row r="1214" spans="1:5" ht="12" customHeight="1" x14ac:dyDescent="0.2">
      <c r="A1214" s="155" t="s">
        <v>2463</v>
      </c>
      <c r="B1214" s="155" t="s">
        <v>1339</v>
      </c>
      <c r="C1214" s="155" t="s">
        <v>297</v>
      </c>
      <c r="D1214" s="155" t="s">
        <v>3176</v>
      </c>
      <c r="E1214" s="155" t="s">
        <v>2495</v>
      </c>
    </row>
    <row r="1215" spans="1:5" ht="12" customHeight="1" x14ac:dyDescent="0.2">
      <c r="A1215" s="155" t="s">
        <v>2463</v>
      </c>
      <c r="B1215" s="155" t="s">
        <v>1339</v>
      </c>
      <c r="C1215" s="155" t="s">
        <v>297</v>
      </c>
      <c r="D1215" s="155" t="s">
        <v>3176</v>
      </c>
      <c r="E1215" s="155" t="s">
        <v>2493</v>
      </c>
    </row>
    <row r="1216" spans="1:5" ht="12" customHeight="1" x14ac:dyDescent="0.2">
      <c r="A1216" s="155" t="s">
        <v>2463</v>
      </c>
      <c r="B1216" s="155" t="s">
        <v>1339</v>
      </c>
      <c r="C1216" s="155" t="s">
        <v>297</v>
      </c>
      <c r="D1216" s="155" t="s">
        <v>3176</v>
      </c>
      <c r="E1216" s="155" t="s">
        <v>2494</v>
      </c>
    </row>
    <row r="1217" spans="1:5" ht="12" customHeight="1" x14ac:dyDescent="0.2">
      <c r="A1217" s="155" t="s">
        <v>2463</v>
      </c>
      <c r="B1217" s="155" t="s">
        <v>1362</v>
      </c>
      <c r="C1217" s="155" t="s">
        <v>304</v>
      </c>
      <c r="D1217" s="155" t="s">
        <v>3176</v>
      </c>
      <c r="E1217" s="155" t="s">
        <v>2464</v>
      </c>
    </row>
    <row r="1218" spans="1:5" ht="12" customHeight="1" x14ac:dyDescent="0.2">
      <c r="A1218" s="155" t="s">
        <v>2463</v>
      </c>
      <c r="B1218" s="155" t="s">
        <v>1362</v>
      </c>
      <c r="C1218" s="155" t="s">
        <v>304</v>
      </c>
      <c r="D1218" s="155" t="s">
        <v>3176</v>
      </c>
      <c r="E1218" s="155" t="s">
        <v>2495</v>
      </c>
    </row>
    <row r="1219" spans="1:5" ht="12" customHeight="1" x14ac:dyDescent="0.2">
      <c r="A1219" s="155" t="s">
        <v>2463</v>
      </c>
      <c r="B1219" s="155" t="s">
        <v>1362</v>
      </c>
      <c r="C1219" s="155" t="s">
        <v>304</v>
      </c>
      <c r="D1219" s="155" t="s">
        <v>3176</v>
      </c>
      <c r="E1219" s="155" t="s">
        <v>2494</v>
      </c>
    </row>
    <row r="1220" spans="1:5" ht="12" customHeight="1" x14ac:dyDescent="0.2">
      <c r="A1220" s="155" t="s">
        <v>2463</v>
      </c>
      <c r="B1220" s="155" t="s">
        <v>1894</v>
      </c>
      <c r="C1220" s="155" t="s">
        <v>1885</v>
      </c>
      <c r="D1220" s="155" t="s">
        <v>3176</v>
      </c>
      <c r="E1220" s="155" t="s">
        <v>2464</v>
      </c>
    </row>
    <row r="1221" spans="1:5" ht="12" customHeight="1" x14ac:dyDescent="0.2">
      <c r="A1221" s="155" t="s">
        <v>2463</v>
      </c>
      <c r="B1221" s="155" t="s">
        <v>1163</v>
      </c>
      <c r="C1221" s="155" t="s">
        <v>139</v>
      </c>
      <c r="D1221" s="155" t="s">
        <v>3176</v>
      </c>
      <c r="E1221" s="155" t="s">
        <v>2464</v>
      </c>
    </row>
    <row r="1222" spans="1:5" ht="12" customHeight="1" x14ac:dyDescent="0.2">
      <c r="A1222" s="155" t="s">
        <v>2463</v>
      </c>
      <c r="B1222" s="155" t="s">
        <v>1153</v>
      </c>
      <c r="C1222" s="155" t="s">
        <v>134</v>
      </c>
      <c r="D1222" s="155" t="s">
        <v>3176</v>
      </c>
      <c r="E1222" s="155" t="s">
        <v>2464</v>
      </c>
    </row>
    <row r="1223" spans="1:5" ht="12" customHeight="1" x14ac:dyDescent="0.2">
      <c r="A1223" s="155" t="s">
        <v>2463</v>
      </c>
      <c r="B1223" s="155" t="s">
        <v>1154</v>
      </c>
      <c r="C1223" s="155" t="s">
        <v>384</v>
      </c>
      <c r="D1223" s="155" t="s">
        <v>3176</v>
      </c>
      <c r="E1223" s="155" t="s">
        <v>2464</v>
      </c>
    </row>
    <row r="1224" spans="1:5" ht="12" customHeight="1" x14ac:dyDescent="0.2">
      <c r="A1224" s="155" t="s">
        <v>2463</v>
      </c>
      <c r="B1224" s="155" t="s">
        <v>1168</v>
      </c>
      <c r="C1224" s="155" t="s">
        <v>22</v>
      </c>
      <c r="D1224" s="155" t="s">
        <v>3176</v>
      </c>
      <c r="E1224" s="155" t="s">
        <v>2464</v>
      </c>
    </row>
    <row r="1225" spans="1:5" ht="12" customHeight="1" x14ac:dyDescent="0.2">
      <c r="A1225" s="155" t="s">
        <v>2463</v>
      </c>
      <c r="B1225" s="155" t="s">
        <v>1167</v>
      </c>
      <c r="C1225" s="155" t="s">
        <v>21</v>
      </c>
      <c r="D1225" s="155" t="s">
        <v>3176</v>
      </c>
      <c r="E1225" s="155" t="s">
        <v>2464</v>
      </c>
    </row>
    <row r="1226" spans="1:5" ht="12" customHeight="1" x14ac:dyDescent="0.2">
      <c r="A1226" s="155" t="s">
        <v>2463</v>
      </c>
      <c r="B1226" s="155" t="s">
        <v>1160</v>
      </c>
      <c r="C1226" s="155" t="s">
        <v>20</v>
      </c>
      <c r="D1226" s="155" t="s">
        <v>3176</v>
      </c>
      <c r="E1226" s="155" t="s">
        <v>2464</v>
      </c>
    </row>
    <row r="1227" spans="1:5" ht="12" customHeight="1" x14ac:dyDescent="0.2">
      <c r="A1227" s="155" t="s">
        <v>2463</v>
      </c>
      <c r="B1227" s="155" t="s">
        <v>1171</v>
      </c>
      <c r="C1227" s="155" t="s">
        <v>19</v>
      </c>
      <c r="D1227" s="155" t="s">
        <v>3176</v>
      </c>
      <c r="E1227" s="155" t="s">
        <v>2464</v>
      </c>
    </row>
    <row r="1228" spans="1:5" ht="12" customHeight="1" x14ac:dyDescent="0.2">
      <c r="A1228" s="155" t="s">
        <v>2463</v>
      </c>
      <c r="B1228" s="155" t="s">
        <v>1162</v>
      </c>
      <c r="C1228" s="155" t="s">
        <v>18</v>
      </c>
      <c r="D1228" s="155" t="s">
        <v>3176</v>
      </c>
      <c r="E1228" s="155" t="s">
        <v>2464</v>
      </c>
    </row>
    <row r="1229" spans="1:5" ht="12" customHeight="1" x14ac:dyDescent="0.2">
      <c r="A1229" s="155" t="s">
        <v>2463</v>
      </c>
      <c r="B1229" s="155" t="s">
        <v>1170</v>
      </c>
      <c r="C1229" s="155" t="s">
        <v>17</v>
      </c>
      <c r="D1229" s="155" t="s">
        <v>3176</v>
      </c>
      <c r="E1229" s="155" t="s">
        <v>2464</v>
      </c>
    </row>
    <row r="1230" spans="1:5" ht="12" customHeight="1" x14ac:dyDescent="0.2">
      <c r="A1230" s="155" t="s">
        <v>2463</v>
      </c>
      <c r="B1230" s="155" t="s">
        <v>1444</v>
      </c>
      <c r="C1230" s="155" t="s">
        <v>1438</v>
      </c>
      <c r="D1230" s="155" t="s">
        <v>3176</v>
      </c>
      <c r="E1230" s="155" t="s">
        <v>2464</v>
      </c>
    </row>
    <row r="1231" spans="1:5" ht="12" customHeight="1" x14ac:dyDescent="0.2">
      <c r="A1231" s="155" t="s">
        <v>2463</v>
      </c>
      <c r="B1231" s="155" t="s">
        <v>1444</v>
      </c>
      <c r="C1231" s="155" t="s">
        <v>1438</v>
      </c>
      <c r="D1231" s="155" t="s">
        <v>3176</v>
      </c>
      <c r="E1231" s="155" t="s">
        <v>2495</v>
      </c>
    </row>
    <row r="1232" spans="1:5" ht="12" customHeight="1" x14ac:dyDescent="0.2">
      <c r="A1232" s="155" t="s">
        <v>2463</v>
      </c>
      <c r="B1232" s="155" t="s">
        <v>1158</v>
      </c>
      <c r="C1232" s="155" t="s">
        <v>474</v>
      </c>
      <c r="D1232" s="155" t="s">
        <v>3176</v>
      </c>
      <c r="E1232" s="155" t="s">
        <v>2464</v>
      </c>
    </row>
    <row r="1233" spans="1:5" ht="12" customHeight="1" x14ac:dyDescent="0.2">
      <c r="A1233" s="155" t="s">
        <v>2463</v>
      </c>
      <c r="B1233" s="155" t="s">
        <v>1161</v>
      </c>
      <c r="C1233" s="155" t="s">
        <v>473</v>
      </c>
      <c r="D1233" s="155" t="s">
        <v>3176</v>
      </c>
      <c r="E1233" s="155" t="s">
        <v>2464</v>
      </c>
    </row>
    <row r="1234" spans="1:5" ht="12" customHeight="1" x14ac:dyDescent="0.2">
      <c r="A1234" s="155" t="s">
        <v>2463</v>
      </c>
      <c r="B1234" s="155" t="s">
        <v>1650</v>
      </c>
      <c r="C1234" s="155" t="s">
        <v>1651</v>
      </c>
      <c r="D1234" s="155" t="s">
        <v>3176</v>
      </c>
      <c r="E1234" s="155" t="s">
        <v>2464</v>
      </c>
    </row>
    <row r="1235" spans="1:5" ht="12" customHeight="1" x14ac:dyDescent="0.2">
      <c r="A1235" s="155" t="s">
        <v>2463</v>
      </c>
      <c r="B1235" s="155" t="s">
        <v>1165</v>
      </c>
      <c r="C1235" s="155" t="s">
        <v>235</v>
      </c>
      <c r="D1235" s="155" t="s">
        <v>3176</v>
      </c>
      <c r="E1235" s="155" t="s">
        <v>2464</v>
      </c>
    </row>
    <row r="1236" spans="1:5" ht="12" customHeight="1" x14ac:dyDescent="0.2">
      <c r="A1236" s="155" t="s">
        <v>2463</v>
      </c>
      <c r="B1236" s="155" t="s">
        <v>1165</v>
      </c>
      <c r="C1236" s="155" t="s">
        <v>235</v>
      </c>
      <c r="D1236" s="155" t="s">
        <v>3176</v>
      </c>
      <c r="E1236" s="155" t="s">
        <v>2495</v>
      </c>
    </row>
    <row r="1237" spans="1:5" ht="12" customHeight="1" x14ac:dyDescent="0.2">
      <c r="A1237" s="155" t="s">
        <v>2463</v>
      </c>
      <c r="B1237" s="155" t="s">
        <v>1169</v>
      </c>
      <c r="C1237" s="155" t="s">
        <v>25</v>
      </c>
      <c r="D1237" s="155" t="s">
        <v>3176</v>
      </c>
      <c r="E1237" s="155" t="s">
        <v>2464</v>
      </c>
    </row>
    <row r="1238" spans="1:5" ht="12" customHeight="1" x14ac:dyDescent="0.2">
      <c r="A1238" s="155" t="s">
        <v>2463</v>
      </c>
      <c r="B1238" s="155" t="s">
        <v>1169</v>
      </c>
      <c r="C1238" s="155" t="s">
        <v>25</v>
      </c>
      <c r="D1238" s="155" t="s">
        <v>3176</v>
      </c>
      <c r="E1238" s="155" t="s">
        <v>2495</v>
      </c>
    </row>
    <row r="1239" spans="1:5" ht="12" customHeight="1" x14ac:dyDescent="0.2">
      <c r="A1239" s="155" t="s">
        <v>2463</v>
      </c>
      <c r="B1239" s="155" t="s">
        <v>1166</v>
      </c>
      <c r="C1239" s="155" t="s">
        <v>24</v>
      </c>
      <c r="D1239" s="155" t="s">
        <v>3176</v>
      </c>
      <c r="E1239" s="155" t="s">
        <v>2464</v>
      </c>
    </row>
    <row r="1240" spans="1:5" ht="12" customHeight="1" x14ac:dyDescent="0.2">
      <c r="A1240" s="155" t="s">
        <v>2463</v>
      </c>
      <c r="B1240" s="155" t="s">
        <v>1166</v>
      </c>
      <c r="C1240" s="155" t="s">
        <v>24</v>
      </c>
      <c r="D1240" s="155" t="s">
        <v>3176</v>
      </c>
      <c r="E1240" s="155" t="s">
        <v>2495</v>
      </c>
    </row>
    <row r="1241" spans="1:5" ht="12" customHeight="1" x14ac:dyDescent="0.2">
      <c r="A1241" s="155" t="s">
        <v>2463</v>
      </c>
      <c r="B1241" s="155" t="s">
        <v>1166</v>
      </c>
      <c r="C1241" s="155" t="s">
        <v>24</v>
      </c>
      <c r="D1241" s="155" t="s">
        <v>3176</v>
      </c>
      <c r="E1241" s="155" t="s">
        <v>2493</v>
      </c>
    </row>
    <row r="1242" spans="1:5" ht="12" customHeight="1" x14ac:dyDescent="0.2">
      <c r="A1242" s="155" t="s">
        <v>2463</v>
      </c>
      <c r="B1242" s="155" t="s">
        <v>1166</v>
      </c>
      <c r="C1242" s="155" t="s">
        <v>24</v>
      </c>
      <c r="D1242" s="155" t="s">
        <v>3176</v>
      </c>
      <c r="E1242" s="155" t="s">
        <v>2494</v>
      </c>
    </row>
    <row r="1243" spans="1:5" ht="12" customHeight="1" x14ac:dyDescent="0.2">
      <c r="A1243" s="155" t="s">
        <v>2463</v>
      </c>
      <c r="B1243" s="155" t="s">
        <v>1152</v>
      </c>
      <c r="C1243" s="155" t="s">
        <v>216</v>
      </c>
      <c r="D1243" s="155" t="s">
        <v>3176</v>
      </c>
      <c r="E1243" s="155" t="s">
        <v>2464</v>
      </c>
    </row>
    <row r="1244" spans="1:5" ht="12" customHeight="1" x14ac:dyDescent="0.2">
      <c r="A1244" s="155" t="s">
        <v>2463</v>
      </c>
      <c r="B1244" s="155" t="s">
        <v>1152</v>
      </c>
      <c r="C1244" s="155" t="s">
        <v>216</v>
      </c>
      <c r="D1244" s="155" t="s">
        <v>3176</v>
      </c>
      <c r="E1244" s="155" t="s">
        <v>2494</v>
      </c>
    </row>
    <row r="1245" spans="1:5" ht="12" customHeight="1" x14ac:dyDescent="0.2">
      <c r="A1245" s="155" t="s">
        <v>2463</v>
      </c>
      <c r="B1245" s="155" t="s">
        <v>1159</v>
      </c>
      <c r="C1245" s="155" t="s">
        <v>27</v>
      </c>
      <c r="D1245" s="155" t="s">
        <v>3176</v>
      </c>
      <c r="E1245" s="155" t="s">
        <v>2464</v>
      </c>
    </row>
    <row r="1246" spans="1:5" ht="12" customHeight="1" x14ac:dyDescent="0.2">
      <c r="A1246" s="155" t="s">
        <v>2463</v>
      </c>
      <c r="B1246" s="155" t="s">
        <v>1156</v>
      </c>
      <c r="C1246" s="155" t="s">
        <v>26</v>
      </c>
      <c r="D1246" s="155" t="s">
        <v>3176</v>
      </c>
      <c r="E1246" s="155" t="s">
        <v>2464</v>
      </c>
    </row>
    <row r="1247" spans="1:5" ht="12" customHeight="1" x14ac:dyDescent="0.2">
      <c r="A1247" s="155" t="s">
        <v>2463</v>
      </c>
      <c r="B1247" s="155" t="s">
        <v>1164</v>
      </c>
      <c r="C1247" s="155" t="s">
        <v>236</v>
      </c>
      <c r="D1247" s="155" t="s">
        <v>3176</v>
      </c>
      <c r="E1247" s="155" t="s">
        <v>2464</v>
      </c>
    </row>
    <row r="1248" spans="1:5" ht="12" customHeight="1" x14ac:dyDescent="0.2">
      <c r="A1248" s="155" t="s">
        <v>2463</v>
      </c>
      <c r="B1248" s="155" t="s">
        <v>1164</v>
      </c>
      <c r="C1248" s="155" t="s">
        <v>236</v>
      </c>
      <c r="D1248" s="155" t="s">
        <v>3176</v>
      </c>
      <c r="E1248" s="155" t="s">
        <v>2494</v>
      </c>
    </row>
    <row r="1249" spans="1:5" ht="12" customHeight="1" x14ac:dyDescent="0.2">
      <c r="A1249" s="155" t="s">
        <v>2463</v>
      </c>
      <c r="B1249" s="155" t="s">
        <v>1157</v>
      </c>
      <c r="C1249" s="155" t="s">
        <v>29</v>
      </c>
      <c r="D1249" s="155" t="s">
        <v>3176</v>
      </c>
      <c r="E1249" s="155" t="s">
        <v>2464</v>
      </c>
    </row>
    <row r="1250" spans="1:5" ht="12" customHeight="1" x14ac:dyDescent="0.2">
      <c r="A1250" s="155" t="s">
        <v>2463</v>
      </c>
      <c r="B1250" s="155" t="s">
        <v>1157</v>
      </c>
      <c r="C1250" s="155" t="s">
        <v>29</v>
      </c>
      <c r="D1250" s="155" t="s">
        <v>3176</v>
      </c>
      <c r="E1250" s="155" t="s">
        <v>2494</v>
      </c>
    </row>
    <row r="1251" spans="1:5" ht="12" customHeight="1" x14ac:dyDescent="0.2">
      <c r="A1251" s="155" t="s">
        <v>2463</v>
      </c>
      <c r="B1251" s="155" t="s">
        <v>1155</v>
      </c>
      <c r="C1251" s="155" t="s">
        <v>28</v>
      </c>
      <c r="D1251" s="155" t="s">
        <v>3176</v>
      </c>
      <c r="E1251" s="155" t="s">
        <v>2464</v>
      </c>
    </row>
    <row r="1252" spans="1:5" ht="12" customHeight="1" x14ac:dyDescent="0.2">
      <c r="A1252" s="155" t="s">
        <v>2463</v>
      </c>
      <c r="B1252" s="155" t="s">
        <v>1155</v>
      </c>
      <c r="C1252" s="155" t="s">
        <v>28</v>
      </c>
      <c r="D1252" s="155" t="s">
        <v>3176</v>
      </c>
      <c r="E1252" s="155" t="s">
        <v>2494</v>
      </c>
    </row>
    <row r="1253" spans="1:5" ht="12" customHeight="1" x14ac:dyDescent="0.2">
      <c r="A1253" s="155" t="s">
        <v>2463</v>
      </c>
      <c r="B1253" s="155" t="s">
        <v>1800</v>
      </c>
      <c r="C1253" s="155" t="s">
        <v>1798</v>
      </c>
      <c r="D1253" s="155" t="s">
        <v>3176</v>
      </c>
      <c r="E1253" s="155" t="s">
        <v>2464</v>
      </c>
    </row>
    <row r="1254" spans="1:5" ht="12" customHeight="1" x14ac:dyDescent="0.2">
      <c r="A1254" s="155" t="s">
        <v>2463</v>
      </c>
      <c r="B1254" s="155" t="s">
        <v>1800</v>
      </c>
      <c r="C1254" s="155" t="s">
        <v>1798</v>
      </c>
      <c r="D1254" s="155" t="s">
        <v>3176</v>
      </c>
      <c r="E1254" s="155" t="s">
        <v>2495</v>
      </c>
    </row>
    <row r="1255" spans="1:5" ht="12" customHeight="1" x14ac:dyDescent="0.2">
      <c r="A1255" s="155" t="s">
        <v>2463</v>
      </c>
      <c r="B1255" s="155" t="s">
        <v>1375</v>
      </c>
      <c r="C1255" s="155" t="s">
        <v>252</v>
      </c>
      <c r="D1255" s="155" t="s">
        <v>3176</v>
      </c>
      <c r="E1255" s="155" t="s">
        <v>2464</v>
      </c>
    </row>
    <row r="1256" spans="1:5" ht="12" customHeight="1" x14ac:dyDescent="0.2">
      <c r="A1256" s="155" t="s">
        <v>2463</v>
      </c>
      <c r="B1256" s="155" t="s">
        <v>1375</v>
      </c>
      <c r="C1256" s="155" t="s">
        <v>252</v>
      </c>
      <c r="D1256" s="155" t="s">
        <v>3176</v>
      </c>
      <c r="E1256" s="155" t="s">
        <v>2495</v>
      </c>
    </row>
    <row r="1257" spans="1:5" ht="12" customHeight="1" x14ac:dyDescent="0.2">
      <c r="A1257" s="155" t="s">
        <v>2463</v>
      </c>
      <c r="B1257" s="155" t="s">
        <v>1393</v>
      </c>
      <c r="C1257" s="155" t="s">
        <v>298</v>
      </c>
      <c r="D1257" s="155" t="s">
        <v>3176</v>
      </c>
      <c r="E1257" s="155" t="s">
        <v>2464</v>
      </c>
    </row>
    <row r="1258" spans="1:5" ht="12" customHeight="1" x14ac:dyDescent="0.2">
      <c r="A1258" s="155" t="s">
        <v>2463</v>
      </c>
      <c r="B1258" s="155" t="s">
        <v>1393</v>
      </c>
      <c r="C1258" s="155" t="s">
        <v>298</v>
      </c>
      <c r="D1258" s="155" t="s">
        <v>3176</v>
      </c>
      <c r="E1258" s="155" t="s">
        <v>2495</v>
      </c>
    </row>
    <row r="1259" spans="1:5" ht="12" customHeight="1" x14ac:dyDescent="0.2">
      <c r="A1259" s="155" t="s">
        <v>2463</v>
      </c>
      <c r="B1259" s="155" t="s">
        <v>1390</v>
      </c>
      <c r="C1259" s="155" t="s">
        <v>299</v>
      </c>
      <c r="D1259" s="155" t="s">
        <v>3176</v>
      </c>
      <c r="E1259" s="155" t="s">
        <v>2464</v>
      </c>
    </row>
    <row r="1260" spans="1:5" ht="12" customHeight="1" x14ac:dyDescent="0.2">
      <c r="A1260" s="155" t="s">
        <v>2463</v>
      </c>
      <c r="B1260" s="155" t="s">
        <v>1390</v>
      </c>
      <c r="C1260" s="155" t="s">
        <v>299</v>
      </c>
      <c r="D1260" s="155" t="s">
        <v>3176</v>
      </c>
      <c r="E1260" s="155" t="s">
        <v>2495</v>
      </c>
    </row>
    <row r="1261" spans="1:5" ht="12" customHeight="1" x14ac:dyDescent="0.2">
      <c r="A1261" s="155" t="s">
        <v>2463</v>
      </c>
      <c r="B1261" s="155" t="s">
        <v>1388</v>
      </c>
      <c r="C1261" s="155" t="s">
        <v>300</v>
      </c>
      <c r="D1261" s="155" t="s">
        <v>3176</v>
      </c>
      <c r="E1261" s="155" t="s">
        <v>2464</v>
      </c>
    </row>
    <row r="1262" spans="1:5" ht="12" customHeight="1" x14ac:dyDescent="0.2">
      <c r="A1262" s="155" t="s">
        <v>2463</v>
      </c>
      <c r="B1262" s="155" t="s">
        <v>1388</v>
      </c>
      <c r="C1262" s="155" t="s">
        <v>300</v>
      </c>
      <c r="D1262" s="155" t="s">
        <v>3176</v>
      </c>
      <c r="E1262" s="155" t="s">
        <v>2495</v>
      </c>
    </row>
    <row r="1263" spans="1:5" ht="12" customHeight="1" x14ac:dyDescent="0.2">
      <c r="A1263" s="155" t="s">
        <v>2463</v>
      </c>
      <c r="B1263" s="155" t="s">
        <v>3192</v>
      </c>
      <c r="C1263" s="155" t="s">
        <v>3195</v>
      </c>
      <c r="D1263" s="155" t="s">
        <v>637</v>
      </c>
      <c r="E1263" s="155" t="s">
        <v>2494</v>
      </c>
    </row>
    <row r="1264" spans="1:5" ht="12" customHeight="1" x14ac:dyDescent="0.2">
      <c r="A1264" s="155" t="s">
        <v>2463</v>
      </c>
      <c r="B1264" s="155" t="s">
        <v>1900</v>
      </c>
      <c r="C1264" s="155" t="s">
        <v>425</v>
      </c>
      <c r="D1264" s="155" t="s">
        <v>637</v>
      </c>
      <c r="E1264" s="155" t="s">
        <v>2464</v>
      </c>
    </row>
    <row r="1265" spans="1:5" ht="12" customHeight="1" x14ac:dyDescent="0.2">
      <c r="A1265" s="155" t="s">
        <v>2463</v>
      </c>
      <c r="B1265" s="155" t="s">
        <v>1900</v>
      </c>
      <c r="C1265" s="155" t="s">
        <v>425</v>
      </c>
      <c r="D1265" s="155" t="s">
        <v>637</v>
      </c>
      <c r="E1265" s="155" t="s">
        <v>2492</v>
      </c>
    </row>
    <row r="1266" spans="1:5" ht="12" customHeight="1" x14ac:dyDescent="0.2">
      <c r="A1266" s="155" t="s">
        <v>2463</v>
      </c>
      <c r="B1266" s="155" t="s">
        <v>1900</v>
      </c>
      <c r="C1266" s="155" t="s">
        <v>425</v>
      </c>
      <c r="D1266" s="155" t="s">
        <v>637</v>
      </c>
      <c r="E1266" s="155" t="s">
        <v>2495</v>
      </c>
    </row>
    <row r="1267" spans="1:5" ht="12" customHeight="1" x14ac:dyDescent="0.2">
      <c r="A1267" s="155" t="s">
        <v>2463</v>
      </c>
      <c r="B1267" s="155" t="s">
        <v>1900</v>
      </c>
      <c r="C1267" s="155" t="s">
        <v>425</v>
      </c>
      <c r="D1267" s="155" t="s">
        <v>637</v>
      </c>
      <c r="E1267" s="155" t="s">
        <v>2494</v>
      </c>
    </row>
    <row r="1268" spans="1:5" ht="12" customHeight="1" x14ac:dyDescent="0.2">
      <c r="A1268" s="155" t="s">
        <v>2463</v>
      </c>
      <c r="B1268" s="155" t="s">
        <v>1900</v>
      </c>
      <c r="C1268" s="155" t="s">
        <v>425</v>
      </c>
      <c r="D1268" s="155" t="s">
        <v>637</v>
      </c>
      <c r="E1268" s="155" t="s">
        <v>2499</v>
      </c>
    </row>
    <row r="1269" spans="1:5" ht="12" customHeight="1" x14ac:dyDescent="0.2">
      <c r="A1269" s="155" t="s">
        <v>2463</v>
      </c>
      <c r="B1269" s="155" t="s">
        <v>1901</v>
      </c>
      <c r="C1269" s="155" t="s">
        <v>426</v>
      </c>
      <c r="D1269" s="155" t="s">
        <v>637</v>
      </c>
      <c r="E1269" s="155" t="s">
        <v>2464</v>
      </c>
    </row>
    <row r="1270" spans="1:5" ht="12" customHeight="1" x14ac:dyDescent="0.2">
      <c r="A1270" s="155" t="s">
        <v>2463</v>
      </c>
      <c r="B1270" s="155" t="s">
        <v>1901</v>
      </c>
      <c r="C1270" s="155" t="s">
        <v>426</v>
      </c>
      <c r="D1270" s="155" t="s">
        <v>637</v>
      </c>
      <c r="E1270" s="155" t="s">
        <v>2492</v>
      </c>
    </row>
    <row r="1271" spans="1:5" ht="12" customHeight="1" x14ac:dyDescent="0.2">
      <c r="A1271" s="155" t="s">
        <v>2463</v>
      </c>
      <c r="B1271" s="155" t="s">
        <v>1901</v>
      </c>
      <c r="C1271" s="155" t="s">
        <v>426</v>
      </c>
      <c r="D1271" s="155" t="s">
        <v>637</v>
      </c>
      <c r="E1271" s="155" t="s">
        <v>2495</v>
      </c>
    </row>
    <row r="1272" spans="1:5" ht="12" customHeight="1" x14ac:dyDescent="0.2">
      <c r="A1272" s="155" t="s">
        <v>2463</v>
      </c>
      <c r="B1272" s="155" t="s">
        <v>1901</v>
      </c>
      <c r="C1272" s="155" t="s">
        <v>426</v>
      </c>
      <c r="D1272" s="155" t="s">
        <v>637</v>
      </c>
      <c r="E1272" s="155" t="s">
        <v>2494</v>
      </c>
    </row>
    <row r="1273" spans="1:5" ht="12" customHeight="1" x14ac:dyDescent="0.2">
      <c r="A1273" s="155" t="s">
        <v>2463</v>
      </c>
      <c r="B1273" s="155" t="s">
        <v>1901</v>
      </c>
      <c r="C1273" s="155" t="s">
        <v>426</v>
      </c>
      <c r="D1273" s="155" t="s">
        <v>637</v>
      </c>
      <c r="E1273" s="155" t="s">
        <v>2499</v>
      </c>
    </row>
    <row r="1274" spans="1:5" ht="12" customHeight="1" x14ac:dyDescent="0.2">
      <c r="A1274" s="155" t="s">
        <v>2463</v>
      </c>
      <c r="B1274" s="155" t="s">
        <v>1488</v>
      </c>
      <c r="C1274" s="155" t="s">
        <v>23</v>
      </c>
      <c r="D1274" s="155" t="s">
        <v>637</v>
      </c>
      <c r="E1274" s="155" t="s">
        <v>2464</v>
      </c>
    </row>
    <row r="1275" spans="1:5" ht="12" customHeight="1" x14ac:dyDescent="0.2">
      <c r="A1275" s="155" t="s">
        <v>2463</v>
      </c>
      <c r="B1275" s="155" t="s">
        <v>1488</v>
      </c>
      <c r="C1275" s="155" t="s">
        <v>23</v>
      </c>
      <c r="D1275" s="155" t="s">
        <v>637</v>
      </c>
      <c r="E1275" s="155" t="s">
        <v>2494</v>
      </c>
    </row>
    <row r="1276" spans="1:5" ht="12" customHeight="1" x14ac:dyDescent="0.2">
      <c r="A1276" s="155" t="s">
        <v>2463</v>
      </c>
      <c r="B1276" s="155" t="s">
        <v>1842</v>
      </c>
      <c r="C1276" s="155" t="s">
        <v>1834</v>
      </c>
      <c r="D1276" s="155" t="s">
        <v>637</v>
      </c>
      <c r="E1276" s="155" t="s">
        <v>2464</v>
      </c>
    </row>
    <row r="1277" spans="1:5" ht="12" customHeight="1" x14ac:dyDescent="0.2">
      <c r="A1277" s="155" t="s">
        <v>2463</v>
      </c>
      <c r="B1277" s="155" t="s">
        <v>1842</v>
      </c>
      <c r="C1277" s="155" t="s">
        <v>1834</v>
      </c>
      <c r="D1277" s="155" t="s">
        <v>637</v>
      </c>
      <c r="E1277" s="155" t="s">
        <v>2492</v>
      </c>
    </row>
    <row r="1278" spans="1:5" ht="12" customHeight="1" x14ac:dyDescent="0.2">
      <c r="A1278" s="155" t="s">
        <v>2463</v>
      </c>
      <c r="B1278" s="155" t="s">
        <v>1842</v>
      </c>
      <c r="C1278" s="155" t="s">
        <v>1834</v>
      </c>
      <c r="D1278" s="155" t="s">
        <v>637</v>
      </c>
      <c r="E1278" s="155" t="s">
        <v>2494</v>
      </c>
    </row>
    <row r="1279" spans="1:5" ht="12" customHeight="1" x14ac:dyDescent="0.2">
      <c r="A1279" s="155" t="s">
        <v>2463</v>
      </c>
      <c r="B1279" s="155" t="s">
        <v>2107</v>
      </c>
      <c r="C1279" s="155" t="s">
        <v>2114</v>
      </c>
      <c r="D1279" s="155" t="s">
        <v>637</v>
      </c>
      <c r="E1279" s="155" t="s">
        <v>2494</v>
      </c>
    </row>
    <row r="1280" spans="1:5" ht="12" customHeight="1" x14ac:dyDescent="0.2">
      <c r="A1280" s="155" t="s">
        <v>2463</v>
      </c>
      <c r="B1280" s="155" t="s">
        <v>3193</v>
      </c>
      <c r="C1280" s="155" t="s">
        <v>3196</v>
      </c>
      <c r="D1280" s="155" t="s">
        <v>637</v>
      </c>
      <c r="E1280" s="155" t="s">
        <v>2494</v>
      </c>
    </row>
    <row r="1281" spans="1:5" ht="12" customHeight="1" x14ac:dyDescent="0.2">
      <c r="A1281" s="155" t="s">
        <v>2463</v>
      </c>
      <c r="B1281" s="155" t="s">
        <v>1494</v>
      </c>
      <c r="C1281" s="155" t="s">
        <v>649</v>
      </c>
      <c r="D1281" s="155" t="s">
        <v>637</v>
      </c>
      <c r="E1281" s="155" t="s">
        <v>2492</v>
      </c>
    </row>
    <row r="1282" spans="1:5" ht="12" customHeight="1" x14ac:dyDescent="0.2">
      <c r="A1282" s="155" t="s">
        <v>2463</v>
      </c>
      <c r="B1282" s="155" t="s">
        <v>1494</v>
      </c>
      <c r="C1282" s="155" t="s">
        <v>649</v>
      </c>
      <c r="D1282" s="155" t="s">
        <v>637</v>
      </c>
      <c r="E1282" s="155" t="s">
        <v>2494</v>
      </c>
    </row>
    <row r="1283" spans="1:5" ht="12" customHeight="1" x14ac:dyDescent="0.2">
      <c r="A1283" s="155" t="s">
        <v>2463</v>
      </c>
      <c r="B1283" s="155" t="s">
        <v>1489</v>
      </c>
      <c r="C1283" s="155" t="s">
        <v>400</v>
      </c>
      <c r="D1283" s="155" t="s">
        <v>637</v>
      </c>
      <c r="E1283" s="155" t="s">
        <v>2464</v>
      </c>
    </row>
    <row r="1284" spans="1:5" ht="12" customHeight="1" x14ac:dyDescent="0.2">
      <c r="A1284" s="155" t="s">
        <v>2463</v>
      </c>
      <c r="B1284" s="155" t="s">
        <v>1489</v>
      </c>
      <c r="C1284" s="155" t="s">
        <v>400</v>
      </c>
      <c r="D1284" s="155" t="s">
        <v>637</v>
      </c>
      <c r="E1284" s="155" t="s">
        <v>2492</v>
      </c>
    </row>
    <row r="1285" spans="1:5" ht="12" customHeight="1" x14ac:dyDescent="0.2">
      <c r="A1285" s="155" t="s">
        <v>2463</v>
      </c>
      <c r="B1285" s="155" t="s">
        <v>1489</v>
      </c>
      <c r="C1285" s="155" t="s">
        <v>400</v>
      </c>
      <c r="D1285" s="155" t="s">
        <v>637</v>
      </c>
      <c r="E1285" s="155" t="s">
        <v>2494</v>
      </c>
    </row>
    <row r="1286" spans="1:5" ht="12" customHeight="1" x14ac:dyDescent="0.2">
      <c r="A1286" s="155" t="s">
        <v>2463</v>
      </c>
      <c r="B1286" s="155" t="s">
        <v>1446</v>
      </c>
      <c r="C1286" s="155" t="s">
        <v>1440</v>
      </c>
      <c r="D1286" s="155" t="s">
        <v>637</v>
      </c>
      <c r="E1286" s="155" t="s">
        <v>2464</v>
      </c>
    </row>
    <row r="1287" spans="1:5" ht="12" customHeight="1" x14ac:dyDescent="0.2">
      <c r="A1287" s="155" t="s">
        <v>2463</v>
      </c>
      <c r="B1287" s="155" t="s">
        <v>1446</v>
      </c>
      <c r="C1287" s="155" t="s">
        <v>1440</v>
      </c>
      <c r="D1287" s="155" t="s">
        <v>637</v>
      </c>
      <c r="E1287" s="155" t="s">
        <v>2492</v>
      </c>
    </row>
    <row r="1288" spans="1:5" ht="12" customHeight="1" x14ac:dyDescent="0.2">
      <c r="A1288" s="155" t="s">
        <v>2463</v>
      </c>
      <c r="B1288" s="155" t="s">
        <v>1446</v>
      </c>
      <c r="C1288" s="155" t="s">
        <v>1440</v>
      </c>
      <c r="D1288" s="155" t="s">
        <v>637</v>
      </c>
      <c r="E1288" s="155" t="s">
        <v>2494</v>
      </c>
    </row>
    <row r="1289" spans="1:5" ht="12" customHeight="1" x14ac:dyDescent="0.2">
      <c r="A1289" s="155" t="s">
        <v>2463</v>
      </c>
      <c r="B1289" s="155" t="s">
        <v>1445</v>
      </c>
      <c r="C1289" s="155" t="s">
        <v>1439</v>
      </c>
      <c r="D1289" s="155" t="s">
        <v>637</v>
      </c>
      <c r="E1289" s="155" t="s">
        <v>2464</v>
      </c>
    </row>
    <row r="1290" spans="1:5" ht="12" customHeight="1" x14ac:dyDescent="0.2">
      <c r="A1290" s="155" t="s">
        <v>2463</v>
      </c>
      <c r="B1290" s="155" t="s">
        <v>1445</v>
      </c>
      <c r="C1290" s="155" t="s">
        <v>1439</v>
      </c>
      <c r="D1290" s="155" t="s">
        <v>637</v>
      </c>
      <c r="E1290" s="155" t="s">
        <v>2494</v>
      </c>
    </row>
    <row r="1291" spans="1:5" ht="12" customHeight="1" x14ac:dyDescent="0.2">
      <c r="A1291" s="155" t="s">
        <v>2463</v>
      </c>
      <c r="B1291" s="155" t="s">
        <v>2824</v>
      </c>
      <c r="C1291" s="155" t="s">
        <v>1631</v>
      </c>
      <c r="D1291" s="155" t="s">
        <v>637</v>
      </c>
      <c r="E1291" s="155" t="s">
        <v>2464</v>
      </c>
    </row>
    <row r="1292" spans="1:5" ht="12" customHeight="1" x14ac:dyDescent="0.2">
      <c r="A1292" s="155" t="s">
        <v>2463</v>
      </c>
      <c r="B1292" s="155" t="s">
        <v>2824</v>
      </c>
      <c r="C1292" s="155" t="s">
        <v>1631</v>
      </c>
      <c r="D1292" s="155" t="s">
        <v>637</v>
      </c>
      <c r="E1292" s="155" t="s">
        <v>2492</v>
      </c>
    </row>
    <row r="1293" spans="1:5" ht="12" customHeight="1" x14ac:dyDescent="0.2">
      <c r="A1293" s="155" t="s">
        <v>2463</v>
      </c>
      <c r="B1293" s="155" t="s">
        <v>2824</v>
      </c>
      <c r="C1293" s="155" t="s">
        <v>1631</v>
      </c>
      <c r="D1293" s="155" t="s">
        <v>637</v>
      </c>
      <c r="E1293" s="155" t="s">
        <v>2494</v>
      </c>
    </row>
    <row r="1294" spans="1:5" ht="12" customHeight="1" x14ac:dyDescent="0.2">
      <c r="A1294" s="155" t="s">
        <v>2463</v>
      </c>
      <c r="B1294" s="155" t="s">
        <v>2649</v>
      </c>
      <c r="C1294" s="155" t="s">
        <v>2650</v>
      </c>
      <c r="D1294" s="155" t="s">
        <v>2646</v>
      </c>
      <c r="E1294" s="155" t="s">
        <v>2464</v>
      </c>
    </row>
    <row r="1295" spans="1:5" ht="12" customHeight="1" x14ac:dyDescent="0.2">
      <c r="A1295" s="155" t="s">
        <v>2463</v>
      </c>
      <c r="B1295" s="155" t="s">
        <v>2644</v>
      </c>
      <c r="C1295" s="155" t="s">
        <v>2645</v>
      </c>
      <c r="D1295" s="155" t="s">
        <v>2646</v>
      </c>
      <c r="E1295" s="155" t="s">
        <v>2464</v>
      </c>
    </row>
    <row r="1296" spans="1:5" ht="12" customHeight="1" x14ac:dyDescent="0.2">
      <c r="A1296" s="155" t="s">
        <v>2463</v>
      </c>
      <c r="B1296" s="155" t="s">
        <v>2647</v>
      </c>
      <c r="C1296" s="155" t="s">
        <v>2648</v>
      </c>
      <c r="D1296" s="155" t="s">
        <v>2646</v>
      </c>
      <c r="E1296" s="155" t="s">
        <v>2464</v>
      </c>
    </row>
    <row r="1297" spans="1:5" ht="12" customHeight="1" x14ac:dyDescent="0.2">
      <c r="A1297" s="155" t="s">
        <v>2463</v>
      </c>
      <c r="B1297" s="155" t="s">
        <v>2015</v>
      </c>
      <c r="C1297" s="155" t="s">
        <v>2016</v>
      </c>
      <c r="D1297" s="155" t="s">
        <v>2023</v>
      </c>
      <c r="E1297" s="155" t="s">
        <v>2494</v>
      </c>
    </row>
    <row r="1298" spans="1:5" ht="12" customHeight="1" x14ac:dyDescent="0.2">
      <c r="A1298" s="155" t="s">
        <v>2463</v>
      </c>
      <c r="B1298" s="155" t="s">
        <v>2670</v>
      </c>
      <c r="C1298" s="155" t="s">
        <v>2671</v>
      </c>
      <c r="D1298" s="155" t="s">
        <v>2023</v>
      </c>
      <c r="E1298" s="155" t="s">
        <v>2494</v>
      </c>
    </row>
    <row r="1299" spans="1:5" ht="12" customHeight="1" x14ac:dyDescent="0.2">
      <c r="A1299" s="155" t="s">
        <v>2463</v>
      </c>
      <c r="B1299" s="155" t="s">
        <v>2304</v>
      </c>
      <c r="C1299" s="155" t="s">
        <v>230</v>
      </c>
      <c r="D1299" s="155" t="s">
        <v>3177</v>
      </c>
      <c r="E1299" s="155" t="s">
        <v>2464</v>
      </c>
    </row>
    <row r="1300" spans="1:5" ht="12" customHeight="1" x14ac:dyDescent="0.2">
      <c r="A1300" s="155" t="s">
        <v>2463</v>
      </c>
      <c r="B1300" s="155" t="s">
        <v>2304</v>
      </c>
      <c r="C1300" s="155" t="s">
        <v>230</v>
      </c>
      <c r="D1300" s="155" t="s">
        <v>3177</v>
      </c>
      <c r="E1300" s="155" t="s">
        <v>2492</v>
      </c>
    </row>
    <row r="1301" spans="1:5" ht="12" customHeight="1" x14ac:dyDescent="0.2">
      <c r="A1301" s="155" t="s">
        <v>2463</v>
      </c>
      <c r="B1301" s="155" t="s">
        <v>2304</v>
      </c>
      <c r="C1301" s="155" t="s">
        <v>230</v>
      </c>
      <c r="D1301" s="155" t="s">
        <v>3177</v>
      </c>
      <c r="E1301" s="155" t="s">
        <v>2493</v>
      </c>
    </row>
    <row r="1302" spans="1:5" ht="12" customHeight="1" x14ac:dyDescent="0.2">
      <c r="A1302" s="155" t="s">
        <v>2463</v>
      </c>
      <c r="B1302" s="155" t="s">
        <v>2304</v>
      </c>
      <c r="C1302" s="155" t="s">
        <v>230</v>
      </c>
      <c r="D1302" s="155" t="s">
        <v>3177</v>
      </c>
      <c r="E1302" s="155" t="s">
        <v>2494</v>
      </c>
    </row>
    <row r="1303" spans="1:5" ht="12" customHeight="1" x14ac:dyDescent="0.2">
      <c r="A1303" s="155" t="s">
        <v>2463</v>
      </c>
      <c r="B1303" s="155" t="s">
        <v>2291</v>
      </c>
      <c r="C1303" s="155" t="s">
        <v>219</v>
      </c>
      <c r="D1303" s="155" t="s">
        <v>3177</v>
      </c>
      <c r="E1303" s="155" t="s">
        <v>2464</v>
      </c>
    </row>
    <row r="1304" spans="1:5" ht="12" customHeight="1" x14ac:dyDescent="0.2">
      <c r="A1304" s="155" t="s">
        <v>2463</v>
      </c>
      <c r="B1304" s="155" t="s">
        <v>2291</v>
      </c>
      <c r="C1304" s="155" t="s">
        <v>219</v>
      </c>
      <c r="D1304" s="155" t="s">
        <v>3177</v>
      </c>
      <c r="E1304" s="155" t="s">
        <v>2492</v>
      </c>
    </row>
    <row r="1305" spans="1:5" ht="12" customHeight="1" x14ac:dyDescent="0.2">
      <c r="A1305" s="155" t="s">
        <v>2463</v>
      </c>
      <c r="B1305" s="155" t="s">
        <v>2291</v>
      </c>
      <c r="C1305" s="155" t="s">
        <v>219</v>
      </c>
      <c r="D1305" s="155" t="s">
        <v>3177</v>
      </c>
      <c r="E1305" s="155" t="s">
        <v>2494</v>
      </c>
    </row>
    <row r="1306" spans="1:5" ht="12" customHeight="1" x14ac:dyDescent="0.2">
      <c r="A1306" s="155" t="s">
        <v>2463</v>
      </c>
      <c r="B1306" s="155" t="s">
        <v>1190</v>
      </c>
      <c r="C1306" s="155" t="s">
        <v>1191</v>
      </c>
      <c r="D1306" s="155" t="s">
        <v>3177</v>
      </c>
      <c r="E1306" s="155" t="s">
        <v>2464</v>
      </c>
    </row>
    <row r="1307" spans="1:5" ht="12" customHeight="1" x14ac:dyDescent="0.2">
      <c r="A1307" s="155" t="s">
        <v>2463</v>
      </c>
      <c r="B1307" s="155" t="s">
        <v>1190</v>
      </c>
      <c r="C1307" s="155" t="s">
        <v>1191</v>
      </c>
      <c r="D1307" s="155" t="s">
        <v>3177</v>
      </c>
      <c r="E1307" s="155" t="s">
        <v>2492</v>
      </c>
    </row>
    <row r="1308" spans="1:5" ht="12" customHeight="1" x14ac:dyDescent="0.2">
      <c r="A1308" s="155" t="s">
        <v>2463</v>
      </c>
      <c r="B1308" s="155" t="s">
        <v>3125</v>
      </c>
      <c r="C1308" s="155" t="s">
        <v>1188</v>
      </c>
      <c r="D1308" s="155" t="s">
        <v>3177</v>
      </c>
      <c r="E1308" s="155" t="s">
        <v>2464</v>
      </c>
    </row>
    <row r="1309" spans="1:5" ht="12" customHeight="1" x14ac:dyDescent="0.2">
      <c r="A1309" s="155" t="s">
        <v>2463</v>
      </c>
      <c r="B1309" s="155" t="s">
        <v>3125</v>
      </c>
      <c r="C1309" s="155" t="s">
        <v>1188</v>
      </c>
      <c r="D1309" s="155" t="s">
        <v>3177</v>
      </c>
      <c r="E1309" s="155" t="s">
        <v>2494</v>
      </c>
    </row>
    <row r="1310" spans="1:5" ht="12" customHeight="1" x14ac:dyDescent="0.2">
      <c r="A1310" s="155" t="s">
        <v>2463</v>
      </c>
      <c r="B1310" s="155" t="s">
        <v>2248</v>
      </c>
      <c r="C1310" s="155" t="s">
        <v>221</v>
      </c>
      <c r="D1310" s="155" t="s">
        <v>3177</v>
      </c>
      <c r="E1310" s="155" t="s">
        <v>2464</v>
      </c>
    </row>
    <row r="1311" spans="1:5" ht="12" customHeight="1" x14ac:dyDescent="0.2">
      <c r="A1311" s="155" t="s">
        <v>2463</v>
      </c>
      <c r="B1311" s="155" t="s">
        <v>2248</v>
      </c>
      <c r="C1311" s="155" t="s">
        <v>221</v>
      </c>
      <c r="D1311" s="155" t="s">
        <v>3177</v>
      </c>
      <c r="E1311" s="155" t="s">
        <v>2494</v>
      </c>
    </row>
    <row r="1312" spans="1:5" ht="12" customHeight="1" x14ac:dyDescent="0.2">
      <c r="A1312" s="155" t="s">
        <v>2463</v>
      </c>
      <c r="B1312" s="155" t="s">
        <v>1192</v>
      </c>
      <c r="C1312" s="155" t="s">
        <v>1193</v>
      </c>
      <c r="D1312" s="155" t="s">
        <v>3177</v>
      </c>
      <c r="E1312" s="155" t="s">
        <v>2464</v>
      </c>
    </row>
    <row r="1313" spans="1:5" ht="12" customHeight="1" x14ac:dyDescent="0.2">
      <c r="A1313" s="155" t="s">
        <v>2463</v>
      </c>
      <c r="B1313" s="155" t="s">
        <v>1192</v>
      </c>
      <c r="C1313" s="155" t="s">
        <v>1193</v>
      </c>
      <c r="D1313" s="155" t="s">
        <v>3177</v>
      </c>
      <c r="E1313" s="155" t="s">
        <v>2494</v>
      </c>
    </row>
    <row r="1314" spans="1:5" ht="12" customHeight="1" x14ac:dyDescent="0.2">
      <c r="A1314" s="155" t="s">
        <v>2463</v>
      </c>
      <c r="B1314" s="155" t="s">
        <v>1194</v>
      </c>
      <c r="C1314" s="155" t="s">
        <v>1195</v>
      </c>
      <c r="D1314" s="155" t="s">
        <v>3177</v>
      </c>
      <c r="E1314" s="155" t="s">
        <v>2464</v>
      </c>
    </row>
    <row r="1315" spans="1:5" ht="12" customHeight="1" x14ac:dyDescent="0.2">
      <c r="A1315" s="155" t="s">
        <v>2463</v>
      </c>
      <c r="B1315" s="155" t="s">
        <v>1194</v>
      </c>
      <c r="C1315" s="155" t="s">
        <v>1195</v>
      </c>
      <c r="D1315" s="155" t="s">
        <v>3177</v>
      </c>
      <c r="E1315" s="155" t="s">
        <v>2494</v>
      </c>
    </row>
    <row r="1316" spans="1:5" ht="12" customHeight="1" x14ac:dyDescent="0.2">
      <c r="A1316" s="155" t="s">
        <v>2463</v>
      </c>
      <c r="B1316" s="155" t="s">
        <v>2300</v>
      </c>
      <c r="C1316" s="155" t="s">
        <v>229</v>
      </c>
      <c r="D1316" s="155" t="s">
        <v>3177</v>
      </c>
      <c r="E1316" s="155" t="s">
        <v>2464</v>
      </c>
    </row>
    <row r="1317" spans="1:5" ht="12" customHeight="1" x14ac:dyDescent="0.2">
      <c r="A1317" s="155" t="s">
        <v>2463</v>
      </c>
      <c r="B1317" s="155" t="s">
        <v>2300</v>
      </c>
      <c r="C1317" s="155" t="s">
        <v>229</v>
      </c>
      <c r="D1317" s="155" t="s">
        <v>3177</v>
      </c>
      <c r="E1317" s="155" t="s">
        <v>2494</v>
      </c>
    </row>
    <row r="1318" spans="1:5" ht="12" customHeight="1" x14ac:dyDescent="0.2">
      <c r="A1318" s="155" t="s">
        <v>2463</v>
      </c>
      <c r="B1318" s="155" t="s">
        <v>1490</v>
      </c>
      <c r="C1318" s="155" t="s">
        <v>1189</v>
      </c>
      <c r="D1318" s="155" t="s">
        <v>3177</v>
      </c>
      <c r="E1318" s="155" t="s">
        <v>2464</v>
      </c>
    </row>
    <row r="1319" spans="1:5" ht="12" customHeight="1" x14ac:dyDescent="0.2">
      <c r="A1319" s="155" t="s">
        <v>2463</v>
      </c>
      <c r="B1319" s="155" t="s">
        <v>1490</v>
      </c>
      <c r="C1319" s="155" t="s">
        <v>1189</v>
      </c>
      <c r="D1319" s="155" t="s">
        <v>3177</v>
      </c>
      <c r="E1319" s="155" t="s">
        <v>2494</v>
      </c>
    </row>
    <row r="1320" spans="1:5" ht="12" customHeight="1" x14ac:dyDescent="0.2">
      <c r="A1320" s="155" t="s">
        <v>2463</v>
      </c>
      <c r="B1320" s="155" t="s">
        <v>1196</v>
      </c>
      <c r="C1320" s="155" t="s">
        <v>1197</v>
      </c>
      <c r="D1320" s="155" t="s">
        <v>3177</v>
      </c>
      <c r="E1320" s="155" t="s">
        <v>2464</v>
      </c>
    </row>
    <row r="1321" spans="1:5" ht="12" customHeight="1" x14ac:dyDescent="0.2">
      <c r="A1321" s="155" t="s">
        <v>2463</v>
      </c>
      <c r="B1321" s="155" t="s">
        <v>1196</v>
      </c>
      <c r="C1321" s="155" t="s">
        <v>1197</v>
      </c>
      <c r="D1321" s="155" t="s">
        <v>3177</v>
      </c>
      <c r="E1321" s="155" t="s">
        <v>2494</v>
      </c>
    </row>
    <row r="1322" spans="1:5" ht="12" customHeight="1" x14ac:dyDescent="0.2">
      <c r="A1322" s="155" t="s">
        <v>2463</v>
      </c>
      <c r="B1322" s="155" t="s">
        <v>2311</v>
      </c>
      <c r="C1322" s="155" t="s">
        <v>224</v>
      </c>
      <c r="D1322" s="155" t="s">
        <v>3177</v>
      </c>
      <c r="E1322" s="155" t="s">
        <v>2464</v>
      </c>
    </row>
    <row r="1323" spans="1:5" ht="12" customHeight="1" x14ac:dyDescent="0.2">
      <c r="A1323" s="155" t="s">
        <v>2463</v>
      </c>
      <c r="B1323" s="155" t="s">
        <v>2311</v>
      </c>
      <c r="C1323" s="155" t="s">
        <v>224</v>
      </c>
      <c r="D1323" s="155" t="s">
        <v>3177</v>
      </c>
      <c r="E1323" s="155" t="s">
        <v>2495</v>
      </c>
    </row>
    <row r="1324" spans="1:5" ht="12" customHeight="1" x14ac:dyDescent="0.2">
      <c r="A1324" s="155" t="s">
        <v>2463</v>
      </c>
      <c r="B1324" s="155" t="s">
        <v>2311</v>
      </c>
      <c r="C1324" s="155" t="s">
        <v>224</v>
      </c>
      <c r="D1324" s="155" t="s">
        <v>3177</v>
      </c>
      <c r="E1324" s="155" t="s">
        <v>2493</v>
      </c>
    </row>
    <row r="1325" spans="1:5" ht="12" customHeight="1" x14ac:dyDescent="0.2">
      <c r="A1325" s="155" t="s">
        <v>2463</v>
      </c>
      <c r="B1325" s="155" t="s">
        <v>1198</v>
      </c>
      <c r="C1325" s="155" t="s">
        <v>1199</v>
      </c>
      <c r="D1325" s="155" t="s">
        <v>3177</v>
      </c>
      <c r="E1325" s="155" t="s">
        <v>2464</v>
      </c>
    </row>
    <row r="1326" spans="1:5" ht="12" customHeight="1" x14ac:dyDescent="0.2">
      <c r="A1326" s="155" t="s">
        <v>2463</v>
      </c>
      <c r="B1326" s="155" t="s">
        <v>1198</v>
      </c>
      <c r="C1326" s="155" t="s">
        <v>1199</v>
      </c>
      <c r="D1326" s="155" t="s">
        <v>3177</v>
      </c>
      <c r="E1326" s="155" t="s">
        <v>2494</v>
      </c>
    </row>
    <row r="1327" spans="1:5" ht="12" customHeight="1" x14ac:dyDescent="0.2">
      <c r="A1327" s="155" t="s">
        <v>2463</v>
      </c>
      <c r="B1327" s="155" t="s">
        <v>2296</v>
      </c>
      <c r="C1327" s="155" t="s">
        <v>223</v>
      </c>
      <c r="D1327" s="155" t="s">
        <v>3177</v>
      </c>
      <c r="E1327" s="155" t="s">
        <v>2464</v>
      </c>
    </row>
    <row r="1328" spans="1:5" ht="12" customHeight="1" x14ac:dyDescent="0.2">
      <c r="A1328" s="155" t="s">
        <v>2463</v>
      </c>
      <c r="B1328" s="155" t="s">
        <v>2296</v>
      </c>
      <c r="C1328" s="155" t="s">
        <v>223</v>
      </c>
      <c r="D1328" s="155" t="s">
        <v>3177</v>
      </c>
      <c r="E1328" s="155" t="s">
        <v>2494</v>
      </c>
    </row>
    <row r="1329" spans="1:5" ht="12" customHeight="1" x14ac:dyDescent="0.2">
      <c r="A1329" s="155" t="s">
        <v>2463</v>
      </c>
      <c r="B1329" s="155" t="s">
        <v>1200</v>
      </c>
      <c r="C1329" s="155" t="s">
        <v>1201</v>
      </c>
      <c r="D1329" s="155" t="s">
        <v>3177</v>
      </c>
      <c r="E1329" s="155" t="s">
        <v>2464</v>
      </c>
    </row>
    <row r="1330" spans="1:5" ht="12" customHeight="1" x14ac:dyDescent="0.2">
      <c r="A1330" s="155" t="s">
        <v>2463</v>
      </c>
      <c r="B1330" s="155" t="s">
        <v>1200</v>
      </c>
      <c r="C1330" s="155" t="s">
        <v>1201</v>
      </c>
      <c r="D1330" s="155" t="s">
        <v>3177</v>
      </c>
      <c r="E1330" s="155" t="s">
        <v>2494</v>
      </c>
    </row>
    <row r="1331" spans="1:5" ht="12" customHeight="1" x14ac:dyDescent="0.2">
      <c r="A1331" s="155" t="s">
        <v>2463</v>
      </c>
      <c r="B1331" s="155" t="s">
        <v>1202</v>
      </c>
      <c r="C1331" s="155" t="s">
        <v>1203</v>
      </c>
      <c r="D1331" s="155" t="s">
        <v>3177</v>
      </c>
      <c r="E1331" s="155" t="s">
        <v>2464</v>
      </c>
    </row>
    <row r="1332" spans="1:5" ht="12" customHeight="1" x14ac:dyDescent="0.2">
      <c r="A1332" s="155" t="s">
        <v>2463</v>
      </c>
      <c r="B1332" s="155" t="s">
        <v>1202</v>
      </c>
      <c r="C1332" s="155" t="s">
        <v>1203</v>
      </c>
      <c r="D1332" s="155" t="s">
        <v>3177</v>
      </c>
      <c r="E1332" s="155" t="s">
        <v>2494</v>
      </c>
    </row>
    <row r="1333" spans="1:5" ht="12" customHeight="1" x14ac:dyDescent="0.2">
      <c r="A1333" s="155" t="s">
        <v>2463</v>
      </c>
      <c r="B1333" s="155" t="s">
        <v>1204</v>
      </c>
      <c r="C1333" s="155" t="s">
        <v>1205</v>
      </c>
      <c r="D1333" s="155" t="s">
        <v>3177</v>
      </c>
      <c r="E1333" s="155" t="s">
        <v>2464</v>
      </c>
    </row>
    <row r="1334" spans="1:5" ht="12" customHeight="1" x14ac:dyDescent="0.2">
      <c r="A1334" s="155" t="s">
        <v>2463</v>
      </c>
      <c r="B1334" s="155" t="s">
        <v>1204</v>
      </c>
      <c r="C1334" s="155" t="s">
        <v>1205</v>
      </c>
      <c r="D1334" s="155" t="s">
        <v>3177</v>
      </c>
      <c r="E1334" s="155" t="s">
        <v>2494</v>
      </c>
    </row>
    <row r="1335" spans="1:5" ht="12" customHeight="1" x14ac:dyDescent="0.2">
      <c r="A1335" s="155" t="s">
        <v>2463</v>
      </c>
      <c r="B1335" s="155" t="s">
        <v>2295</v>
      </c>
      <c r="C1335" s="155" t="s">
        <v>227</v>
      </c>
      <c r="D1335" s="155" t="s">
        <v>3177</v>
      </c>
      <c r="E1335" s="155" t="s">
        <v>2464</v>
      </c>
    </row>
    <row r="1336" spans="1:5" ht="12" customHeight="1" x14ac:dyDescent="0.2">
      <c r="A1336" s="155" t="s">
        <v>2463</v>
      </c>
      <c r="B1336" s="155" t="s">
        <v>2295</v>
      </c>
      <c r="C1336" s="155" t="s">
        <v>227</v>
      </c>
      <c r="D1336" s="155" t="s">
        <v>3177</v>
      </c>
      <c r="E1336" s="155" t="s">
        <v>2494</v>
      </c>
    </row>
    <row r="1337" spans="1:5" ht="12" customHeight="1" x14ac:dyDescent="0.2">
      <c r="A1337" s="155" t="s">
        <v>2463</v>
      </c>
      <c r="B1337" s="155" t="s">
        <v>1206</v>
      </c>
      <c r="C1337" s="155" t="s">
        <v>1207</v>
      </c>
      <c r="D1337" s="155" t="s">
        <v>3177</v>
      </c>
      <c r="E1337" s="155" t="s">
        <v>2464</v>
      </c>
    </row>
    <row r="1338" spans="1:5" ht="12" customHeight="1" x14ac:dyDescent="0.2">
      <c r="A1338" s="155" t="s">
        <v>2463</v>
      </c>
      <c r="B1338" s="155" t="s">
        <v>1206</v>
      </c>
      <c r="C1338" s="155" t="s">
        <v>1207</v>
      </c>
      <c r="D1338" s="155" t="s">
        <v>3177</v>
      </c>
      <c r="E1338" s="155" t="s">
        <v>2494</v>
      </c>
    </row>
    <row r="1339" spans="1:5" ht="12" customHeight="1" x14ac:dyDescent="0.2">
      <c r="A1339" s="155" t="s">
        <v>2463</v>
      </c>
      <c r="B1339" s="155" t="s">
        <v>1208</v>
      </c>
      <c r="C1339" s="155" t="s">
        <v>1209</v>
      </c>
      <c r="D1339" s="155" t="s">
        <v>3177</v>
      </c>
      <c r="E1339" s="155" t="s">
        <v>2464</v>
      </c>
    </row>
    <row r="1340" spans="1:5" ht="12" customHeight="1" x14ac:dyDescent="0.2">
      <c r="A1340" s="155" t="s">
        <v>2463</v>
      </c>
      <c r="B1340" s="155" t="s">
        <v>1208</v>
      </c>
      <c r="C1340" s="155" t="s">
        <v>1209</v>
      </c>
      <c r="D1340" s="155" t="s">
        <v>3177</v>
      </c>
      <c r="E1340" s="155" t="s">
        <v>2494</v>
      </c>
    </row>
    <row r="1341" spans="1:5" ht="12" customHeight="1" x14ac:dyDescent="0.2">
      <c r="A1341" s="155" t="s">
        <v>2463</v>
      </c>
      <c r="B1341" s="155" t="s">
        <v>1210</v>
      </c>
      <c r="C1341" s="155" t="s">
        <v>1211</v>
      </c>
      <c r="D1341" s="155" t="s">
        <v>3177</v>
      </c>
      <c r="E1341" s="155" t="s">
        <v>2464</v>
      </c>
    </row>
    <row r="1342" spans="1:5" ht="12" customHeight="1" x14ac:dyDescent="0.2">
      <c r="A1342" s="155" t="s">
        <v>2463</v>
      </c>
      <c r="B1342" s="155" t="s">
        <v>1210</v>
      </c>
      <c r="C1342" s="155" t="s">
        <v>1211</v>
      </c>
      <c r="D1342" s="155" t="s">
        <v>3177</v>
      </c>
      <c r="E1342" s="155" t="s">
        <v>2494</v>
      </c>
    </row>
    <row r="1343" spans="1:5" ht="12" customHeight="1" x14ac:dyDescent="0.2">
      <c r="A1343" s="155" t="s">
        <v>2463</v>
      </c>
      <c r="B1343" s="155" t="s">
        <v>1212</v>
      </c>
      <c r="C1343" s="155" t="s">
        <v>1213</v>
      </c>
      <c r="D1343" s="155" t="s">
        <v>3177</v>
      </c>
      <c r="E1343" s="155" t="s">
        <v>2464</v>
      </c>
    </row>
    <row r="1344" spans="1:5" ht="12" customHeight="1" x14ac:dyDescent="0.2">
      <c r="A1344" s="155" t="s">
        <v>2463</v>
      </c>
      <c r="B1344" s="155" t="s">
        <v>1212</v>
      </c>
      <c r="C1344" s="155" t="s">
        <v>1213</v>
      </c>
      <c r="D1344" s="155" t="s">
        <v>3177</v>
      </c>
      <c r="E1344" s="155" t="s">
        <v>2494</v>
      </c>
    </row>
    <row r="1345" spans="1:5" ht="12" customHeight="1" x14ac:dyDescent="0.2">
      <c r="A1345" s="155" t="s">
        <v>2463</v>
      </c>
      <c r="B1345" s="155" t="s">
        <v>2292</v>
      </c>
      <c r="C1345" s="155" t="s">
        <v>231</v>
      </c>
      <c r="D1345" s="155" t="s">
        <v>3177</v>
      </c>
      <c r="E1345" s="155" t="s">
        <v>2464</v>
      </c>
    </row>
    <row r="1346" spans="1:5" ht="12" customHeight="1" x14ac:dyDescent="0.2">
      <c r="A1346" s="155" t="s">
        <v>2463</v>
      </c>
      <c r="B1346" s="155" t="s">
        <v>2292</v>
      </c>
      <c r="C1346" s="155" t="s">
        <v>231</v>
      </c>
      <c r="D1346" s="155" t="s">
        <v>3177</v>
      </c>
      <c r="E1346" s="155" t="s">
        <v>2494</v>
      </c>
    </row>
    <row r="1347" spans="1:5" ht="12" customHeight="1" x14ac:dyDescent="0.2">
      <c r="A1347" s="155" t="s">
        <v>2463</v>
      </c>
      <c r="B1347" s="155" t="s">
        <v>1214</v>
      </c>
      <c r="C1347" s="155" t="s">
        <v>1215</v>
      </c>
      <c r="D1347" s="155" t="s">
        <v>3177</v>
      </c>
      <c r="E1347" s="155" t="s">
        <v>2464</v>
      </c>
    </row>
    <row r="1348" spans="1:5" ht="12" customHeight="1" x14ac:dyDescent="0.2">
      <c r="A1348" s="155" t="s">
        <v>2463</v>
      </c>
      <c r="B1348" s="155" t="s">
        <v>1214</v>
      </c>
      <c r="C1348" s="155" t="s">
        <v>1215</v>
      </c>
      <c r="D1348" s="155" t="s">
        <v>3177</v>
      </c>
      <c r="E1348" s="155" t="s">
        <v>2493</v>
      </c>
    </row>
    <row r="1349" spans="1:5" ht="12" customHeight="1" x14ac:dyDescent="0.2">
      <c r="A1349" s="155" t="s">
        <v>2463</v>
      </c>
      <c r="B1349" s="155" t="s">
        <v>1214</v>
      </c>
      <c r="C1349" s="155" t="s">
        <v>1215</v>
      </c>
      <c r="D1349" s="155" t="s">
        <v>3177</v>
      </c>
      <c r="E1349" s="155" t="s">
        <v>2494</v>
      </c>
    </row>
    <row r="1350" spans="1:5" ht="12" customHeight="1" x14ac:dyDescent="0.2">
      <c r="A1350" s="155" t="s">
        <v>2463</v>
      </c>
      <c r="B1350" s="155" t="s">
        <v>2217</v>
      </c>
      <c r="C1350" s="155" t="s">
        <v>222</v>
      </c>
      <c r="D1350" s="155" t="s">
        <v>3177</v>
      </c>
      <c r="E1350" s="155" t="s">
        <v>2464</v>
      </c>
    </row>
    <row r="1351" spans="1:5" ht="12" customHeight="1" x14ac:dyDescent="0.2">
      <c r="A1351" s="155" t="s">
        <v>2463</v>
      </c>
      <c r="B1351" s="155" t="s">
        <v>2217</v>
      </c>
      <c r="C1351" s="155" t="s">
        <v>222</v>
      </c>
      <c r="D1351" s="155" t="s">
        <v>3177</v>
      </c>
      <c r="E1351" s="155" t="s">
        <v>2493</v>
      </c>
    </row>
    <row r="1352" spans="1:5" ht="12" customHeight="1" x14ac:dyDescent="0.2">
      <c r="A1352" s="155" t="s">
        <v>2463</v>
      </c>
      <c r="B1352" s="155" t="s">
        <v>2217</v>
      </c>
      <c r="C1352" s="155" t="s">
        <v>222</v>
      </c>
      <c r="D1352" s="155" t="s">
        <v>3177</v>
      </c>
      <c r="E1352" s="155" t="s">
        <v>2494</v>
      </c>
    </row>
    <row r="1353" spans="1:5" ht="12" customHeight="1" x14ac:dyDescent="0.2">
      <c r="A1353" s="155" t="s">
        <v>2463</v>
      </c>
      <c r="B1353" s="155" t="s">
        <v>2996</v>
      </c>
      <c r="C1353" s="155" t="s">
        <v>2363</v>
      </c>
      <c r="D1353" s="155" t="s">
        <v>638</v>
      </c>
      <c r="E1353" s="155" t="s">
        <v>2464</v>
      </c>
    </row>
    <row r="1354" spans="1:5" ht="12" customHeight="1" x14ac:dyDescent="0.2">
      <c r="A1354" s="155" t="s">
        <v>2463</v>
      </c>
      <c r="B1354" s="155" t="s">
        <v>2996</v>
      </c>
      <c r="C1354" s="155" t="s">
        <v>2363</v>
      </c>
      <c r="D1354" s="155" t="s">
        <v>638</v>
      </c>
      <c r="E1354" s="155" t="s">
        <v>2492</v>
      </c>
    </row>
    <row r="1355" spans="1:5" ht="12" customHeight="1" x14ac:dyDescent="0.2">
      <c r="A1355" s="155" t="s">
        <v>2463</v>
      </c>
      <c r="B1355" s="155" t="s">
        <v>2996</v>
      </c>
      <c r="C1355" s="155" t="s">
        <v>2363</v>
      </c>
      <c r="D1355" s="155" t="s">
        <v>638</v>
      </c>
      <c r="E1355" s="155" t="s">
        <v>2494</v>
      </c>
    </row>
    <row r="1356" spans="1:5" ht="12" customHeight="1" x14ac:dyDescent="0.2">
      <c r="A1356" s="155" t="s">
        <v>2463</v>
      </c>
      <c r="B1356" s="155" t="s">
        <v>2507</v>
      </c>
      <c r="C1356" s="155" t="s">
        <v>2172</v>
      </c>
      <c r="D1356" s="155" t="s">
        <v>638</v>
      </c>
      <c r="E1356" s="155" t="s">
        <v>2492</v>
      </c>
    </row>
    <row r="1357" spans="1:5" ht="12" customHeight="1" x14ac:dyDescent="0.2">
      <c r="A1357" s="155" t="s">
        <v>2463</v>
      </c>
      <c r="B1357" s="155" t="s">
        <v>2507</v>
      </c>
      <c r="C1357" s="155" t="s">
        <v>2172</v>
      </c>
      <c r="D1357" s="155" t="s">
        <v>638</v>
      </c>
      <c r="E1357" s="155" t="s">
        <v>2494</v>
      </c>
    </row>
    <row r="1358" spans="1:5" ht="12" customHeight="1" x14ac:dyDescent="0.2">
      <c r="A1358" s="155" t="s">
        <v>2463</v>
      </c>
      <c r="B1358" s="155" t="s">
        <v>2508</v>
      </c>
      <c r="C1358" s="155" t="s">
        <v>2045</v>
      </c>
      <c r="D1358" s="155" t="s">
        <v>638</v>
      </c>
      <c r="E1358" s="155" t="s">
        <v>2464</v>
      </c>
    </row>
    <row r="1359" spans="1:5" ht="12" customHeight="1" x14ac:dyDescent="0.2">
      <c r="A1359" s="155" t="s">
        <v>2463</v>
      </c>
      <c r="B1359" s="155" t="s">
        <v>2508</v>
      </c>
      <c r="C1359" s="155" t="s">
        <v>2045</v>
      </c>
      <c r="D1359" s="155" t="s">
        <v>638</v>
      </c>
      <c r="E1359" s="155" t="s">
        <v>2492</v>
      </c>
    </row>
    <row r="1360" spans="1:5" ht="12" customHeight="1" x14ac:dyDescent="0.2">
      <c r="A1360" s="155" t="s">
        <v>2463</v>
      </c>
      <c r="B1360" s="155" t="s">
        <v>2508</v>
      </c>
      <c r="C1360" s="155" t="s">
        <v>2045</v>
      </c>
      <c r="D1360" s="155" t="s">
        <v>638</v>
      </c>
      <c r="E1360" s="155" t="s">
        <v>2494</v>
      </c>
    </row>
    <row r="1361" spans="1:5" ht="12" customHeight="1" x14ac:dyDescent="0.2">
      <c r="A1361" s="155" t="s">
        <v>2463</v>
      </c>
      <c r="B1361" s="155" t="s">
        <v>2509</v>
      </c>
      <c r="C1361" s="155" t="s">
        <v>2085</v>
      </c>
      <c r="D1361" s="155" t="s">
        <v>638</v>
      </c>
      <c r="E1361" s="155" t="s">
        <v>2464</v>
      </c>
    </row>
    <row r="1362" spans="1:5" ht="12" customHeight="1" x14ac:dyDescent="0.2">
      <c r="A1362" s="155" t="s">
        <v>2463</v>
      </c>
      <c r="B1362" s="155" t="s">
        <v>2509</v>
      </c>
      <c r="C1362" s="155" t="s">
        <v>2085</v>
      </c>
      <c r="D1362" s="155" t="s">
        <v>638</v>
      </c>
      <c r="E1362" s="155" t="s">
        <v>2492</v>
      </c>
    </row>
    <row r="1363" spans="1:5" ht="12" customHeight="1" x14ac:dyDescent="0.2">
      <c r="A1363" s="155" t="s">
        <v>2463</v>
      </c>
      <c r="B1363" s="155" t="s">
        <v>2509</v>
      </c>
      <c r="C1363" s="155" t="s">
        <v>2085</v>
      </c>
      <c r="D1363" s="155" t="s">
        <v>638</v>
      </c>
      <c r="E1363" s="155" t="s">
        <v>2498</v>
      </c>
    </row>
    <row r="1364" spans="1:5" ht="12" customHeight="1" x14ac:dyDescent="0.2">
      <c r="A1364" s="155" t="s">
        <v>2463</v>
      </c>
      <c r="B1364" s="155" t="s">
        <v>2509</v>
      </c>
      <c r="C1364" s="155" t="s">
        <v>2085</v>
      </c>
      <c r="D1364" s="155" t="s">
        <v>638</v>
      </c>
      <c r="E1364" s="155" t="s">
        <v>2494</v>
      </c>
    </row>
    <row r="1365" spans="1:5" ht="12" customHeight="1" x14ac:dyDescent="0.2">
      <c r="A1365" s="155" t="s">
        <v>2463</v>
      </c>
      <c r="B1365" s="155" t="s">
        <v>1291</v>
      </c>
      <c r="C1365" s="155" t="s">
        <v>456</v>
      </c>
      <c r="D1365" s="155" t="s">
        <v>638</v>
      </c>
      <c r="E1365" s="155" t="s">
        <v>2491</v>
      </c>
    </row>
    <row r="1366" spans="1:5" ht="12" customHeight="1" x14ac:dyDescent="0.2">
      <c r="A1366" s="155" t="s">
        <v>2463</v>
      </c>
      <c r="B1366" s="155" t="s">
        <v>1291</v>
      </c>
      <c r="C1366" s="155" t="s">
        <v>456</v>
      </c>
      <c r="D1366" s="155" t="s">
        <v>638</v>
      </c>
      <c r="E1366" s="155" t="s">
        <v>2464</v>
      </c>
    </row>
    <row r="1367" spans="1:5" ht="12" customHeight="1" x14ac:dyDescent="0.2">
      <c r="A1367" s="155" t="s">
        <v>2463</v>
      </c>
      <c r="B1367" s="155" t="s">
        <v>1291</v>
      </c>
      <c r="C1367" s="155" t="s">
        <v>456</v>
      </c>
      <c r="D1367" s="155" t="s">
        <v>638</v>
      </c>
      <c r="E1367" s="155" t="s">
        <v>2495</v>
      </c>
    </row>
    <row r="1368" spans="1:5" ht="12" customHeight="1" x14ac:dyDescent="0.2">
      <c r="A1368" s="155" t="s">
        <v>2463</v>
      </c>
      <c r="B1368" s="155" t="s">
        <v>1291</v>
      </c>
      <c r="C1368" s="155" t="s">
        <v>456</v>
      </c>
      <c r="D1368" s="155" t="s">
        <v>638</v>
      </c>
      <c r="E1368" s="155" t="s">
        <v>2494</v>
      </c>
    </row>
    <row r="1369" spans="1:5" ht="12" customHeight="1" x14ac:dyDescent="0.2">
      <c r="A1369" s="155" t="s">
        <v>2463</v>
      </c>
      <c r="B1369" s="155" t="s">
        <v>2796</v>
      </c>
      <c r="C1369" s="155" t="s">
        <v>2364</v>
      </c>
      <c r="D1369" s="155" t="s">
        <v>638</v>
      </c>
      <c r="E1369" s="155" t="s">
        <v>2464</v>
      </c>
    </row>
    <row r="1370" spans="1:5" ht="12" customHeight="1" x14ac:dyDescent="0.2">
      <c r="A1370" s="155" t="s">
        <v>2463</v>
      </c>
      <c r="B1370" s="155" t="s">
        <v>2796</v>
      </c>
      <c r="C1370" s="155" t="s">
        <v>2364</v>
      </c>
      <c r="D1370" s="155" t="s">
        <v>638</v>
      </c>
      <c r="E1370" s="155" t="s">
        <v>2492</v>
      </c>
    </row>
    <row r="1371" spans="1:5" ht="12" customHeight="1" x14ac:dyDescent="0.2">
      <c r="A1371" s="155" t="s">
        <v>2463</v>
      </c>
      <c r="B1371" s="155" t="s">
        <v>2796</v>
      </c>
      <c r="C1371" s="155" t="s">
        <v>2364</v>
      </c>
      <c r="D1371" s="155" t="s">
        <v>638</v>
      </c>
      <c r="E1371" s="155" t="s">
        <v>2494</v>
      </c>
    </row>
    <row r="1372" spans="1:5" ht="12" customHeight="1" x14ac:dyDescent="0.2">
      <c r="A1372" s="155" t="s">
        <v>2463</v>
      </c>
      <c r="B1372" s="155" t="s">
        <v>2510</v>
      </c>
      <c r="C1372" s="155" t="s">
        <v>2081</v>
      </c>
      <c r="D1372" s="155" t="s">
        <v>638</v>
      </c>
      <c r="E1372" s="155" t="s">
        <v>2464</v>
      </c>
    </row>
    <row r="1373" spans="1:5" ht="12" customHeight="1" x14ac:dyDescent="0.2">
      <c r="A1373" s="155" t="s">
        <v>2463</v>
      </c>
      <c r="B1373" s="155" t="s">
        <v>2510</v>
      </c>
      <c r="C1373" s="155" t="s">
        <v>2081</v>
      </c>
      <c r="D1373" s="155" t="s">
        <v>638</v>
      </c>
      <c r="E1373" s="155" t="s">
        <v>2498</v>
      </c>
    </row>
    <row r="1374" spans="1:5" ht="12" customHeight="1" x14ac:dyDescent="0.2">
      <c r="A1374" s="155" t="s">
        <v>2463</v>
      </c>
      <c r="B1374" s="155" t="s">
        <v>2510</v>
      </c>
      <c r="C1374" s="155" t="s">
        <v>2081</v>
      </c>
      <c r="D1374" s="155" t="s">
        <v>638</v>
      </c>
      <c r="E1374" s="155" t="s">
        <v>2494</v>
      </c>
    </row>
    <row r="1375" spans="1:5" ht="12" customHeight="1" x14ac:dyDescent="0.2">
      <c r="A1375" s="155" t="s">
        <v>2463</v>
      </c>
      <c r="B1375" s="155" t="s">
        <v>2511</v>
      </c>
      <c r="C1375" s="155" t="s">
        <v>2037</v>
      </c>
      <c r="D1375" s="155" t="s">
        <v>638</v>
      </c>
      <c r="E1375" s="155" t="s">
        <v>2464</v>
      </c>
    </row>
    <row r="1376" spans="1:5" ht="12" customHeight="1" x14ac:dyDescent="0.2">
      <c r="A1376" s="155" t="s">
        <v>2463</v>
      </c>
      <c r="B1376" s="155" t="s">
        <v>2511</v>
      </c>
      <c r="C1376" s="155" t="s">
        <v>2037</v>
      </c>
      <c r="D1376" s="155" t="s">
        <v>638</v>
      </c>
      <c r="E1376" s="155" t="s">
        <v>2498</v>
      </c>
    </row>
    <row r="1377" spans="1:5" ht="12" customHeight="1" x14ac:dyDescent="0.2">
      <c r="A1377" s="155" t="s">
        <v>2463</v>
      </c>
      <c r="B1377" s="155" t="s">
        <v>2511</v>
      </c>
      <c r="C1377" s="155" t="s">
        <v>2037</v>
      </c>
      <c r="D1377" s="155" t="s">
        <v>638</v>
      </c>
      <c r="E1377" s="155" t="s">
        <v>2494</v>
      </c>
    </row>
    <row r="1378" spans="1:5" ht="12" customHeight="1" x14ac:dyDescent="0.2">
      <c r="A1378" s="155" t="s">
        <v>2463</v>
      </c>
      <c r="B1378" s="155" t="s">
        <v>2511</v>
      </c>
      <c r="C1378" s="155" t="s">
        <v>2037</v>
      </c>
      <c r="D1378" s="155" t="s">
        <v>638</v>
      </c>
      <c r="E1378" s="155" t="s">
        <v>2512</v>
      </c>
    </row>
    <row r="1379" spans="1:5" ht="12" customHeight="1" x14ac:dyDescent="0.2">
      <c r="A1379" s="155" t="s">
        <v>2463</v>
      </c>
      <c r="B1379" s="155" t="s">
        <v>1491</v>
      </c>
      <c r="C1379" s="155" t="s">
        <v>457</v>
      </c>
      <c r="D1379" s="155" t="s">
        <v>638</v>
      </c>
      <c r="E1379" s="155" t="s">
        <v>2491</v>
      </c>
    </row>
    <row r="1380" spans="1:5" ht="12" customHeight="1" x14ac:dyDescent="0.2">
      <c r="A1380" s="155" t="s">
        <v>2463</v>
      </c>
      <c r="B1380" s="155" t="s">
        <v>1491</v>
      </c>
      <c r="C1380" s="155" t="s">
        <v>457</v>
      </c>
      <c r="D1380" s="155" t="s">
        <v>638</v>
      </c>
      <c r="E1380" s="155" t="s">
        <v>2464</v>
      </c>
    </row>
    <row r="1381" spans="1:5" ht="12" customHeight="1" x14ac:dyDescent="0.2">
      <c r="A1381" s="155" t="s">
        <v>2463</v>
      </c>
      <c r="B1381" s="155" t="s">
        <v>1491</v>
      </c>
      <c r="C1381" s="155" t="s">
        <v>457</v>
      </c>
      <c r="D1381" s="155" t="s">
        <v>638</v>
      </c>
      <c r="E1381" s="155" t="s">
        <v>2492</v>
      </c>
    </row>
    <row r="1382" spans="1:5" ht="12" customHeight="1" x14ac:dyDescent="0.2">
      <c r="A1382" s="155" t="s">
        <v>2463</v>
      </c>
      <c r="B1382" s="155" t="s">
        <v>1491</v>
      </c>
      <c r="C1382" s="155" t="s">
        <v>457</v>
      </c>
      <c r="D1382" s="155" t="s">
        <v>638</v>
      </c>
      <c r="E1382" s="155" t="s">
        <v>2495</v>
      </c>
    </row>
    <row r="1383" spans="1:5" ht="12" customHeight="1" x14ac:dyDescent="0.2">
      <c r="A1383" s="155" t="s">
        <v>2463</v>
      </c>
      <c r="B1383" s="155" t="s">
        <v>1491</v>
      </c>
      <c r="C1383" s="155" t="s">
        <v>457</v>
      </c>
      <c r="D1383" s="155" t="s">
        <v>638</v>
      </c>
      <c r="E1383" s="155" t="s">
        <v>2493</v>
      </c>
    </row>
    <row r="1384" spans="1:5" ht="12" customHeight="1" x14ac:dyDescent="0.2">
      <c r="A1384" s="155" t="s">
        <v>2463</v>
      </c>
      <c r="B1384" s="155" t="s">
        <v>1491</v>
      </c>
      <c r="C1384" s="155" t="s">
        <v>457</v>
      </c>
      <c r="D1384" s="155" t="s">
        <v>638</v>
      </c>
      <c r="E1384" s="155" t="s">
        <v>2494</v>
      </c>
    </row>
    <row r="1385" spans="1:5" ht="12" customHeight="1" x14ac:dyDescent="0.2">
      <c r="A1385" s="155" t="s">
        <v>2463</v>
      </c>
      <c r="B1385" s="155" t="s">
        <v>1491</v>
      </c>
      <c r="C1385" s="155" t="s">
        <v>457</v>
      </c>
      <c r="D1385" s="155" t="s">
        <v>638</v>
      </c>
      <c r="E1385" s="155" t="s">
        <v>2504</v>
      </c>
    </row>
    <row r="1386" spans="1:5" ht="12" customHeight="1" x14ac:dyDescent="0.2">
      <c r="A1386" s="155" t="s">
        <v>2463</v>
      </c>
      <c r="B1386" s="155" t="s">
        <v>1491</v>
      </c>
      <c r="C1386" s="155" t="s">
        <v>457</v>
      </c>
      <c r="D1386" s="155" t="s">
        <v>638</v>
      </c>
      <c r="E1386" s="155" t="s">
        <v>2512</v>
      </c>
    </row>
    <row r="1387" spans="1:5" ht="12" customHeight="1" x14ac:dyDescent="0.2">
      <c r="A1387" s="155" t="s">
        <v>2463</v>
      </c>
      <c r="B1387" s="155" t="s">
        <v>1491</v>
      </c>
      <c r="C1387" s="155" t="s">
        <v>457</v>
      </c>
      <c r="D1387" s="155" t="s">
        <v>638</v>
      </c>
      <c r="E1387" s="155" t="s">
        <v>2499</v>
      </c>
    </row>
    <row r="1388" spans="1:5" ht="12" customHeight="1" x14ac:dyDescent="0.2">
      <c r="A1388" s="155" t="s">
        <v>2463</v>
      </c>
      <c r="B1388" s="155" t="s">
        <v>2513</v>
      </c>
      <c r="C1388" s="155" t="s">
        <v>1579</v>
      </c>
      <c r="D1388" s="155" t="s">
        <v>638</v>
      </c>
      <c r="E1388" s="155" t="s">
        <v>2464</v>
      </c>
    </row>
    <row r="1389" spans="1:5" ht="12" customHeight="1" x14ac:dyDescent="0.2">
      <c r="A1389" s="155" t="s">
        <v>2463</v>
      </c>
      <c r="B1389" s="155" t="s">
        <v>2513</v>
      </c>
      <c r="C1389" s="155" t="s">
        <v>1579</v>
      </c>
      <c r="D1389" s="155" t="s">
        <v>638</v>
      </c>
      <c r="E1389" s="155" t="s">
        <v>2492</v>
      </c>
    </row>
    <row r="1390" spans="1:5" ht="12" customHeight="1" x14ac:dyDescent="0.2">
      <c r="A1390" s="155" t="s">
        <v>2463</v>
      </c>
      <c r="B1390" s="155" t="s">
        <v>2513</v>
      </c>
      <c r="C1390" s="155" t="s">
        <v>1579</v>
      </c>
      <c r="D1390" s="155" t="s">
        <v>638</v>
      </c>
      <c r="E1390" s="155" t="s">
        <v>2498</v>
      </c>
    </row>
    <row r="1391" spans="1:5" ht="12" customHeight="1" x14ac:dyDescent="0.2">
      <c r="A1391" s="155" t="s">
        <v>2463</v>
      </c>
      <c r="B1391" s="155" t="s">
        <v>2513</v>
      </c>
      <c r="C1391" s="155" t="s">
        <v>1579</v>
      </c>
      <c r="D1391" s="155" t="s">
        <v>638</v>
      </c>
      <c r="E1391" s="155" t="s">
        <v>2494</v>
      </c>
    </row>
    <row r="1392" spans="1:5" ht="12" customHeight="1" x14ac:dyDescent="0.2">
      <c r="A1392" s="155" t="s">
        <v>2463</v>
      </c>
      <c r="B1392" s="155" t="s">
        <v>2514</v>
      </c>
      <c r="C1392" s="155" t="s">
        <v>2066</v>
      </c>
      <c r="D1392" s="155" t="s">
        <v>638</v>
      </c>
      <c r="E1392" s="155" t="s">
        <v>2464</v>
      </c>
    </row>
    <row r="1393" spans="1:5" ht="12" customHeight="1" x14ac:dyDescent="0.2">
      <c r="A1393" s="155" t="s">
        <v>2463</v>
      </c>
      <c r="B1393" s="155" t="s">
        <v>2514</v>
      </c>
      <c r="C1393" s="155" t="s">
        <v>2066</v>
      </c>
      <c r="D1393" s="155" t="s">
        <v>638</v>
      </c>
      <c r="E1393" s="155" t="s">
        <v>2492</v>
      </c>
    </row>
    <row r="1394" spans="1:5" ht="12" customHeight="1" x14ac:dyDescent="0.2">
      <c r="A1394" s="155" t="s">
        <v>2463</v>
      </c>
      <c r="B1394" s="155" t="s">
        <v>2514</v>
      </c>
      <c r="C1394" s="155" t="s">
        <v>2066</v>
      </c>
      <c r="D1394" s="155" t="s">
        <v>638</v>
      </c>
      <c r="E1394" s="155" t="s">
        <v>2494</v>
      </c>
    </row>
    <row r="1395" spans="1:5" ht="12" customHeight="1" x14ac:dyDescent="0.2">
      <c r="A1395" s="155" t="s">
        <v>2463</v>
      </c>
      <c r="B1395" s="155" t="s">
        <v>2795</v>
      </c>
      <c r="C1395" s="155" t="s">
        <v>140</v>
      </c>
      <c r="D1395" s="155" t="s">
        <v>638</v>
      </c>
      <c r="E1395" s="155" t="s">
        <v>2464</v>
      </c>
    </row>
    <row r="1396" spans="1:5" ht="12" customHeight="1" x14ac:dyDescent="0.2">
      <c r="A1396" s="155" t="s">
        <v>2463</v>
      </c>
      <c r="B1396" s="155" t="s">
        <v>2795</v>
      </c>
      <c r="C1396" s="155" t="s">
        <v>140</v>
      </c>
      <c r="D1396" s="155" t="s">
        <v>638</v>
      </c>
      <c r="E1396" s="155" t="s">
        <v>2492</v>
      </c>
    </row>
    <row r="1397" spans="1:5" ht="12" customHeight="1" x14ac:dyDescent="0.2">
      <c r="A1397" s="155" t="s">
        <v>2463</v>
      </c>
      <c r="B1397" s="155" t="s">
        <v>2795</v>
      </c>
      <c r="C1397" s="155" t="s">
        <v>140</v>
      </c>
      <c r="D1397" s="155" t="s">
        <v>638</v>
      </c>
      <c r="E1397" s="155" t="s">
        <v>2495</v>
      </c>
    </row>
    <row r="1398" spans="1:5" ht="12" customHeight="1" x14ac:dyDescent="0.2">
      <c r="A1398" s="155" t="s">
        <v>2463</v>
      </c>
      <c r="B1398" s="155" t="s">
        <v>2795</v>
      </c>
      <c r="C1398" s="155" t="s">
        <v>140</v>
      </c>
      <c r="D1398" s="155" t="s">
        <v>638</v>
      </c>
      <c r="E1398" s="155" t="s">
        <v>2493</v>
      </c>
    </row>
    <row r="1399" spans="1:5" ht="12" customHeight="1" x14ac:dyDescent="0.2">
      <c r="A1399" s="155" t="s">
        <v>2463</v>
      </c>
      <c r="B1399" s="155" t="s">
        <v>2795</v>
      </c>
      <c r="C1399" s="155" t="s">
        <v>140</v>
      </c>
      <c r="D1399" s="155" t="s">
        <v>638</v>
      </c>
      <c r="E1399" s="155" t="s">
        <v>2494</v>
      </c>
    </row>
    <row r="1400" spans="1:5" ht="12" customHeight="1" x14ac:dyDescent="0.2">
      <c r="A1400" s="155" t="s">
        <v>2463</v>
      </c>
      <c r="B1400" s="155" t="s">
        <v>2795</v>
      </c>
      <c r="C1400" s="155" t="s">
        <v>140</v>
      </c>
      <c r="D1400" s="155" t="s">
        <v>638</v>
      </c>
      <c r="E1400" s="155" t="s">
        <v>2504</v>
      </c>
    </row>
    <row r="1401" spans="1:5" ht="12" customHeight="1" x14ac:dyDescent="0.2">
      <c r="A1401" s="155" t="s">
        <v>2463</v>
      </c>
      <c r="B1401" s="155" t="s">
        <v>2835</v>
      </c>
      <c r="C1401" s="155" t="s">
        <v>2389</v>
      </c>
      <c r="D1401" s="155" t="s">
        <v>638</v>
      </c>
      <c r="E1401" s="155" t="s">
        <v>2464</v>
      </c>
    </row>
    <row r="1402" spans="1:5" ht="12" customHeight="1" x14ac:dyDescent="0.2">
      <c r="A1402" s="155" t="s">
        <v>2463</v>
      </c>
      <c r="B1402" s="155" t="s">
        <v>2835</v>
      </c>
      <c r="C1402" s="155" t="s">
        <v>2389</v>
      </c>
      <c r="D1402" s="155" t="s">
        <v>638</v>
      </c>
      <c r="E1402" s="155" t="s">
        <v>2492</v>
      </c>
    </row>
    <row r="1403" spans="1:5" ht="12" customHeight="1" x14ac:dyDescent="0.2">
      <c r="A1403" s="155" t="s">
        <v>2463</v>
      </c>
      <c r="B1403" s="155" t="s">
        <v>2835</v>
      </c>
      <c r="C1403" s="155" t="s">
        <v>2389</v>
      </c>
      <c r="D1403" s="155" t="s">
        <v>638</v>
      </c>
      <c r="E1403" s="155" t="s">
        <v>2494</v>
      </c>
    </row>
    <row r="1404" spans="1:5" ht="12" customHeight="1" x14ac:dyDescent="0.2">
      <c r="A1404" s="155" t="s">
        <v>2463</v>
      </c>
      <c r="B1404" s="155" t="s">
        <v>2799</v>
      </c>
      <c r="C1404" s="155" t="s">
        <v>1448</v>
      </c>
      <c r="D1404" s="155" t="s">
        <v>638</v>
      </c>
      <c r="E1404" s="155" t="s">
        <v>2464</v>
      </c>
    </row>
    <row r="1405" spans="1:5" ht="12" customHeight="1" x14ac:dyDescent="0.2">
      <c r="A1405" s="155" t="s">
        <v>2463</v>
      </c>
      <c r="B1405" s="155" t="s">
        <v>2799</v>
      </c>
      <c r="C1405" s="155" t="s">
        <v>1448</v>
      </c>
      <c r="D1405" s="155" t="s">
        <v>638</v>
      </c>
      <c r="E1405" s="155" t="s">
        <v>2492</v>
      </c>
    </row>
    <row r="1406" spans="1:5" ht="12" customHeight="1" x14ac:dyDescent="0.2">
      <c r="A1406" s="155" t="s">
        <v>2463</v>
      </c>
      <c r="B1406" s="155" t="s">
        <v>2799</v>
      </c>
      <c r="C1406" s="155" t="s">
        <v>1448</v>
      </c>
      <c r="D1406" s="155" t="s">
        <v>638</v>
      </c>
      <c r="E1406" s="155" t="s">
        <v>2498</v>
      </c>
    </row>
    <row r="1407" spans="1:5" ht="12" customHeight="1" x14ac:dyDescent="0.2">
      <c r="A1407" s="155" t="s">
        <v>2463</v>
      </c>
      <c r="B1407" s="155" t="s">
        <v>2799</v>
      </c>
      <c r="C1407" s="155" t="s">
        <v>1448</v>
      </c>
      <c r="D1407" s="155" t="s">
        <v>638</v>
      </c>
      <c r="E1407" s="155" t="s">
        <v>2494</v>
      </c>
    </row>
    <row r="1408" spans="1:5" ht="12" customHeight="1" x14ac:dyDescent="0.2">
      <c r="A1408" s="155" t="s">
        <v>2463</v>
      </c>
      <c r="B1408" s="155" t="s">
        <v>2515</v>
      </c>
      <c r="C1408" s="155" t="s">
        <v>2071</v>
      </c>
      <c r="D1408" s="155" t="s">
        <v>638</v>
      </c>
      <c r="E1408" s="155" t="s">
        <v>2464</v>
      </c>
    </row>
    <row r="1409" spans="1:5" ht="12" customHeight="1" x14ac:dyDescent="0.2">
      <c r="A1409" s="155" t="s">
        <v>2463</v>
      </c>
      <c r="B1409" s="155" t="s">
        <v>2515</v>
      </c>
      <c r="C1409" s="155" t="s">
        <v>2071</v>
      </c>
      <c r="D1409" s="155" t="s">
        <v>638</v>
      </c>
      <c r="E1409" s="155" t="s">
        <v>2494</v>
      </c>
    </row>
    <row r="1410" spans="1:5" ht="12" customHeight="1" x14ac:dyDescent="0.2">
      <c r="A1410" s="155" t="s">
        <v>2463</v>
      </c>
      <c r="B1410" s="155" t="s">
        <v>2911</v>
      </c>
      <c r="C1410" s="155" t="s">
        <v>146</v>
      </c>
      <c r="D1410" s="155" t="s">
        <v>638</v>
      </c>
      <c r="E1410" s="155" t="s">
        <v>2464</v>
      </c>
    </row>
    <row r="1411" spans="1:5" ht="12" customHeight="1" x14ac:dyDescent="0.2">
      <c r="A1411" s="155" t="s">
        <v>2463</v>
      </c>
      <c r="B1411" s="155" t="s">
        <v>2911</v>
      </c>
      <c r="C1411" s="155" t="s">
        <v>146</v>
      </c>
      <c r="D1411" s="155" t="s">
        <v>638</v>
      </c>
      <c r="E1411" s="155" t="s">
        <v>2494</v>
      </c>
    </row>
    <row r="1412" spans="1:5" ht="12" customHeight="1" x14ac:dyDescent="0.2">
      <c r="A1412" s="155" t="s">
        <v>2463</v>
      </c>
      <c r="B1412" s="155" t="s">
        <v>2516</v>
      </c>
      <c r="C1412" s="155" t="s">
        <v>1495</v>
      </c>
      <c r="D1412" s="155" t="s">
        <v>638</v>
      </c>
      <c r="E1412" s="155" t="s">
        <v>2464</v>
      </c>
    </row>
    <row r="1413" spans="1:5" ht="12" customHeight="1" x14ac:dyDescent="0.2">
      <c r="A1413" s="155" t="s">
        <v>2463</v>
      </c>
      <c r="B1413" s="155" t="s">
        <v>2516</v>
      </c>
      <c r="C1413" s="155" t="s">
        <v>1495</v>
      </c>
      <c r="D1413" s="155" t="s">
        <v>638</v>
      </c>
      <c r="E1413" s="155" t="s">
        <v>2492</v>
      </c>
    </row>
    <row r="1414" spans="1:5" ht="12" customHeight="1" x14ac:dyDescent="0.2">
      <c r="A1414" s="155" t="s">
        <v>2463</v>
      </c>
      <c r="B1414" s="155" t="s">
        <v>2516</v>
      </c>
      <c r="C1414" s="155" t="s">
        <v>1495</v>
      </c>
      <c r="D1414" s="155" t="s">
        <v>638</v>
      </c>
      <c r="E1414" s="155" t="s">
        <v>2493</v>
      </c>
    </row>
    <row r="1415" spans="1:5" ht="12" customHeight="1" x14ac:dyDescent="0.2">
      <c r="A1415" s="155" t="s">
        <v>2463</v>
      </c>
      <c r="B1415" s="155" t="s">
        <v>2516</v>
      </c>
      <c r="C1415" s="155" t="s">
        <v>1495</v>
      </c>
      <c r="D1415" s="155" t="s">
        <v>638</v>
      </c>
      <c r="E1415" s="155" t="s">
        <v>2494</v>
      </c>
    </row>
    <row r="1416" spans="1:5" ht="12" customHeight="1" x14ac:dyDescent="0.2">
      <c r="A1416" s="155" t="s">
        <v>2463</v>
      </c>
      <c r="B1416" s="155" t="s">
        <v>2792</v>
      </c>
      <c r="C1416" s="155" t="s">
        <v>643</v>
      </c>
      <c r="D1416" s="155" t="s">
        <v>638</v>
      </c>
      <c r="E1416" s="155" t="s">
        <v>2464</v>
      </c>
    </row>
    <row r="1417" spans="1:5" ht="12" customHeight="1" x14ac:dyDescent="0.2">
      <c r="A1417" s="155" t="s">
        <v>2463</v>
      </c>
      <c r="B1417" s="155" t="s">
        <v>2792</v>
      </c>
      <c r="C1417" s="155" t="s">
        <v>643</v>
      </c>
      <c r="D1417" s="155" t="s">
        <v>638</v>
      </c>
      <c r="E1417" s="155" t="s">
        <v>2492</v>
      </c>
    </row>
    <row r="1418" spans="1:5" ht="12" customHeight="1" x14ac:dyDescent="0.2">
      <c r="A1418" s="155" t="s">
        <v>2463</v>
      </c>
      <c r="B1418" s="155" t="s">
        <v>2792</v>
      </c>
      <c r="C1418" s="155" t="s">
        <v>643</v>
      </c>
      <c r="D1418" s="155" t="s">
        <v>638</v>
      </c>
      <c r="E1418" s="155" t="s">
        <v>2493</v>
      </c>
    </row>
    <row r="1419" spans="1:5" ht="12" customHeight="1" x14ac:dyDescent="0.2">
      <c r="A1419" s="155" t="s">
        <v>2463</v>
      </c>
      <c r="B1419" s="155" t="s">
        <v>2792</v>
      </c>
      <c r="C1419" s="155" t="s">
        <v>643</v>
      </c>
      <c r="D1419" s="155" t="s">
        <v>638</v>
      </c>
      <c r="E1419" s="155" t="s">
        <v>2494</v>
      </c>
    </row>
    <row r="1420" spans="1:5" ht="12" customHeight="1" x14ac:dyDescent="0.2">
      <c r="A1420" s="155" t="s">
        <v>2463</v>
      </c>
      <c r="B1420" s="155" t="s">
        <v>2517</v>
      </c>
      <c r="C1420" s="155" t="s">
        <v>2074</v>
      </c>
      <c r="D1420" s="155" t="s">
        <v>638</v>
      </c>
      <c r="E1420" s="155" t="s">
        <v>2464</v>
      </c>
    </row>
    <row r="1421" spans="1:5" ht="12" customHeight="1" x14ac:dyDescent="0.2">
      <c r="A1421" s="155" t="s">
        <v>2463</v>
      </c>
      <c r="B1421" s="155" t="s">
        <v>2517</v>
      </c>
      <c r="C1421" s="155" t="s">
        <v>2074</v>
      </c>
      <c r="D1421" s="155" t="s">
        <v>638</v>
      </c>
      <c r="E1421" s="155" t="s">
        <v>2492</v>
      </c>
    </row>
    <row r="1422" spans="1:5" ht="12" customHeight="1" x14ac:dyDescent="0.2">
      <c r="A1422" s="155" t="s">
        <v>2463</v>
      </c>
      <c r="B1422" s="155" t="s">
        <v>2517</v>
      </c>
      <c r="C1422" s="155" t="s">
        <v>2074</v>
      </c>
      <c r="D1422" s="155" t="s">
        <v>638</v>
      </c>
      <c r="E1422" s="155" t="s">
        <v>2494</v>
      </c>
    </row>
    <row r="1423" spans="1:5" ht="12" customHeight="1" x14ac:dyDescent="0.2">
      <c r="A1423" s="155" t="s">
        <v>2463</v>
      </c>
      <c r="B1423" s="155" t="s">
        <v>2894</v>
      </c>
      <c r="C1423" s="155" t="s">
        <v>2361</v>
      </c>
      <c r="D1423" s="155" t="s">
        <v>638</v>
      </c>
      <c r="E1423" s="155" t="s">
        <v>2464</v>
      </c>
    </row>
    <row r="1424" spans="1:5" ht="12" customHeight="1" x14ac:dyDescent="0.2">
      <c r="A1424" s="155" t="s">
        <v>2463</v>
      </c>
      <c r="B1424" s="155" t="s">
        <v>2894</v>
      </c>
      <c r="C1424" s="155" t="s">
        <v>2361</v>
      </c>
      <c r="D1424" s="155" t="s">
        <v>638</v>
      </c>
      <c r="E1424" s="155" t="s">
        <v>2492</v>
      </c>
    </row>
    <row r="1425" spans="1:5" ht="12" customHeight="1" x14ac:dyDescent="0.2">
      <c r="A1425" s="155" t="s">
        <v>2463</v>
      </c>
      <c r="B1425" s="155" t="s">
        <v>2894</v>
      </c>
      <c r="C1425" s="155" t="s">
        <v>2361</v>
      </c>
      <c r="D1425" s="155" t="s">
        <v>638</v>
      </c>
      <c r="E1425" s="155" t="s">
        <v>2494</v>
      </c>
    </row>
    <row r="1426" spans="1:5" ht="12" customHeight="1" x14ac:dyDescent="0.2">
      <c r="A1426" s="155" t="s">
        <v>2463</v>
      </c>
      <c r="B1426" s="155" t="s">
        <v>1343</v>
      </c>
      <c r="C1426" s="155" t="s">
        <v>458</v>
      </c>
      <c r="D1426" s="155" t="s">
        <v>638</v>
      </c>
      <c r="E1426" s="155" t="s">
        <v>2491</v>
      </c>
    </row>
    <row r="1427" spans="1:5" ht="12" customHeight="1" x14ac:dyDescent="0.2">
      <c r="A1427" s="155" t="s">
        <v>2463</v>
      </c>
      <c r="B1427" s="155" t="s">
        <v>1343</v>
      </c>
      <c r="C1427" s="155" t="s">
        <v>458</v>
      </c>
      <c r="D1427" s="155" t="s">
        <v>638</v>
      </c>
      <c r="E1427" s="155" t="s">
        <v>2464</v>
      </c>
    </row>
    <row r="1428" spans="1:5" ht="12" customHeight="1" x14ac:dyDescent="0.2">
      <c r="A1428" s="155" t="s">
        <v>2463</v>
      </c>
      <c r="B1428" s="155" t="s">
        <v>1343</v>
      </c>
      <c r="C1428" s="155" t="s">
        <v>458</v>
      </c>
      <c r="D1428" s="155" t="s">
        <v>638</v>
      </c>
      <c r="E1428" s="155" t="s">
        <v>2495</v>
      </c>
    </row>
    <row r="1429" spans="1:5" ht="12" customHeight="1" x14ac:dyDescent="0.2">
      <c r="A1429" s="155" t="s">
        <v>2463</v>
      </c>
      <c r="B1429" s="155" t="s">
        <v>1343</v>
      </c>
      <c r="C1429" s="155" t="s">
        <v>458</v>
      </c>
      <c r="D1429" s="155" t="s">
        <v>638</v>
      </c>
      <c r="E1429" s="155" t="s">
        <v>2494</v>
      </c>
    </row>
    <row r="1430" spans="1:5" ht="12" customHeight="1" x14ac:dyDescent="0.2">
      <c r="A1430" s="155" t="s">
        <v>2463</v>
      </c>
      <c r="B1430" s="155" t="s">
        <v>1343</v>
      </c>
      <c r="C1430" s="155" t="s">
        <v>458</v>
      </c>
      <c r="D1430" s="155" t="s">
        <v>638</v>
      </c>
      <c r="E1430" s="155" t="s">
        <v>2504</v>
      </c>
    </row>
    <row r="1431" spans="1:5" ht="12" customHeight="1" x14ac:dyDescent="0.2">
      <c r="A1431" s="155" t="s">
        <v>2463</v>
      </c>
      <c r="B1431" s="155" t="s">
        <v>1343</v>
      </c>
      <c r="C1431" s="155" t="s">
        <v>458</v>
      </c>
      <c r="D1431" s="155" t="s">
        <v>638</v>
      </c>
      <c r="E1431" s="155" t="s">
        <v>2512</v>
      </c>
    </row>
    <row r="1432" spans="1:5" ht="12" customHeight="1" x14ac:dyDescent="0.2">
      <c r="A1432" s="155" t="s">
        <v>2463</v>
      </c>
      <c r="B1432" s="155" t="s">
        <v>1460</v>
      </c>
      <c r="C1432" s="155" t="s">
        <v>658</v>
      </c>
      <c r="D1432" s="155" t="s">
        <v>638</v>
      </c>
      <c r="E1432" s="155" t="s">
        <v>2491</v>
      </c>
    </row>
    <row r="1433" spans="1:5" ht="12" customHeight="1" x14ac:dyDescent="0.2">
      <c r="A1433" s="155" t="s">
        <v>2463</v>
      </c>
      <c r="B1433" s="155" t="s">
        <v>1460</v>
      </c>
      <c r="C1433" s="155" t="s">
        <v>658</v>
      </c>
      <c r="D1433" s="155" t="s">
        <v>638</v>
      </c>
      <c r="E1433" s="155" t="s">
        <v>2492</v>
      </c>
    </row>
    <row r="1434" spans="1:5" ht="12" customHeight="1" x14ac:dyDescent="0.2">
      <c r="A1434" s="155" t="s">
        <v>2463</v>
      </c>
      <c r="B1434" s="155" t="s">
        <v>1460</v>
      </c>
      <c r="C1434" s="155" t="s">
        <v>658</v>
      </c>
      <c r="D1434" s="155" t="s">
        <v>638</v>
      </c>
      <c r="E1434" s="155" t="s">
        <v>2494</v>
      </c>
    </row>
    <row r="1435" spans="1:5" ht="12" customHeight="1" x14ac:dyDescent="0.2">
      <c r="A1435" s="155" t="s">
        <v>2463</v>
      </c>
      <c r="B1435" s="155" t="s">
        <v>1460</v>
      </c>
      <c r="C1435" s="155" t="s">
        <v>658</v>
      </c>
      <c r="D1435" s="155" t="s">
        <v>638</v>
      </c>
      <c r="E1435" s="155" t="s">
        <v>2504</v>
      </c>
    </row>
    <row r="1436" spans="1:5" ht="12" customHeight="1" x14ac:dyDescent="0.2">
      <c r="A1436" s="155" t="s">
        <v>2463</v>
      </c>
      <c r="B1436" s="155" t="s">
        <v>1292</v>
      </c>
      <c r="C1436" s="155" t="s">
        <v>459</v>
      </c>
      <c r="D1436" s="155" t="s">
        <v>638</v>
      </c>
      <c r="E1436" s="155" t="s">
        <v>2491</v>
      </c>
    </row>
    <row r="1437" spans="1:5" ht="12" customHeight="1" x14ac:dyDescent="0.2">
      <c r="A1437" s="155" t="s">
        <v>2463</v>
      </c>
      <c r="B1437" s="155" t="s">
        <v>1292</v>
      </c>
      <c r="C1437" s="155" t="s">
        <v>459</v>
      </c>
      <c r="D1437" s="155" t="s">
        <v>638</v>
      </c>
      <c r="E1437" s="155" t="s">
        <v>2464</v>
      </c>
    </row>
    <row r="1438" spans="1:5" ht="12" customHeight="1" x14ac:dyDescent="0.2">
      <c r="A1438" s="155" t="s">
        <v>2463</v>
      </c>
      <c r="B1438" s="155" t="s">
        <v>1292</v>
      </c>
      <c r="C1438" s="155" t="s">
        <v>459</v>
      </c>
      <c r="D1438" s="155" t="s">
        <v>638</v>
      </c>
      <c r="E1438" s="155" t="s">
        <v>2492</v>
      </c>
    </row>
    <row r="1439" spans="1:5" ht="12" customHeight="1" x14ac:dyDescent="0.2">
      <c r="A1439" s="155" t="s">
        <v>2463</v>
      </c>
      <c r="B1439" s="155" t="s">
        <v>1292</v>
      </c>
      <c r="C1439" s="155" t="s">
        <v>459</v>
      </c>
      <c r="D1439" s="155" t="s">
        <v>638</v>
      </c>
      <c r="E1439" s="155" t="s">
        <v>2494</v>
      </c>
    </row>
    <row r="1440" spans="1:5" ht="12" customHeight="1" x14ac:dyDescent="0.2">
      <c r="A1440" s="155" t="s">
        <v>2463</v>
      </c>
      <c r="B1440" s="155" t="s">
        <v>1292</v>
      </c>
      <c r="C1440" s="155" t="s">
        <v>459</v>
      </c>
      <c r="D1440" s="155" t="s">
        <v>638</v>
      </c>
      <c r="E1440" s="155" t="s">
        <v>2512</v>
      </c>
    </row>
    <row r="1441" spans="1:5" ht="12" customHeight="1" x14ac:dyDescent="0.2">
      <c r="A1441" s="155" t="s">
        <v>2463</v>
      </c>
      <c r="B1441" s="155" t="s">
        <v>1293</v>
      </c>
      <c r="C1441" s="155" t="s">
        <v>460</v>
      </c>
      <c r="D1441" s="155" t="s">
        <v>638</v>
      </c>
      <c r="E1441" s="155" t="s">
        <v>2491</v>
      </c>
    </row>
    <row r="1442" spans="1:5" ht="12" customHeight="1" x14ac:dyDescent="0.2">
      <c r="A1442" s="155" t="s">
        <v>2463</v>
      </c>
      <c r="B1442" s="155" t="s">
        <v>1293</v>
      </c>
      <c r="C1442" s="155" t="s">
        <v>460</v>
      </c>
      <c r="D1442" s="155" t="s">
        <v>638</v>
      </c>
      <c r="E1442" s="155" t="s">
        <v>2464</v>
      </c>
    </row>
    <row r="1443" spans="1:5" ht="12" customHeight="1" x14ac:dyDescent="0.2">
      <c r="A1443" s="155" t="s">
        <v>2463</v>
      </c>
      <c r="B1443" s="155" t="s">
        <v>1293</v>
      </c>
      <c r="C1443" s="155" t="s">
        <v>460</v>
      </c>
      <c r="D1443" s="155" t="s">
        <v>638</v>
      </c>
      <c r="E1443" s="155" t="s">
        <v>2498</v>
      </c>
    </row>
    <row r="1444" spans="1:5" ht="12" customHeight="1" x14ac:dyDescent="0.2">
      <c r="A1444" s="155" t="s">
        <v>2463</v>
      </c>
      <c r="B1444" s="155" t="s">
        <v>1293</v>
      </c>
      <c r="C1444" s="155" t="s">
        <v>460</v>
      </c>
      <c r="D1444" s="155" t="s">
        <v>638</v>
      </c>
      <c r="E1444" s="155" t="s">
        <v>2494</v>
      </c>
    </row>
    <row r="1445" spans="1:5" ht="12" customHeight="1" x14ac:dyDescent="0.2">
      <c r="A1445" s="155" t="s">
        <v>2463</v>
      </c>
      <c r="B1445" s="155" t="s">
        <v>1293</v>
      </c>
      <c r="C1445" s="155" t="s">
        <v>460</v>
      </c>
      <c r="D1445" s="155" t="s">
        <v>638</v>
      </c>
      <c r="E1445" s="155" t="s">
        <v>2512</v>
      </c>
    </row>
    <row r="1446" spans="1:5" ht="12" customHeight="1" x14ac:dyDescent="0.2">
      <c r="A1446" s="155" t="s">
        <v>2463</v>
      </c>
      <c r="B1446" s="155" t="s">
        <v>1294</v>
      </c>
      <c r="C1446" s="155" t="s">
        <v>466</v>
      </c>
      <c r="D1446" s="155" t="s">
        <v>638</v>
      </c>
      <c r="E1446" s="155" t="s">
        <v>2491</v>
      </c>
    </row>
    <row r="1447" spans="1:5" ht="12" customHeight="1" x14ac:dyDescent="0.2">
      <c r="A1447" s="155" t="s">
        <v>2463</v>
      </c>
      <c r="B1447" s="155" t="s">
        <v>1294</v>
      </c>
      <c r="C1447" s="155" t="s">
        <v>466</v>
      </c>
      <c r="D1447" s="155" t="s">
        <v>638</v>
      </c>
      <c r="E1447" s="155" t="s">
        <v>2464</v>
      </c>
    </row>
    <row r="1448" spans="1:5" ht="12" customHeight="1" x14ac:dyDescent="0.2">
      <c r="A1448" s="155" t="s">
        <v>2463</v>
      </c>
      <c r="B1448" s="155" t="s">
        <v>1294</v>
      </c>
      <c r="C1448" s="155" t="s">
        <v>466</v>
      </c>
      <c r="D1448" s="155" t="s">
        <v>638</v>
      </c>
      <c r="E1448" s="155" t="s">
        <v>2495</v>
      </c>
    </row>
    <row r="1449" spans="1:5" ht="12" customHeight="1" x14ac:dyDescent="0.2">
      <c r="A1449" s="155" t="s">
        <v>2463</v>
      </c>
      <c r="B1449" s="155" t="s">
        <v>1294</v>
      </c>
      <c r="C1449" s="155" t="s">
        <v>466</v>
      </c>
      <c r="D1449" s="155" t="s">
        <v>638</v>
      </c>
      <c r="E1449" s="155" t="s">
        <v>2494</v>
      </c>
    </row>
    <row r="1450" spans="1:5" ht="12" customHeight="1" x14ac:dyDescent="0.2">
      <c r="A1450" s="155" t="s">
        <v>2463</v>
      </c>
      <c r="B1450" s="155" t="s">
        <v>1294</v>
      </c>
      <c r="C1450" s="155" t="s">
        <v>466</v>
      </c>
      <c r="D1450" s="155" t="s">
        <v>638</v>
      </c>
      <c r="E1450" s="155" t="s">
        <v>2512</v>
      </c>
    </row>
    <row r="1451" spans="1:5" ht="12" customHeight="1" x14ac:dyDescent="0.2">
      <c r="A1451" s="155" t="s">
        <v>2463</v>
      </c>
      <c r="B1451" s="155" t="s">
        <v>2518</v>
      </c>
      <c r="C1451" s="155" t="s">
        <v>2084</v>
      </c>
      <c r="D1451" s="155" t="s">
        <v>638</v>
      </c>
      <c r="E1451" s="155" t="s">
        <v>2464</v>
      </c>
    </row>
    <row r="1452" spans="1:5" ht="12" customHeight="1" x14ac:dyDescent="0.2">
      <c r="A1452" s="155" t="s">
        <v>2463</v>
      </c>
      <c r="B1452" s="155" t="s">
        <v>2518</v>
      </c>
      <c r="C1452" s="155" t="s">
        <v>2084</v>
      </c>
      <c r="D1452" s="155" t="s">
        <v>638</v>
      </c>
      <c r="E1452" s="155" t="s">
        <v>2492</v>
      </c>
    </row>
    <row r="1453" spans="1:5" ht="12" customHeight="1" x14ac:dyDescent="0.2">
      <c r="A1453" s="155" t="s">
        <v>2463</v>
      </c>
      <c r="B1453" s="155" t="s">
        <v>2518</v>
      </c>
      <c r="C1453" s="155" t="s">
        <v>2084</v>
      </c>
      <c r="D1453" s="155" t="s">
        <v>638</v>
      </c>
      <c r="E1453" s="155" t="s">
        <v>2494</v>
      </c>
    </row>
    <row r="1454" spans="1:5" ht="12" customHeight="1" x14ac:dyDescent="0.2">
      <c r="A1454" s="155" t="s">
        <v>2463</v>
      </c>
      <c r="B1454" s="155" t="s">
        <v>1295</v>
      </c>
      <c r="C1454" s="155" t="s">
        <v>468</v>
      </c>
      <c r="D1454" s="155" t="s">
        <v>638</v>
      </c>
      <c r="E1454" s="155" t="s">
        <v>2491</v>
      </c>
    </row>
    <row r="1455" spans="1:5" ht="12" customHeight="1" x14ac:dyDescent="0.2">
      <c r="A1455" s="155" t="s">
        <v>2463</v>
      </c>
      <c r="B1455" s="155" t="s">
        <v>1295</v>
      </c>
      <c r="C1455" s="155" t="s">
        <v>468</v>
      </c>
      <c r="D1455" s="155" t="s">
        <v>638</v>
      </c>
      <c r="E1455" s="155" t="s">
        <v>2464</v>
      </c>
    </row>
    <row r="1456" spans="1:5" ht="12" customHeight="1" x14ac:dyDescent="0.2">
      <c r="A1456" s="155" t="s">
        <v>2463</v>
      </c>
      <c r="B1456" s="155" t="s">
        <v>1295</v>
      </c>
      <c r="C1456" s="155" t="s">
        <v>468</v>
      </c>
      <c r="D1456" s="155" t="s">
        <v>638</v>
      </c>
      <c r="E1456" s="155" t="s">
        <v>2494</v>
      </c>
    </row>
    <row r="1457" spans="1:5" ht="12" customHeight="1" x14ac:dyDescent="0.2">
      <c r="A1457" s="155" t="s">
        <v>2463</v>
      </c>
      <c r="B1457" s="155" t="s">
        <v>1295</v>
      </c>
      <c r="C1457" s="155" t="s">
        <v>468</v>
      </c>
      <c r="D1457" s="155" t="s">
        <v>638</v>
      </c>
      <c r="E1457" s="155" t="s">
        <v>2512</v>
      </c>
    </row>
    <row r="1458" spans="1:5" ht="12" customHeight="1" x14ac:dyDescent="0.2">
      <c r="A1458" s="155" t="s">
        <v>2463</v>
      </c>
      <c r="B1458" s="155" t="s">
        <v>2860</v>
      </c>
      <c r="C1458" s="155" t="s">
        <v>141</v>
      </c>
      <c r="D1458" s="155" t="s">
        <v>638</v>
      </c>
      <c r="E1458" s="155" t="s">
        <v>2464</v>
      </c>
    </row>
    <row r="1459" spans="1:5" ht="12" customHeight="1" x14ac:dyDescent="0.2">
      <c r="A1459" s="155" t="s">
        <v>2463</v>
      </c>
      <c r="B1459" s="155" t="s">
        <v>2860</v>
      </c>
      <c r="C1459" s="155" t="s">
        <v>141</v>
      </c>
      <c r="D1459" s="155" t="s">
        <v>638</v>
      </c>
      <c r="E1459" s="155" t="s">
        <v>2492</v>
      </c>
    </row>
    <row r="1460" spans="1:5" ht="12" customHeight="1" x14ac:dyDescent="0.2">
      <c r="A1460" s="155" t="s">
        <v>2463</v>
      </c>
      <c r="B1460" s="155" t="s">
        <v>2860</v>
      </c>
      <c r="C1460" s="155" t="s">
        <v>141</v>
      </c>
      <c r="D1460" s="155" t="s">
        <v>638</v>
      </c>
      <c r="E1460" s="155" t="s">
        <v>2494</v>
      </c>
    </row>
    <row r="1461" spans="1:5" ht="12" customHeight="1" x14ac:dyDescent="0.2">
      <c r="A1461" s="155" t="s">
        <v>2463</v>
      </c>
      <c r="B1461" s="155" t="s">
        <v>1296</v>
      </c>
      <c r="C1461" s="155" t="s">
        <v>469</v>
      </c>
      <c r="D1461" s="155" t="s">
        <v>638</v>
      </c>
      <c r="E1461" s="155" t="s">
        <v>2491</v>
      </c>
    </row>
    <row r="1462" spans="1:5" ht="12" customHeight="1" x14ac:dyDescent="0.2">
      <c r="A1462" s="155" t="s">
        <v>2463</v>
      </c>
      <c r="B1462" s="155" t="s">
        <v>1296</v>
      </c>
      <c r="C1462" s="155" t="s">
        <v>469</v>
      </c>
      <c r="D1462" s="155" t="s">
        <v>638</v>
      </c>
      <c r="E1462" s="155" t="s">
        <v>2464</v>
      </c>
    </row>
    <row r="1463" spans="1:5" ht="12" customHeight="1" x14ac:dyDescent="0.2">
      <c r="A1463" s="155" t="s">
        <v>2463</v>
      </c>
      <c r="B1463" s="155" t="s">
        <v>1296</v>
      </c>
      <c r="C1463" s="155" t="s">
        <v>469</v>
      </c>
      <c r="D1463" s="155" t="s">
        <v>638</v>
      </c>
      <c r="E1463" s="155" t="s">
        <v>2494</v>
      </c>
    </row>
    <row r="1464" spans="1:5" ht="12" customHeight="1" x14ac:dyDescent="0.2">
      <c r="A1464" s="155" t="s">
        <v>2463</v>
      </c>
      <c r="B1464" s="155" t="s">
        <v>1296</v>
      </c>
      <c r="C1464" s="155" t="s">
        <v>469</v>
      </c>
      <c r="D1464" s="155" t="s">
        <v>638</v>
      </c>
      <c r="E1464" s="155" t="s">
        <v>2512</v>
      </c>
    </row>
    <row r="1465" spans="1:5" ht="12" customHeight="1" x14ac:dyDescent="0.2">
      <c r="A1465" s="155" t="s">
        <v>2463</v>
      </c>
      <c r="B1465" s="155" t="s">
        <v>1297</v>
      </c>
      <c r="C1465" s="155" t="s">
        <v>657</v>
      </c>
      <c r="D1465" s="155" t="s">
        <v>638</v>
      </c>
      <c r="E1465" s="155" t="s">
        <v>2491</v>
      </c>
    </row>
    <row r="1466" spans="1:5" ht="12" customHeight="1" x14ac:dyDescent="0.2">
      <c r="A1466" s="155" t="s">
        <v>2463</v>
      </c>
      <c r="B1466" s="155" t="s">
        <v>1297</v>
      </c>
      <c r="C1466" s="155" t="s">
        <v>657</v>
      </c>
      <c r="D1466" s="155" t="s">
        <v>638</v>
      </c>
      <c r="E1466" s="155" t="s">
        <v>2464</v>
      </c>
    </row>
    <row r="1467" spans="1:5" ht="12" customHeight="1" x14ac:dyDescent="0.2">
      <c r="A1467" s="155" t="s">
        <v>2463</v>
      </c>
      <c r="B1467" s="155" t="s">
        <v>1297</v>
      </c>
      <c r="C1467" s="155" t="s">
        <v>657</v>
      </c>
      <c r="D1467" s="155" t="s">
        <v>638</v>
      </c>
      <c r="E1467" s="155" t="s">
        <v>2492</v>
      </c>
    </row>
    <row r="1468" spans="1:5" ht="12" customHeight="1" x14ac:dyDescent="0.2">
      <c r="A1468" s="155" t="s">
        <v>2463</v>
      </c>
      <c r="B1468" s="155" t="s">
        <v>1297</v>
      </c>
      <c r="C1468" s="155" t="s">
        <v>657</v>
      </c>
      <c r="D1468" s="155" t="s">
        <v>638</v>
      </c>
      <c r="E1468" s="155" t="s">
        <v>2494</v>
      </c>
    </row>
    <row r="1469" spans="1:5" ht="12" customHeight="1" x14ac:dyDescent="0.2">
      <c r="A1469" s="155" t="s">
        <v>2463</v>
      </c>
      <c r="B1469" s="155" t="s">
        <v>1297</v>
      </c>
      <c r="C1469" s="155" t="s">
        <v>657</v>
      </c>
      <c r="D1469" s="155" t="s">
        <v>638</v>
      </c>
      <c r="E1469" s="155" t="s">
        <v>2512</v>
      </c>
    </row>
    <row r="1470" spans="1:5" ht="12" customHeight="1" x14ac:dyDescent="0.2">
      <c r="A1470" s="155" t="s">
        <v>2463</v>
      </c>
      <c r="B1470" s="155" t="s">
        <v>1346</v>
      </c>
      <c r="C1470" s="155" t="s">
        <v>660</v>
      </c>
      <c r="D1470" s="155" t="s">
        <v>638</v>
      </c>
      <c r="E1470" s="155" t="s">
        <v>2491</v>
      </c>
    </row>
    <row r="1471" spans="1:5" ht="12" customHeight="1" x14ac:dyDescent="0.2">
      <c r="A1471" s="155" t="s">
        <v>2463</v>
      </c>
      <c r="B1471" s="155" t="s">
        <v>1346</v>
      </c>
      <c r="C1471" s="155" t="s">
        <v>660</v>
      </c>
      <c r="D1471" s="155" t="s">
        <v>638</v>
      </c>
      <c r="E1471" s="155" t="s">
        <v>2464</v>
      </c>
    </row>
    <row r="1472" spans="1:5" ht="12" customHeight="1" x14ac:dyDescent="0.2">
      <c r="A1472" s="155" t="s">
        <v>2463</v>
      </c>
      <c r="B1472" s="155" t="s">
        <v>1346</v>
      </c>
      <c r="C1472" s="155" t="s">
        <v>660</v>
      </c>
      <c r="D1472" s="155" t="s">
        <v>638</v>
      </c>
      <c r="E1472" s="155" t="s">
        <v>2492</v>
      </c>
    </row>
    <row r="1473" spans="1:5" ht="12" customHeight="1" x14ac:dyDescent="0.2">
      <c r="A1473" s="155" t="s">
        <v>2463</v>
      </c>
      <c r="B1473" s="155" t="s">
        <v>1346</v>
      </c>
      <c r="C1473" s="155" t="s">
        <v>660</v>
      </c>
      <c r="D1473" s="155" t="s">
        <v>638</v>
      </c>
      <c r="E1473" s="155" t="s">
        <v>2494</v>
      </c>
    </row>
    <row r="1474" spans="1:5" ht="12" customHeight="1" x14ac:dyDescent="0.2">
      <c r="A1474" s="155" t="s">
        <v>2463</v>
      </c>
      <c r="B1474" s="155" t="s">
        <v>1356</v>
      </c>
      <c r="C1474" s="155" t="s">
        <v>661</v>
      </c>
      <c r="D1474" s="155" t="s">
        <v>638</v>
      </c>
      <c r="E1474" s="155" t="s">
        <v>2491</v>
      </c>
    </row>
    <row r="1475" spans="1:5" ht="12" customHeight="1" x14ac:dyDescent="0.2">
      <c r="A1475" s="155" t="s">
        <v>2463</v>
      </c>
      <c r="B1475" s="155" t="s">
        <v>1356</v>
      </c>
      <c r="C1475" s="155" t="s">
        <v>661</v>
      </c>
      <c r="D1475" s="155" t="s">
        <v>638</v>
      </c>
      <c r="E1475" s="155" t="s">
        <v>2464</v>
      </c>
    </row>
    <row r="1476" spans="1:5" ht="12" customHeight="1" x14ac:dyDescent="0.2">
      <c r="A1476" s="155" t="s">
        <v>2463</v>
      </c>
      <c r="B1476" s="155" t="s">
        <v>1356</v>
      </c>
      <c r="C1476" s="155" t="s">
        <v>661</v>
      </c>
      <c r="D1476" s="155" t="s">
        <v>638</v>
      </c>
      <c r="E1476" s="155" t="s">
        <v>2492</v>
      </c>
    </row>
    <row r="1477" spans="1:5" ht="12" customHeight="1" x14ac:dyDescent="0.2">
      <c r="A1477" s="155" t="s">
        <v>2463</v>
      </c>
      <c r="B1477" s="155" t="s">
        <v>1356</v>
      </c>
      <c r="C1477" s="155" t="s">
        <v>661</v>
      </c>
      <c r="D1477" s="155" t="s">
        <v>638</v>
      </c>
      <c r="E1477" s="155" t="s">
        <v>2494</v>
      </c>
    </row>
    <row r="1478" spans="1:5" ht="12" customHeight="1" x14ac:dyDescent="0.2">
      <c r="A1478" s="155" t="s">
        <v>2463</v>
      </c>
      <c r="B1478" s="155" t="s">
        <v>1341</v>
      </c>
      <c r="C1478" s="155" t="s">
        <v>662</v>
      </c>
      <c r="D1478" s="155" t="s">
        <v>638</v>
      </c>
      <c r="E1478" s="155" t="s">
        <v>2491</v>
      </c>
    </row>
    <row r="1479" spans="1:5" ht="12" customHeight="1" x14ac:dyDescent="0.2">
      <c r="A1479" s="155" t="s">
        <v>2463</v>
      </c>
      <c r="B1479" s="155" t="s">
        <v>1341</v>
      </c>
      <c r="C1479" s="155" t="s">
        <v>662</v>
      </c>
      <c r="D1479" s="155" t="s">
        <v>638</v>
      </c>
      <c r="E1479" s="155" t="s">
        <v>2464</v>
      </c>
    </row>
    <row r="1480" spans="1:5" ht="12" customHeight="1" x14ac:dyDescent="0.2">
      <c r="A1480" s="155" t="s">
        <v>2463</v>
      </c>
      <c r="B1480" s="155" t="s">
        <v>1341</v>
      </c>
      <c r="C1480" s="155" t="s">
        <v>662</v>
      </c>
      <c r="D1480" s="155" t="s">
        <v>638</v>
      </c>
      <c r="E1480" s="155" t="s">
        <v>2492</v>
      </c>
    </row>
    <row r="1481" spans="1:5" ht="12" customHeight="1" x14ac:dyDescent="0.2">
      <c r="A1481" s="155" t="s">
        <v>2463</v>
      </c>
      <c r="B1481" s="155" t="s">
        <v>1341</v>
      </c>
      <c r="C1481" s="155" t="s">
        <v>662</v>
      </c>
      <c r="D1481" s="155" t="s">
        <v>638</v>
      </c>
      <c r="E1481" s="155" t="s">
        <v>2494</v>
      </c>
    </row>
    <row r="1482" spans="1:5" ht="12" customHeight="1" x14ac:dyDescent="0.2">
      <c r="A1482" s="155" t="s">
        <v>2463</v>
      </c>
      <c r="B1482" s="155" t="s">
        <v>1349</v>
      </c>
      <c r="C1482" s="155" t="s">
        <v>663</v>
      </c>
      <c r="D1482" s="155" t="s">
        <v>638</v>
      </c>
      <c r="E1482" s="155" t="s">
        <v>2491</v>
      </c>
    </row>
    <row r="1483" spans="1:5" ht="12" customHeight="1" x14ac:dyDescent="0.2">
      <c r="A1483" s="155" t="s">
        <v>2463</v>
      </c>
      <c r="B1483" s="155" t="s">
        <v>1349</v>
      </c>
      <c r="C1483" s="155" t="s">
        <v>663</v>
      </c>
      <c r="D1483" s="155" t="s">
        <v>638</v>
      </c>
      <c r="E1483" s="155" t="s">
        <v>2464</v>
      </c>
    </row>
    <row r="1484" spans="1:5" ht="12" customHeight="1" x14ac:dyDescent="0.2">
      <c r="A1484" s="155" t="s">
        <v>2463</v>
      </c>
      <c r="B1484" s="155" t="s">
        <v>1349</v>
      </c>
      <c r="C1484" s="155" t="s">
        <v>663</v>
      </c>
      <c r="D1484" s="155" t="s">
        <v>638</v>
      </c>
      <c r="E1484" s="155" t="s">
        <v>2492</v>
      </c>
    </row>
    <row r="1485" spans="1:5" ht="12" customHeight="1" x14ac:dyDescent="0.2">
      <c r="A1485" s="155" t="s">
        <v>2463</v>
      </c>
      <c r="B1485" s="155" t="s">
        <v>1349</v>
      </c>
      <c r="C1485" s="155" t="s">
        <v>663</v>
      </c>
      <c r="D1485" s="155" t="s">
        <v>638</v>
      </c>
      <c r="E1485" s="155" t="s">
        <v>2494</v>
      </c>
    </row>
    <row r="1486" spans="1:5" ht="12" customHeight="1" x14ac:dyDescent="0.2">
      <c r="A1486" s="155" t="s">
        <v>2463</v>
      </c>
      <c r="B1486" s="155" t="s">
        <v>1344</v>
      </c>
      <c r="C1486" s="155" t="s">
        <v>659</v>
      </c>
      <c r="D1486" s="155" t="s">
        <v>638</v>
      </c>
      <c r="E1486" s="155" t="s">
        <v>2491</v>
      </c>
    </row>
    <row r="1487" spans="1:5" ht="12" customHeight="1" x14ac:dyDescent="0.2">
      <c r="A1487" s="155" t="s">
        <v>2463</v>
      </c>
      <c r="B1487" s="155" t="s">
        <v>1344</v>
      </c>
      <c r="C1487" s="155" t="s">
        <v>659</v>
      </c>
      <c r="D1487" s="155" t="s">
        <v>638</v>
      </c>
      <c r="E1487" s="155" t="s">
        <v>2464</v>
      </c>
    </row>
    <row r="1488" spans="1:5" ht="12" customHeight="1" x14ac:dyDescent="0.2">
      <c r="A1488" s="155" t="s">
        <v>2463</v>
      </c>
      <c r="B1488" s="155" t="s">
        <v>1344</v>
      </c>
      <c r="C1488" s="155" t="s">
        <v>659</v>
      </c>
      <c r="D1488" s="155" t="s">
        <v>638</v>
      </c>
      <c r="E1488" s="155" t="s">
        <v>2492</v>
      </c>
    </row>
    <row r="1489" spans="1:5" ht="12" customHeight="1" x14ac:dyDescent="0.2">
      <c r="A1489" s="155" t="s">
        <v>2463</v>
      </c>
      <c r="B1489" s="155" t="s">
        <v>1344</v>
      </c>
      <c r="C1489" s="155" t="s">
        <v>659</v>
      </c>
      <c r="D1489" s="155" t="s">
        <v>638</v>
      </c>
      <c r="E1489" s="155" t="s">
        <v>2494</v>
      </c>
    </row>
    <row r="1490" spans="1:5" ht="12" customHeight="1" x14ac:dyDescent="0.2">
      <c r="A1490" s="155" t="s">
        <v>2463</v>
      </c>
      <c r="B1490" s="155" t="s">
        <v>2213</v>
      </c>
      <c r="C1490" s="155" t="s">
        <v>215</v>
      </c>
      <c r="D1490" s="155" t="s">
        <v>638</v>
      </c>
      <c r="E1490" s="155" t="s">
        <v>2491</v>
      </c>
    </row>
    <row r="1491" spans="1:5" ht="12" customHeight="1" x14ac:dyDescent="0.2">
      <c r="A1491" s="155" t="s">
        <v>2463</v>
      </c>
      <c r="B1491" s="155" t="s">
        <v>2213</v>
      </c>
      <c r="C1491" s="155" t="s">
        <v>215</v>
      </c>
      <c r="D1491" s="155" t="s">
        <v>638</v>
      </c>
      <c r="E1491" s="155" t="s">
        <v>2464</v>
      </c>
    </row>
    <row r="1492" spans="1:5" ht="12" customHeight="1" x14ac:dyDescent="0.2">
      <c r="A1492" s="155" t="s">
        <v>2463</v>
      </c>
      <c r="B1492" s="155" t="s">
        <v>2213</v>
      </c>
      <c r="C1492" s="155" t="s">
        <v>215</v>
      </c>
      <c r="D1492" s="155" t="s">
        <v>638</v>
      </c>
      <c r="E1492" s="155" t="s">
        <v>2494</v>
      </c>
    </row>
    <row r="1493" spans="1:5" ht="12" customHeight="1" x14ac:dyDescent="0.2">
      <c r="A1493" s="155" t="s">
        <v>2463</v>
      </c>
      <c r="B1493" s="155" t="s">
        <v>2519</v>
      </c>
      <c r="C1493" s="155" t="s">
        <v>2163</v>
      </c>
      <c r="D1493" s="155" t="s">
        <v>638</v>
      </c>
      <c r="E1493" s="155" t="s">
        <v>2464</v>
      </c>
    </row>
    <row r="1494" spans="1:5" ht="12" customHeight="1" x14ac:dyDescent="0.2">
      <c r="A1494" s="155" t="s">
        <v>2463</v>
      </c>
      <c r="B1494" s="155" t="s">
        <v>2519</v>
      </c>
      <c r="C1494" s="155" t="s">
        <v>2163</v>
      </c>
      <c r="D1494" s="155" t="s">
        <v>638</v>
      </c>
      <c r="E1494" s="155" t="s">
        <v>2492</v>
      </c>
    </row>
    <row r="1495" spans="1:5" ht="12" customHeight="1" x14ac:dyDescent="0.2">
      <c r="A1495" s="155" t="s">
        <v>2463</v>
      </c>
      <c r="B1495" s="155" t="s">
        <v>2519</v>
      </c>
      <c r="C1495" s="155" t="s">
        <v>2163</v>
      </c>
      <c r="D1495" s="155" t="s">
        <v>638</v>
      </c>
      <c r="E1495" s="155" t="s">
        <v>2498</v>
      </c>
    </row>
    <row r="1496" spans="1:5" ht="12" customHeight="1" x14ac:dyDescent="0.2">
      <c r="A1496" s="155" t="s">
        <v>2463</v>
      </c>
      <c r="B1496" s="155" t="s">
        <v>2519</v>
      </c>
      <c r="C1496" s="155" t="s">
        <v>2163</v>
      </c>
      <c r="D1496" s="155" t="s">
        <v>638</v>
      </c>
      <c r="E1496" s="155" t="s">
        <v>2494</v>
      </c>
    </row>
    <row r="1497" spans="1:5" ht="12" customHeight="1" x14ac:dyDescent="0.2">
      <c r="A1497" s="155" t="s">
        <v>2463</v>
      </c>
      <c r="B1497" s="155" t="s">
        <v>2520</v>
      </c>
      <c r="C1497" s="155" t="s">
        <v>2158</v>
      </c>
      <c r="D1497" s="155" t="s">
        <v>638</v>
      </c>
      <c r="E1497" s="155" t="s">
        <v>2464</v>
      </c>
    </row>
    <row r="1498" spans="1:5" ht="12" customHeight="1" x14ac:dyDescent="0.2">
      <c r="A1498" s="155" t="s">
        <v>2463</v>
      </c>
      <c r="B1498" s="155" t="s">
        <v>2520</v>
      </c>
      <c r="C1498" s="155" t="s">
        <v>2158</v>
      </c>
      <c r="D1498" s="155" t="s">
        <v>638</v>
      </c>
      <c r="E1498" s="155" t="s">
        <v>2492</v>
      </c>
    </row>
    <row r="1499" spans="1:5" ht="12" customHeight="1" x14ac:dyDescent="0.2">
      <c r="A1499" s="155" t="s">
        <v>2463</v>
      </c>
      <c r="B1499" s="155" t="s">
        <v>2520</v>
      </c>
      <c r="C1499" s="155" t="s">
        <v>2158</v>
      </c>
      <c r="D1499" s="155" t="s">
        <v>638</v>
      </c>
      <c r="E1499" s="155" t="s">
        <v>2495</v>
      </c>
    </row>
    <row r="1500" spans="1:5" ht="12" customHeight="1" x14ac:dyDescent="0.2">
      <c r="A1500" s="155" t="s">
        <v>2463</v>
      </c>
      <c r="B1500" s="155" t="s">
        <v>2520</v>
      </c>
      <c r="C1500" s="155" t="s">
        <v>2158</v>
      </c>
      <c r="D1500" s="155" t="s">
        <v>638</v>
      </c>
      <c r="E1500" s="155" t="s">
        <v>2493</v>
      </c>
    </row>
    <row r="1501" spans="1:5" ht="12" customHeight="1" x14ac:dyDescent="0.2">
      <c r="A1501" s="155" t="s">
        <v>2463</v>
      </c>
      <c r="B1501" s="155" t="s">
        <v>2520</v>
      </c>
      <c r="C1501" s="155" t="s">
        <v>2158</v>
      </c>
      <c r="D1501" s="155" t="s">
        <v>638</v>
      </c>
      <c r="E1501" s="155" t="s">
        <v>2494</v>
      </c>
    </row>
    <row r="1502" spans="1:5" ht="12" customHeight="1" x14ac:dyDescent="0.2">
      <c r="A1502" s="155" t="s">
        <v>2463</v>
      </c>
      <c r="B1502" s="155" t="s">
        <v>2414</v>
      </c>
      <c r="C1502" s="155" t="s">
        <v>2394</v>
      </c>
      <c r="D1502" s="155" t="s">
        <v>638</v>
      </c>
      <c r="E1502" s="155" t="s">
        <v>2464</v>
      </c>
    </row>
    <row r="1503" spans="1:5" ht="12" customHeight="1" x14ac:dyDescent="0.2">
      <c r="A1503" s="155" t="s">
        <v>2463</v>
      </c>
      <c r="B1503" s="155" t="s">
        <v>2414</v>
      </c>
      <c r="C1503" s="155" t="s">
        <v>2394</v>
      </c>
      <c r="D1503" s="155" t="s">
        <v>638</v>
      </c>
      <c r="E1503" s="155" t="s">
        <v>2492</v>
      </c>
    </row>
    <row r="1504" spans="1:5" ht="12" customHeight="1" x14ac:dyDescent="0.2">
      <c r="A1504" s="155" t="s">
        <v>2463</v>
      </c>
      <c r="B1504" s="155" t="s">
        <v>2414</v>
      </c>
      <c r="C1504" s="155" t="s">
        <v>2394</v>
      </c>
      <c r="D1504" s="155" t="s">
        <v>638</v>
      </c>
      <c r="E1504" s="155" t="s">
        <v>2494</v>
      </c>
    </row>
    <row r="1505" spans="1:5" ht="12" customHeight="1" x14ac:dyDescent="0.2">
      <c r="A1505" s="155" t="s">
        <v>2463</v>
      </c>
      <c r="B1505" s="155" t="s">
        <v>2400</v>
      </c>
      <c r="C1505" s="155" t="s">
        <v>2396</v>
      </c>
      <c r="D1505" s="155" t="s">
        <v>638</v>
      </c>
      <c r="E1505" s="155" t="s">
        <v>2464</v>
      </c>
    </row>
    <row r="1506" spans="1:5" ht="12" customHeight="1" x14ac:dyDescent="0.2">
      <c r="A1506" s="155" t="s">
        <v>2463</v>
      </c>
      <c r="B1506" s="155" t="s">
        <v>2400</v>
      </c>
      <c r="C1506" s="155" t="s">
        <v>2396</v>
      </c>
      <c r="D1506" s="155" t="s">
        <v>638</v>
      </c>
      <c r="E1506" s="155" t="s">
        <v>2492</v>
      </c>
    </row>
    <row r="1507" spans="1:5" ht="12" customHeight="1" x14ac:dyDescent="0.2">
      <c r="A1507" s="155" t="s">
        <v>2463</v>
      </c>
      <c r="B1507" s="155" t="s">
        <v>2400</v>
      </c>
      <c r="C1507" s="155" t="s">
        <v>2396</v>
      </c>
      <c r="D1507" s="155" t="s">
        <v>638</v>
      </c>
      <c r="E1507" s="155" t="s">
        <v>2494</v>
      </c>
    </row>
    <row r="1508" spans="1:5" ht="12" customHeight="1" x14ac:dyDescent="0.2">
      <c r="A1508" s="155" t="s">
        <v>2463</v>
      </c>
      <c r="B1508" s="155" t="s">
        <v>2398</v>
      </c>
      <c r="C1508" s="155" t="s">
        <v>2393</v>
      </c>
      <c r="D1508" s="155" t="s">
        <v>638</v>
      </c>
      <c r="E1508" s="155" t="s">
        <v>2464</v>
      </c>
    </row>
    <row r="1509" spans="1:5" ht="12" customHeight="1" x14ac:dyDescent="0.2">
      <c r="A1509" s="155" t="s">
        <v>2463</v>
      </c>
      <c r="B1509" s="155" t="s">
        <v>2398</v>
      </c>
      <c r="C1509" s="155" t="s">
        <v>2393</v>
      </c>
      <c r="D1509" s="155" t="s">
        <v>638</v>
      </c>
      <c r="E1509" s="155" t="s">
        <v>2492</v>
      </c>
    </row>
    <row r="1510" spans="1:5" ht="12" customHeight="1" x14ac:dyDescent="0.2">
      <c r="A1510" s="155" t="s">
        <v>2463</v>
      </c>
      <c r="B1510" s="155" t="s">
        <v>2398</v>
      </c>
      <c r="C1510" s="155" t="s">
        <v>2393</v>
      </c>
      <c r="D1510" s="155" t="s">
        <v>638</v>
      </c>
      <c r="E1510" s="155" t="s">
        <v>2494</v>
      </c>
    </row>
    <row r="1511" spans="1:5" ht="12" customHeight="1" x14ac:dyDescent="0.2">
      <c r="A1511" s="155" t="s">
        <v>2463</v>
      </c>
      <c r="B1511" s="155" t="s">
        <v>2399</v>
      </c>
      <c r="C1511" s="155" t="s">
        <v>2395</v>
      </c>
      <c r="D1511" s="155" t="s">
        <v>638</v>
      </c>
      <c r="E1511" s="155" t="s">
        <v>2464</v>
      </c>
    </row>
    <row r="1512" spans="1:5" ht="12" customHeight="1" x14ac:dyDescent="0.2">
      <c r="A1512" s="155" t="s">
        <v>2463</v>
      </c>
      <c r="B1512" s="155" t="s">
        <v>2399</v>
      </c>
      <c r="C1512" s="155" t="s">
        <v>2395</v>
      </c>
      <c r="D1512" s="155" t="s">
        <v>638</v>
      </c>
      <c r="E1512" s="155" t="s">
        <v>2492</v>
      </c>
    </row>
    <row r="1513" spans="1:5" ht="12" customHeight="1" x14ac:dyDescent="0.2">
      <c r="A1513" s="155" t="s">
        <v>2463</v>
      </c>
      <c r="B1513" s="155" t="s">
        <v>2399</v>
      </c>
      <c r="C1513" s="155" t="s">
        <v>2395</v>
      </c>
      <c r="D1513" s="155" t="s">
        <v>638</v>
      </c>
      <c r="E1513" s="155" t="s">
        <v>2494</v>
      </c>
    </row>
    <row r="1514" spans="1:5" ht="12" customHeight="1" x14ac:dyDescent="0.2">
      <c r="A1514" s="155" t="s">
        <v>2463</v>
      </c>
      <c r="B1514" s="155" t="s">
        <v>2994</v>
      </c>
      <c r="C1514" s="155" t="s">
        <v>2651</v>
      </c>
      <c r="D1514" s="155" t="s">
        <v>638</v>
      </c>
      <c r="E1514" s="155" t="s">
        <v>2464</v>
      </c>
    </row>
    <row r="1515" spans="1:5" ht="12" customHeight="1" x14ac:dyDescent="0.2">
      <c r="A1515" s="155" t="s">
        <v>2463</v>
      </c>
      <c r="B1515" s="155" t="s">
        <v>2994</v>
      </c>
      <c r="C1515" s="155" t="s">
        <v>2651</v>
      </c>
      <c r="D1515" s="155" t="s">
        <v>638</v>
      </c>
      <c r="E1515" s="155" t="s">
        <v>2494</v>
      </c>
    </row>
    <row r="1516" spans="1:5" ht="12" customHeight="1" x14ac:dyDescent="0.2">
      <c r="A1516" s="155" t="s">
        <v>2463</v>
      </c>
      <c r="B1516" s="155" t="s">
        <v>2521</v>
      </c>
      <c r="C1516" s="155" t="s">
        <v>2154</v>
      </c>
      <c r="D1516" s="155" t="s">
        <v>638</v>
      </c>
      <c r="E1516" s="155" t="s">
        <v>2464</v>
      </c>
    </row>
    <row r="1517" spans="1:5" ht="12" customHeight="1" x14ac:dyDescent="0.2">
      <c r="A1517" s="155" t="s">
        <v>2463</v>
      </c>
      <c r="B1517" s="155" t="s">
        <v>2521</v>
      </c>
      <c r="C1517" s="155" t="s">
        <v>2154</v>
      </c>
      <c r="D1517" s="155" t="s">
        <v>638</v>
      </c>
      <c r="E1517" s="155" t="s">
        <v>2492</v>
      </c>
    </row>
    <row r="1518" spans="1:5" ht="12" customHeight="1" x14ac:dyDescent="0.2">
      <c r="A1518" s="155" t="s">
        <v>2463</v>
      </c>
      <c r="B1518" s="155" t="s">
        <v>2521</v>
      </c>
      <c r="C1518" s="155" t="s">
        <v>2154</v>
      </c>
      <c r="D1518" s="155" t="s">
        <v>638</v>
      </c>
      <c r="E1518" s="155" t="s">
        <v>2494</v>
      </c>
    </row>
    <row r="1519" spans="1:5" ht="12" customHeight="1" x14ac:dyDescent="0.2">
      <c r="A1519" s="155" t="s">
        <v>2463</v>
      </c>
      <c r="B1519" s="155" t="s">
        <v>3096</v>
      </c>
      <c r="C1519" s="155" t="s">
        <v>2652</v>
      </c>
      <c r="D1519" s="155" t="s">
        <v>638</v>
      </c>
      <c r="E1519" s="155" t="s">
        <v>2464</v>
      </c>
    </row>
    <row r="1520" spans="1:5" ht="12" customHeight="1" x14ac:dyDescent="0.2">
      <c r="A1520" s="155" t="s">
        <v>2463</v>
      </c>
      <c r="B1520" s="155" t="s">
        <v>3096</v>
      </c>
      <c r="C1520" s="155" t="s">
        <v>2652</v>
      </c>
      <c r="D1520" s="155" t="s">
        <v>638</v>
      </c>
      <c r="E1520" s="155" t="s">
        <v>2494</v>
      </c>
    </row>
    <row r="1521" spans="1:5" ht="12" customHeight="1" x14ac:dyDescent="0.2">
      <c r="A1521" s="155" t="s">
        <v>2463</v>
      </c>
      <c r="B1521" s="155" t="s">
        <v>2777</v>
      </c>
      <c r="C1521" s="155" t="s">
        <v>2784</v>
      </c>
      <c r="D1521" s="155" t="s">
        <v>638</v>
      </c>
      <c r="E1521" s="155" t="s">
        <v>2464</v>
      </c>
    </row>
    <row r="1522" spans="1:5" ht="12" customHeight="1" x14ac:dyDescent="0.2">
      <c r="A1522" s="155" t="s">
        <v>2463</v>
      </c>
      <c r="B1522" s="155" t="s">
        <v>2777</v>
      </c>
      <c r="C1522" s="155" t="s">
        <v>2784</v>
      </c>
      <c r="D1522" s="155" t="s">
        <v>638</v>
      </c>
      <c r="E1522" s="155" t="s">
        <v>2494</v>
      </c>
    </row>
    <row r="1523" spans="1:5" ht="12" customHeight="1" x14ac:dyDescent="0.2">
      <c r="A1523" s="155" t="s">
        <v>2463</v>
      </c>
      <c r="B1523" s="155" t="s">
        <v>2522</v>
      </c>
      <c r="C1523" s="155" t="s">
        <v>2162</v>
      </c>
      <c r="D1523" s="155" t="s">
        <v>638</v>
      </c>
      <c r="E1523" s="155" t="s">
        <v>2464</v>
      </c>
    </row>
    <row r="1524" spans="1:5" ht="12" customHeight="1" x14ac:dyDescent="0.2">
      <c r="A1524" s="155" t="s">
        <v>2463</v>
      </c>
      <c r="B1524" s="155" t="s">
        <v>2522</v>
      </c>
      <c r="C1524" s="155" t="s">
        <v>2162</v>
      </c>
      <c r="D1524" s="155" t="s">
        <v>638</v>
      </c>
      <c r="E1524" s="155" t="s">
        <v>2492</v>
      </c>
    </row>
    <row r="1525" spans="1:5" ht="12" customHeight="1" x14ac:dyDescent="0.2">
      <c r="A1525" s="155" t="s">
        <v>2463</v>
      </c>
      <c r="B1525" s="155" t="s">
        <v>2522</v>
      </c>
      <c r="C1525" s="155" t="s">
        <v>2162</v>
      </c>
      <c r="D1525" s="155" t="s">
        <v>638</v>
      </c>
      <c r="E1525" s="155" t="s">
        <v>2494</v>
      </c>
    </row>
    <row r="1526" spans="1:5" ht="12" customHeight="1" x14ac:dyDescent="0.2">
      <c r="A1526" s="155" t="s">
        <v>2463</v>
      </c>
      <c r="B1526" s="155" t="s">
        <v>2523</v>
      </c>
      <c r="C1526" s="155" t="s">
        <v>2167</v>
      </c>
      <c r="D1526" s="155" t="s">
        <v>638</v>
      </c>
      <c r="E1526" s="155" t="s">
        <v>2464</v>
      </c>
    </row>
    <row r="1527" spans="1:5" ht="12" customHeight="1" x14ac:dyDescent="0.2">
      <c r="A1527" s="155" t="s">
        <v>2463</v>
      </c>
      <c r="B1527" s="155" t="s">
        <v>2523</v>
      </c>
      <c r="C1527" s="155" t="s">
        <v>2167</v>
      </c>
      <c r="D1527" s="155" t="s">
        <v>638</v>
      </c>
      <c r="E1527" s="155" t="s">
        <v>2498</v>
      </c>
    </row>
    <row r="1528" spans="1:5" ht="12" customHeight="1" x14ac:dyDescent="0.2">
      <c r="A1528" s="155" t="s">
        <v>2463</v>
      </c>
      <c r="B1528" s="155" t="s">
        <v>2523</v>
      </c>
      <c r="C1528" s="155" t="s">
        <v>2167</v>
      </c>
      <c r="D1528" s="155" t="s">
        <v>638</v>
      </c>
      <c r="E1528" s="155" t="s">
        <v>2494</v>
      </c>
    </row>
    <row r="1529" spans="1:5" ht="12" customHeight="1" x14ac:dyDescent="0.2">
      <c r="A1529" s="155" t="s">
        <v>2463</v>
      </c>
      <c r="B1529" s="155" t="s">
        <v>2524</v>
      </c>
      <c r="C1529" s="155" t="s">
        <v>2094</v>
      </c>
      <c r="D1529" s="155" t="s">
        <v>638</v>
      </c>
      <c r="E1529" s="155" t="s">
        <v>2464</v>
      </c>
    </row>
    <row r="1530" spans="1:5" ht="12" customHeight="1" x14ac:dyDescent="0.2">
      <c r="A1530" s="155" t="s">
        <v>2463</v>
      </c>
      <c r="B1530" s="155" t="s">
        <v>2524</v>
      </c>
      <c r="C1530" s="155" t="s">
        <v>2094</v>
      </c>
      <c r="D1530" s="155" t="s">
        <v>638</v>
      </c>
      <c r="E1530" s="155" t="s">
        <v>2498</v>
      </c>
    </row>
    <row r="1531" spans="1:5" ht="12" customHeight="1" x14ac:dyDescent="0.2">
      <c r="A1531" s="155" t="s">
        <v>2463</v>
      </c>
      <c r="B1531" s="155" t="s">
        <v>2524</v>
      </c>
      <c r="C1531" s="155" t="s">
        <v>2094</v>
      </c>
      <c r="D1531" s="155" t="s">
        <v>638</v>
      </c>
      <c r="E1531" s="155" t="s">
        <v>2494</v>
      </c>
    </row>
    <row r="1532" spans="1:5" ht="12" customHeight="1" x14ac:dyDescent="0.2">
      <c r="A1532" s="155" t="s">
        <v>2463</v>
      </c>
      <c r="B1532" s="155" t="s">
        <v>2526</v>
      </c>
      <c r="C1532" s="155" t="s">
        <v>2087</v>
      </c>
      <c r="D1532" s="155" t="s">
        <v>638</v>
      </c>
      <c r="E1532" s="155" t="s">
        <v>2464</v>
      </c>
    </row>
    <row r="1533" spans="1:5" ht="12" customHeight="1" x14ac:dyDescent="0.2">
      <c r="A1533" s="155" t="s">
        <v>2463</v>
      </c>
      <c r="B1533" s="155" t="s">
        <v>2526</v>
      </c>
      <c r="C1533" s="155" t="s">
        <v>2087</v>
      </c>
      <c r="D1533" s="155" t="s">
        <v>638</v>
      </c>
      <c r="E1533" s="155" t="s">
        <v>2498</v>
      </c>
    </row>
    <row r="1534" spans="1:5" ht="12" customHeight="1" x14ac:dyDescent="0.2">
      <c r="A1534" s="155" t="s">
        <v>2463</v>
      </c>
      <c r="B1534" s="155" t="s">
        <v>2526</v>
      </c>
      <c r="C1534" s="155" t="s">
        <v>2087</v>
      </c>
      <c r="D1534" s="155" t="s">
        <v>638</v>
      </c>
      <c r="E1534" s="155" t="s">
        <v>2494</v>
      </c>
    </row>
    <row r="1535" spans="1:5" ht="12" customHeight="1" x14ac:dyDescent="0.2">
      <c r="A1535" s="155" t="s">
        <v>2463</v>
      </c>
      <c r="B1535" s="155" t="s">
        <v>2527</v>
      </c>
      <c r="C1535" s="155" t="s">
        <v>2065</v>
      </c>
      <c r="D1535" s="155" t="s">
        <v>638</v>
      </c>
      <c r="E1535" s="155" t="s">
        <v>2464</v>
      </c>
    </row>
    <row r="1536" spans="1:5" ht="12" customHeight="1" x14ac:dyDescent="0.2">
      <c r="A1536" s="155" t="s">
        <v>2463</v>
      </c>
      <c r="B1536" s="155" t="s">
        <v>2527</v>
      </c>
      <c r="C1536" s="155" t="s">
        <v>2065</v>
      </c>
      <c r="D1536" s="155" t="s">
        <v>638</v>
      </c>
      <c r="E1536" s="155" t="s">
        <v>2498</v>
      </c>
    </row>
    <row r="1537" spans="1:5" ht="12" customHeight="1" x14ac:dyDescent="0.2">
      <c r="A1537" s="155" t="s">
        <v>2463</v>
      </c>
      <c r="B1537" s="155" t="s">
        <v>2527</v>
      </c>
      <c r="C1537" s="155" t="s">
        <v>2065</v>
      </c>
      <c r="D1537" s="155" t="s">
        <v>638</v>
      </c>
      <c r="E1537" s="155" t="s">
        <v>2494</v>
      </c>
    </row>
    <row r="1538" spans="1:5" ht="12" customHeight="1" x14ac:dyDescent="0.2">
      <c r="A1538" s="155" t="s">
        <v>2463</v>
      </c>
      <c r="B1538" s="155" t="s">
        <v>2528</v>
      </c>
      <c r="C1538" s="155" t="s">
        <v>2068</v>
      </c>
      <c r="D1538" s="155" t="s">
        <v>638</v>
      </c>
      <c r="E1538" s="155" t="s">
        <v>2464</v>
      </c>
    </row>
    <row r="1539" spans="1:5" ht="12" customHeight="1" x14ac:dyDescent="0.2">
      <c r="A1539" s="155" t="s">
        <v>2463</v>
      </c>
      <c r="B1539" s="155" t="s">
        <v>2528</v>
      </c>
      <c r="C1539" s="155" t="s">
        <v>2068</v>
      </c>
      <c r="D1539" s="155" t="s">
        <v>638</v>
      </c>
      <c r="E1539" s="155" t="s">
        <v>2492</v>
      </c>
    </row>
    <row r="1540" spans="1:5" ht="12" customHeight="1" x14ac:dyDescent="0.2">
      <c r="A1540" s="155" t="s">
        <v>2463</v>
      </c>
      <c r="B1540" s="155" t="s">
        <v>2528</v>
      </c>
      <c r="C1540" s="155" t="s">
        <v>2068</v>
      </c>
      <c r="D1540" s="155" t="s">
        <v>638</v>
      </c>
      <c r="E1540" s="155" t="s">
        <v>2498</v>
      </c>
    </row>
    <row r="1541" spans="1:5" ht="12" customHeight="1" x14ac:dyDescent="0.2">
      <c r="A1541" s="155" t="s">
        <v>2463</v>
      </c>
      <c r="B1541" s="155" t="s">
        <v>2528</v>
      </c>
      <c r="C1541" s="155" t="s">
        <v>2068</v>
      </c>
      <c r="D1541" s="155" t="s">
        <v>638</v>
      </c>
      <c r="E1541" s="155" t="s">
        <v>2494</v>
      </c>
    </row>
    <row r="1542" spans="1:5" ht="12" customHeight="1" x14ac:dyDescent="0.2">
      <c r="A1542" s="155" t="s">
        <v>2463</v>
      </c>
      <c r="B1542" s="155" t="s">
        <v>2529</v>
      </c>
      <c r="C1542" s="155" t="s">
        <v>2061</v>
      </c>
      <c r="D1542" s="155" t="s">
        <v>638</v>
      </c>
      <c r="E1542" s="155" t="s">
        <v>2464</v>
      </c>
    </row>
    <row r="1543" spans="1:5" ht="12" customHeight="1" x14ac:dyDescent="0.2">
      <c r="A1543" s="155" t="s">
        <v>2463</v>
      </c>
      <c r="B1543" s="155" t="s">
        <v>2529</v>
      </c>
      <c r="C1543" s="155" t="s">
        <v>2061</v>
      </c>
      <c r="D1543" s="155" t="s">
        <v>638</v>
      </c>
      <c r="E1543" s="155" t="s">
        <v>2498</v>
      </c>
    </row>
    <row r="1544" spans="1:5" ht="12" customHeight="1" x14ac:dyDescent="0.2">
      <c r="A1544" s="155" t="s">
        <v>2463</v>
      </c>
      <c r="B1544" s="155" t="s">
        <v>2529</v>
      </c>
      <c r="C1544" s="155" t="s">
        <v>2061</v>
      </c>
      <c r="D1544" s="155" t="s">
        <v>638</v>
      </c>
      <c r="E1544" s="155" t="s">
        <v>2494</v>
      </c>
    </row>
    <row r="1545" spans="1:5" ht="12" customHeight="1" x14ac:dyDescent="0.2">
      <c r="A1545" s="155" t="s">
        <v>2463</v>
      </c>
      <c r="B1545" s="155" t="s">
        <v>2530</v>
      </c>
      <c r="C1545" s="155" t="s">
        <v>2060</v>
      </c>
      <c r="D1545" s="155" t="s">
        <v>638</v>
      </c>
      <c r="E1545" s="155" t="s">
        <v>2464</v>
      </c>
    </row>
    <row r="1546" spans="1:5" ht="12" customHeight="1" x14ac:dyDescent="0.2">
      <c r="A1546" s="155" t="s">
        <v>2463</v>
      </c>
      <c r="B1546" s="155" t="s">
        <v>2530</v>
      </c>
      <c r="C1546" s="155" t="s">
        <v>2060</v>
      </c>
      <c r="D1546" s="155" t="s">
        <v>638</v>
      </c>
      <c r="E1546" s="155" t="s">
        <v>2498</v>
      </c>
    </row>
    <row r="1547" spans="1:5" ht="12" customHeight="1" x14ac:dyDescent="0.2">
      <c r="A1547" s="155" t="s">
        <v>2463</v>
      </c>
      <c r="B1547" s="155" t="s">
        <v>2530</v>
      </c>
      <c r="C1547" s="155" t="s">
        <v>2060</v>
      </c>
      <c r="D1547" s="155" t="s">
        <v>638</v>
      </c>
      <c r="E1547" s="155" t="s">
        <v>2494</v>
      </c>
    </row>
    <row r="1548" spans="1:5" ht="12" customHeight="1" x14ac:dyDescent="0.2">
      <c r="A1548" s="155" t="s">
        <v>2463</v>
      </c>
      <c r="B1548" s="155" t="s">
        <v>2531</v>
      </c>
      <c r="C1548" s="155" t="s">
        <v>2171</v>
      </c>
      <c r="D1548" s="155" t="s">
        <v>638</v>
      </c>
      <c r="E1548" s="155" t="s">
        <v>2464</v>
      </c>
    </row>
    <row r="1549" spans="1:5" ht="12" customHeight="1" x14ac:dyDescent="0.2">
      <c r="A1549" s="155" t="s">
        <v>2463</v>
      </c>
      <c r="B1549" s="155" t="s">
        <v>2531</v>
      </c>
      <c r="C1549" s="155" t="s">
        <v>2171</v>
      </c>
      <c r="D1549" s="155" t="s">
        <v>638</v>
      </c>
      <c r="E1549" s="155" t="s">
        <v>2498</v>
      </c>
    </row>
    <row r="1550" spans="1:5" ht="12" customHeight="1" x14ac:dyDescent="0.2">
      <c r="A1550" s="155" t="s">
        <v>2463</v>
      </c>
      <c r="B1550" s="155" t="s">
        <v>2531</v>
      </c>
      <c r="C1550" s="155" t="s">
        <v>2171</v>
      </c>
      <c r="D1550" s="155" t="s">
        <v>638</v>
      </c>
      <c r="E1550" s="155" t="s">
        <v>2494</v>
      </c>
    </row>
    <row r="1551" spans="1:5" ht="12" customHeight="1" x14ac:dyDescent="0.2">
      <c r="A1551" s="155" t="s">
        <v>2463</v>
      </c>
      <c r="B1551" s="155" t="s">
        <v>2532</v>
      </c>
      <c r="C1551" s="155" t="s">
        <v>2159</v>
      </c>
      <c r="D1551" s="155" t="s">
        <v>638</v>
      </c>
      <c r="E1551" s="155" t="s">
        <v>2498</v>
      </c>
    </row>
    <row r="1552" spans="1:5" ht="12" customHeight="1" x14ac:dyDescent="0.2">
      <c r="A1552" s="155" t="s">
        <v>2463</v>
      </c>
      <c r="B1552" s="155" t="s">
        <v>2532</v>
      </c>
      <c r="C1552" s="155" t="s">
        <v>2159</v>
      </c>
      <c r="D1552" s="155" t="s">
        <v>638</v>
      </c>
      <c r="E1552" s="155" t="s">
        <v>2494</v>
      </c>
    </row>
    <row r="1553" spans="1:5" ht="12" customHeight="1" x14ac:dyDescent="0.2">
      <c r="A1553" s="155" t="s">
        <v>2463</v>
      </c>
      <c r="B1553" s="155" t="s">
        <v>2533</v>
      </c>
      <c r="C1553" s="155" t="s">
        <v>2027</v>
      </c>
      <c r="D1553" s="155" t="s">
        <v>638</v>
      </c>
      <c r="E1553" s="155" t="s">
        <v>2464</v>
      </c>
    </row>
    <row r="1554" spans="1:5" ht="12" customHeight="1" x14ac:dyDescent="0.2">
      <c r="A1554" s="155" t="s">
        <v>2463</v>
      </c>
      <c r="B1554" s="155" t="s">
        <v>2533</v>
      </c>
      <c r="C1554" s="155" t="s">
        <v>2027</v>
      </c>
      <c r="D1554" s="155" t="s">
        <v>638</v>
      </c>
      <c r="E1554" s="155" t="s">
        <v>2492</v>
      </c>
    </row>
    <row r="1555" spans="1:5" ht="12" customHeight="1" x14ac:dyDescent="0.2">
      <c r="A1555" s="155" t="s">
        <v>2463</v>
      </c>
      <c r="B1555" s="155" t="s">
        <v>2533</v>
      </c>
      <c r="C1555" s="155" t="s">
        <v>2027</v>
      </c>
      <c r="D1555" s="155" t="s">
        <v>638</v>
      </c>
      <c r="E1555" s="155" t="s">
        <v>2498</v>
      </c>
    </row>
    <row r="1556" spans="1:5" ht="12" customHeight="1" x14ac:dyDescent="0.2">
      <c r="A1556" s="155" t="s">
        <v>2463</v>
      </c>
      <c r="B1556" s="155" t="s">
        <v>2533</v>
      </c>
      <c r="C1556" s="155" t="s">
        <v>2027</v>
      </c>
      <c r="D1556" s="155" t="s">
        <v>638</v>
      </c>
      <c r="E1556" s="155" t="s">
        <v>2494</v>
      </c>
    </row>
    <row r="1557" spans="1:5" ht="12" customHeight="1" x14ac:dyDescent="0.2">
      <c r="A1557" s="155" t="s">
        <v>2463</v>
      </c>
      <c r="B1557" s="155" t="s">
        <v>2832</v>
      </c>
      <c r="C1557" s="155" t="s">
        <v>2076</v>
      </c>
      <c r="D1557" s="155" t="s">
        <v>638</v>
      </c>
      <c r="E1557" s="155" t="s">
        <v>2464</v>
      </c>
    </row>
    <row r="1558" spans="1:5" ht="12" customHeight="1" x14ac:dyDescent="0.2">
      <c r="A1558" s="155" t="s">
        <v>2463</v>
      </c>
      <c r="B1558" s="155" t="s">
        <v>2832</v>
      </c>
      <c r="C1558" s="155" t="s">
        <v>2076</v>
      </c>
      <c r="D1558" s="155" t="s">
        <v>638</v>
      </c>
      <c r="E1558" s="155" t="s">
        <v>2492</v>
      </c>
    </row>
    <row r="1559" spans="1:5" ht="12" customHeight="1" x14ac:dyDescent="0.2">
      <c r="A1559" s="155" t="s">
        <v>2463</v>
      </c>
      <c r="B1559" s="155" t="s">
        <v>2832</v>
      </c>
      <c r="C1559" s="155" t="s">
        <v>2076</v>
      </c>
      <c r="D1559" s="155" t="s">
        <v>638</v>
      </c>
      <c r="E1559" s="155" t="s">
        <v>2498</v>
      </c>
    </row>
    <row r="1560" spans="1:5" ht="12" customHeight="1" x14ac:dyDescent="0.2">
      <c r="A1560" s="155" t="s">
        <v>2463</v>
      </c>
      <c r="B1560" s="155" t="s">
        <v>2832</v>
      </c>
      <c r="C1560" s="155" t="s">
        <v>2076</v>
      </c>
      <c r="D1560" s="155" t="s">
        <v>638</v>
      </c>
      <c r="E1560" s="155" t="s">
        <v>2494</v>
      </c>
    </row>
    <row r="1561" spans="1:5" ht="12" customHeight="1" x14ac:dyDescent="0.2">
      <c r="A1561" s="155" t="s">
        <v>2463</v>
      </c>
      <c r="B1561" s="155" t="s">
        <v>2534</v>
      </c>
      <c r="C1561" s="155" t="s">
        <v>2063</v>
      </c>
      <c r="D1561" s="155" t="s">
        <v>638</v>
      </c>
      <c r="E1561" s="155" t="s">
        <v>2464</v>
      </c>
    </row>
    <row r="1562" spans="1:5" ht="12" customHeight="1" x14ac:dyDescent="0.2">
      <c r="A1562" s="155" t="s">
        <v>2463</v>
      </c>
      <c r="B1562" s="155" t="s">
        <v>2534</v>
      </c>
      <c r="C1562" s="155" t="s">
        <v>2063</v>
      </c>
      <c r="D1562" s="155" t="s">
        <v>638</v>
      </c>
      <c r="E1562" s="155" t="s">
        <v>2498</v>
      </c>
    </row>
    <row r="1563" spans="1:5" ht="12" customHeight="1" x14ac:dyDescent="0.2">
      <c r="A1563" s="155" t="s">
        <v>2463</v>
      </c>
      <c r="B1563" s="155" t="s">
        <v>2534</v>
      </c>
      <c r="C1563" s="155" t="s">
        <v>2063</v>
      </c>
      <c r="D1563" s="155" t="s">
        <v>638</v>
      </c>
      <c r="E1563" s="155" t="s">
        <v>2494</v>
      </c>
    </row>
    <row r="1564" spans="1:5" ht="12" customHeight="1" x14ac:dyDescent="0.2">
      <c r="A1564" s="155" t="s">
        <v>2463</v>
      </c>
      <c r="B1564" s="155" t="s">
        <v>2535</v>
      </c>
      <c r="C1564" s="155" t="s">
        <v>2044</v>
      </c>
      <c r="D1564" s="155" t="s">
        <v>638</v>
      </c>
      <c r="E1564" s="155" t="s">
        <v>2464</v>
      </c>
    </row>
    <row r="1565" spans="1:5" ht="12" customHeight="1" x14ac:dyDescent="0.2">
      <c r="A1565" s="155" t="s">
        <v>2463</v>
      </c>
      <c r="B1565" s="155" t="s">
        <v>2535</v>
      </c>
      <c r="C1565" s="155" t="s">
        <v>2044</v>
      </c>
      <c r="D1565" s="155" t="s">
        <v>638</v>
      </c>
      <c r="E1565" s="155" t="s">
        <v>2495</v>
      </c>
    </row>
    <row r="1566" spans="1:5" ht="12" customHeight="1" x14ac:dyDescent="0.2">
      <c r="A1566" s="155" t="s">
        <v>2463</v>
      </c>
      <c r="B1566" s="155" t="s">
        <v>2535</v>
      </c>
      <c r="C1566" s="155" t="s">
        <v>2044</v>
      </c>
      <c r="D1566" s="155" t="s">
        <v>638</v>
      </c>
      <c r="E1566" s="155" t="s">
        <v>2494</v>
      </c>
    </row>
    <row r="1567" spans="1:5" ht="12" customHeight="1" x14ac:dyDescent="0.2">
      <c r="A1567" s="155" t="s">
        <v>2463</v>
      </c>
      <c r="B1567" s="155" t="s">
        <v>2984</v>
      </c>
      <c r="C1567" s="155" t="s">
        <v>10</v>
      </c>
      <c r="D1567" s="155" t="s">
        <v>638</v>
      </c>
      <c r="E1567" s="155" t="s">
        <v>2464</v>
      </c>
    </row>
    <row r="1568" spans="1:5" ht="12" customHeight="1" x14ac:dyDescent="0.2">
      <c r="A1568" s="155" t="s">
        <v>2463</v>
      </c>
      <c r="B1568" s="155" t="s">
        <v>2984</v>
      </c>
      <c r="C1568" s="155" t="s">
        <v>10</v>
      </c>
      <c r="D1568" s="155" t="s">
        <v>638</v>
      </c>
      <c r="E1568" s="155" t="s">
        <v>2492</v>
      </c>
    </row>
    <row r="1569" spans="1:5" ht="12" customHeight="1" x14ac:dyDescent="0.2">
      <c r="A1569" s="155" t="s">
        <v>2463</v>
      </c>
      <c r="B1569" s="155" t="s">
        <v>2984</v>
      </c>
      <c r="C1569" s="155" t="s">
        <v>10</v>
      </c>
      <c r="D1569" s="155" t="s">
        <v>638</v>
      </c>
      <c r="E1569" s="155" t="s">
        <v>2494</v>
      </c>
    </row>
    <row r="1570" spans="1:5" ht="12" customHeight="1" x14ac:dyDescent="0.2">
      <c r="A1570" s="155" t="s">
        <v>2463</v>
      </c>
      <c r="B1570" s="155" t="s">
        <v>3120</v>
      </c>
      <c r="C1570" s="155" t="s">
        <v>1831</v>
      </c>
      <c r="D1570" s="155" t="s">
        <v>638</v>
      </c>
      <c r="E1570" s="155" t="s">
        <v>2492</v>
      </c>
    </row>
    <row r="1571" spans="1:5" ht="12" customHeight="1" x14ac:dyDescent="0.2">
      <c r="A1571" s="155" t="s">
        <v>2463</v>
      </c>
      <c r="B1571" s="155" t="s">
        <v>3120</v>
      </c>
      <c r="C1571" s="155" t="s">
        <v>1831</v>
      </c>
      <c r="D1571" s="155" t="s">
        <v>638</v>
      </c>
      <c r="E1571" s="155" t="s">
        <v>2494</v>
      </c>
    </row>
    <row r="1572" spans="1:5" ht="12" customHeight="1" x14ac:dyDescent="0.2">
      <c r="A1572" s="155" t="s">
        <v>2463</v>
      </c>
      <c r="B1572" s="155" t="s">
        <v>2983</v>
      </c>
      <c r="C1572" s="155" t="s">
        <v>11</v>
      </c>
      <c r="D1572" s="155" t="s">
        <v>638</v>
      </c>
      <c r="E1572" s="155" t="s">
        <v>2464</v>
      </c>
    </row>
    <row r="1573" spans="1:5" ht="12" customHeight="1" x14ac:dyDescent="0.2">
      <c r="A1573" s="155" t="s">
        <v>2463</v>
      </c>
      <c r="B1573" s="155" t="s">
        <v>2983</v>
      </c>
      <c r="C1573" s="155" t="s">
        <v>11</v>
      </c>
      <c r="D1573" s="155" t="s">
        <v>638</v>
      </c>
      <c r="E1573" s="155" t="s">
        <v>2492</v>
      </c>
    </row>
    <row r="1574" spans="1:5" ht="12" customHeight="1" x14ac:dyDescent="0.2">
      <c r="A1574" s="155" t="s">
        <v>2463</v>
      </c>
      <c r="B1574" s="155" t="s">
        <v>2983</v>
      </c>
      <c r="C1574" s="155" t="s">
        <v>11</v>
      </c>
      <c r="D1574" s="155" t="s">
        <v>638</v>
      </c>
      <c r="E1574" s="155" t="s">
        <v>2494</v>
      </c>
    </row>
    <row r="1575" spans="1:5" ht="12" customHeight="1" x14ac:dyDescent="0.2">
      <c r="A1575" s="155" t="s">
        <v>2463</v>
      </c>
      <c r="B1575" s="155" t="s">
        <v>3047</v>
      </c>
      <c r="C1575" s="155" t="s">
        <v>12</v>
      </c>
      <c r="D1575" s="155" t="s">
        <v>638</v>
      </c>
      <c r="E1575" s="155" t="s">
        <v>2464</v>
      </c>
    </row>
    <row r="1576" spans="1:5" ht="12" customHeight="1" x14ac:dyDescent="0.2">
      <c r="A1576" s="155" t="s">
        <v>2463</v>
      </c>
      <c r="B1576" s="155" t="s">
        <v>3047</v>
      </c>
      <c r="C1576" s="155" t="s">
        <v>12</v>
      </c>
      <c r="D1576" s="155" t="s">
        <v>638</v>
      </c>
      <c r="E1576" s="155" t="s">
        <v>2492</v>
      </c>
    </row>
    <row r="1577" spans="1:5" ht="12" customHeight="1" x14ac:dyDescent="0.2">
      <c r="A1577" s="155" t="s">
        <v>2463</v>
      </c>
      <c r="B1577" s="155" t="s">
        <v>3047</v>
      </c>
      <c r="C1577" s="155" t="s">
        <v>12</v>
      </c>
      <c r="D1577" s="155" t="s">
        <v>638</v>
      </c>
      <c r="E1577" s="155" t="s">
        <v>2494</v>
      </c>
    </row>
    <row r="1578" spans="1:5" ht="12" customHeight="1" x14ac:dyDescent="0.2">
      <c r="A1578" s="155" t="s">
        <v>2463</v>
      </c>
      <c r="B1578" s="155" t="s">
        <v>1298</v>
      </c>
      <c r="C1578" s="155" t="s">
        <v>301</v>
      </c>
      <c r="D1578" s="155" t="s">
        <v>638</v>
      </c>
      <c r="E1578" s="155" t="s">
        <v>2491</v>
      </c>
    </row>
    <row r="1579" spans="1:5" ht="12" customHeight="1" x14ac:dyDescent="0.2">
      <c r="A1579" s="155" t="s">
        <v>2463</v>
      </c>
      <c r="B1579" s="155" t="s">
        <v>1298</v>
      </c>
      <c r="C1579" s="155" t="s">
        <v>301</v>
      </c>
      <c r="D1579" s="155" t="s">
        <v>638</v>
      </c>
      <c r="E1579" s="155" t="s">
        <v>2464</v>
      </c>
    </row>
    <row r="1580" spans="1:5" ht="12" customHeight="1" x14ac:dyDescent="0.2">
      <c r="A1580" s="155" t="s">
        <v>2463</v>
      </c>
      <c r="B1580" s="155" t="s">
        <v>1298</v>
      </c>
      <c r="C1580" s="155" t="s">
        <v>301</v>
      </c>
      <c r="D1580" s="155" t="s">
        <v>638</v>
      </c>
      <c r="E1580" s="155" t="s">
        <v>2492</v>
      </c>
    </row>
    <row r="1581" spans="1:5" ht="12" customHeight="1" x14ac:dyDescent="0.2">
      <c r="A1581" s="155" t="s">
        <v>2463</v>
      </c>
      <c r="B1581" s="155" t="s">
        <v>1298</v>
      </c>
      <c r="C1581" s="155" t="s">
        <v>301</v>
      </c>
      <c r="D1581" s="155" t="s">
        <v>638</v>
      </c>
      <c r="E1581" s="155" t="s">
        <v>2494</v>
      </c>
    </row>
    <row r="1582" spans="1:5" ht="12" customHeight="1" x14ac:dyDescent="0.2">
      <c r="A1582" s="155" t="s">
        <v>2463</v>
      </c>
      <c r="B1582" s="155" t="s">
        <v>1299</v>
      </c>
      <c r="C1582" s="155" t="s">
        <v>666</v>
      </c>
      <c r="D1582" s="155" t="s">
        <v>638</v>
      </c>
      <c r="E1582" s="155" t="s">
        <v>2491</v>
      </c>
    </row>
    <row r="1583" spans="1:5" ht="12" customHeight="1" x14ac:dyDescent="0.2">
      <c r="A1583" s="155" t="s">
        <v>2463</v>
      </c>
      <c r="B1583" s="155" t="s">
        <v>1299</v>
      </c>
      <c r="C1583" s="155" t="s">
        <v>666</v>
      </c>
      <c r="D1583" s="155" t="s">
        <v>638</v>
      </c>
      <c r="E1583" s="155" t="s">
        <v>2464</v>
      </c>
    </row>
    <row r="1584" spans="1:5" ht="12" customHeight="1" x14ac:dyDescent="0.2">
      <c r="A1584" s="155" t="s">
        <v>2463</v>
      </c>
      <c r="B1584" s="155" t="s">
        <v>1299</v>
      </c>
      <c r="C1584" s="155" t="s">
        <v>666</v>
      </c>
      <c r="D1584" s="155" t="s">
        <v>638</v>
      </c>
      <c r="E1584" s="155" t="s">
        <v>2492</v>
      </c>
    </row>
    <row r="1585" spans="1:5" ht="12" customHeight="1" x14ac:dyDescent="0.2">
      <c r="A1585" s="155" t="s">
        <v>2463</v>
      </c>
      <c r="B1585" s="155" t="s">
        <v>1299</v>
      </c>
      <c r="C1585" s="155" t="s">
        <v>666</v>
      </c>
      <c r="D1585" s="155" t="s">
        <v>638</v>
      </c>
      <c r="E1585" s="155" t="s">
        <v>2494</v>
      </c>
    </row>
    <row r="1586" spans="1:5" ht="12" customHeight="1" x14ac:dyDescent="0.2">
      <c r="A1586" s="155" t="s">
        <v>2463</v>
      </c>
      <c r="B1586" s="155" t="s">
        <v>1300</v>
      </c>
      <c r="C1586" s="155" t="s">
        <v>667</v>
      </c>
      <c r="D1586" s="155" t="s">
        <v>638</v>
      </c>
      <c r="E1586" s="155" t="s">
        <v>2491</v>
      </c>
    </row>
    <row r="1587" spans="1:5" ht="12" customHeight="1" x14ac:dyDescent="0.2">
      <c r="A1587" s="155" t="s">
        <v>2463</v>
      </c>
      <c r="B1587" s="155" t="s">
        <v>1300</v>
      </c>
      <c r="C1587" s="155" t="s">
        <v>667</v>
      </c>
      <c r="D1587" s="155" t="s">
        <v>638</v>
      </c>
      <c r="E1587" s="155" t="s">
        <v>2464</v>
      </c>
    </row>
    <row r="1588" spans="1:5" ht="12" customHeight="1" x14ac:dyDescent="0.2">
      <c r="A1588" s="155" t="s">
        <v>2463</v>
      </c>
      <c r="B1588" s="155" t="s">
        <v>1300</v>
      </c>
      <c r="C1588" s="155" t="s">
        <v>667</v>
      </c>
      <c r="D1588" s="155" t="s">
        <v>638</v>
      </c>
      <c r="E1588" s="155" t="s">
        <v>2492</v>
      </c>
    </row>
    <row r="1589" spans="1:5" ht="12" customHeight="1" x14ac:dyDescent="0.2">
      <c r="A1589" s="155" t="s">
        <v>2463</v>
      </c>
      <c r="B1589" s="155" t="s">
        <v>1300</v>
      </c>
      <c r="C1589" s="155" t="s">
        <v>667</v>
      </c>
      <c r="D1589" s="155" t="s">
        <v>638</v>
      </c>
      <c r="E1589" s="155" t="s">
        <v>2494</v>
      </c>
    </row>
    <row r="1590" spans="1:5" ht="12" customHeight="1" x14ac:dyDescent="0.2">
      <c r="A1590" s="155" t="s">
        <v>2463</v>
      </c>
      <c r="B1590" s="155" t="s">
        <v>1301</v>
      </c>
      <c r="C1590" s="155" t="s">
        <v>668</v>
      </c>
      <c r="D1590" s="155" t="s">
        <v>638</v>
      </c>
      <c r="E1590" s="155" t="s">
        <v>2491</v>
      </c>
    </row>
    <row r="1591" spans="1:5" ht="12" customHeight="1" x14ac:dyDescent="0.2">
      <c r="A1591" s="155" t="s">
        <v>2463</v>
      </c>
      <c r="B1591" s="155" t="s">
        <v>1301</v>
      </c>
      <c r="C1591" s="155" t="s">
        <v>668</v>
      </c>
      <c r="D1591" s="155" t="s">
        <v>638</v>
      </c>
      <c r="E1591" s="155" t="s">
        <v>2464</v>
      </c>
    </row>
    <row r="1592" spans="1:5" ht="12" customHeight="1" x14ac:dyDescent="0.2">
      <c r="A1592" s="155" t="s">
        <v>2463</v>
      </c>
      <c r="B1592" s="155" t="s">
        <v>1301</v>
      </c>
      <c r="C1592" s="155" t="s">
        <v>668</v>
      </c>
      <c r="D1592" s="155" t="s">
        <v>638</v>
      </c>
      <c r="E1592" s="155" t="s">
        <v>2492</v>
      </c>
    </row>
    <row r="1593" spans="1:5" ht="12" customHeight="1" x14ac:dyDescent="0.2">
      <c r="A1593" s="155" t="s">
        <v>2463</v>
      </c>
      <c r="B1593" s="155" t="s">
        <v>1301</v>
      </c>
      <c r="C1593" s="155" t="s">
        <v>668</v>
      </c>
      <c r="D1593" s="155" t="s">
        <v>638</v>
      </c>
      <c r="E1593" s="155" t="s">
        <v>2494</v>
      </c>
    </row>
    <row r="1594" spans="1:5" ht="12" customHeight="1" x14ac:dyDescent="0.2">
      <c r="A1594" s="155" t="s">
        <v>2463</v>
      </c>
      <c r="B1594" s="155" t="s">
        <v>1302</v>
      </c>
      <c r="C1594" s="155" t="s">
        <v>669</v>
      </c>
      <c r="D1594" s="155" t="s">
        <v>638</v>
      </c>
      <c r="E1594" s="155" t="s">
        <v>2491</v>
      </c>
    </row>
    <row r="1595" spans="1:5" ht="12" customHeight="1" x14ac:dyDescent="0.2">
      <c r="A1595" s="155" t="s">
        <v>2463</v>
      </c>
      <c r="B1595" s="155" t="s">
        <v>1302</v>
      </c>
      <c r="C1595" s="155" t="s">
        <v>669</v>
      </c>
      <c r="D1595" s="155" t="s">
        <v>638</v>
      </c>
      <c r="E1595" s="155" t="s">
        <v>2464</v>
      </c>
    </row>
    <row r="1596" spans="1:5" ht="12" customHeight="1" x14ac:dyDescent="0.2">
      <c r="A1596" s="155" t="s">
        <v>2463</v>
      </c>
      <c r="B1596" s="155" t="s">
        <v>1302</v>
      </c>
      <c r="C1596" s="155" t="s">
        <v>669</v>
      </c>
      <c r="D1596" s="155" t="s">
        <v>638</v>
      </c>
      <c r="E1596" s="155" t="s">
        <v>2492</v>
      </c>
    </row>
    <row r="1597" spans="1:5" ht="12" customHeight="1" x14ac:dyDescent="0.2">
      <c r="A1597" s="155" t="s">
        <v>2463</v>
      </c>
      <c r="B1597" s="155" t="s">
        <v>1302</v>
      </c>
      <c r="C1597" s="155" t="s">
        <v>669</v>
      </c>
      <c r="D1597" s="155" t="s">
        <v>638</v>
      </c>
      <c r="E1597" s="155" t="s">
        <v>2494</v>
      </c>
    </row>
    <row r="1598" spans="1:5" ht="12" customHeight="1" x14ac:dyDescent="0.2">
      <c r="A1598" s="155" t="s">
        <v>2463</v>
      </c>
      <c r="B1598" s="155" t="s">
        <v>2536</v>
      </c>
      <c r="C1598" s="155" t="s">
        <v>2075</v>
      </c>
      <c r="D1598" s="155" t="s">
        <v>638</v>
      </c>
      <c r="E1598" s="155" t="s">
        <v>2464</v>
      </c>
    </row>
    <row r="1599" spans="1:5" ht="12" customHeight="1" x14ac:dyDescent="0.2">
      <c r="A1599" s="155" t="s">
        <v>2463</v>
      </c>
      <c r="B1599" s="155" t="s">
        <v>2536</v>
      </c>
      <c r="C1599" s="155" t="s">
        <v>2075</v>
      </c>
      <c r="D1599" s="155" t="s">
        <v>638</v>
      </c>
      <c r="E1599" s="155" t="s">
        <v>2492</v>
      </c>
    </row>
    <row r="1600" spans="1:5" ht="12" customHeight="1" x14ac:dyDescent="0.2">
      <c r="A1600" s="155" t="s">
        <v>2463</v>
      </c>
      <c r="B1600" s="155" t="s">
        <v>2536</v>
      </c>
      <c r="C1600" s="155" t="s">
        <v>2075</v>
      </c>
      <c r="D1600" s="155" t="s">
        <v>638</v>
      </c>
      <c r="E1600" s="155" t="s">
        <v>2494</v>
      </c>
    </row>
    <row r="1601" spans="1:5" ht="12" customHeight="1" x14ac:dyDescent="0.2">
      <c r="A1601" s="155" t="s">
        <v>2463</v>
      </c>
      <c r="B1601" s="155" t="s">
        <v>2537</v>
      </c>
      <c r="C1601" s="155" t="s">
        <v>2090</v>
      </c>
      <c r="D1601" s="155" t="s">
        <v>638</v>
      </c>
      <c r="E1601" s="155" t="s">
        <v>2464</v>
      </c>
    </row>
    <row r="1602" spans="1:5" ht="12" customHeight="1" x14ac:dyDescent="0.2">
      <c r="A1602" s="155" t="s">
        <v>2463</v>
      </c>
      <c r="B1602" s="155" t="s">
        <v>2537</v>
      </c>
      <c r="C1602" s="155" t="s">
        <v>2090</v>
      </c>
      <c r="D1602" s="155" t="s">
        <v>638</v>
      </c>
      <c r="E1602" s="155" t="s">
        <v>2492</v>
      </c>
    </row>
    <row r="1603" spans="1:5" ht="12" customHeight="1" x14ac:dyDescent="0.2">
      <c r="A1603" s="155" t="s">
        <v>2463</v>
      </c>
      <c r="B1603" s="155" t="s">
        <v>2537</v>
      </c>
      <c r="C1603" s="155" t="s">
        <v>2090</v>
      </c>
      <c r="D1603" s="155" t="s">
        <v>638</v>
      </c>
      <c r="E1603" s="155" t="s">
        <v>2494</v>
      </c>
    </row>
    <row r="1604" spans="1:5" ht="12" customHeight="1" x14ac:dyDescent="0.2">
      <c r="A1604" s="155" t="s">
        <v>2463</v>
      </c>
      <c r="B1604" s="155" t="s">
        <v>2538</v>
      </c>
      <c r="C1604" s="155" t="s">
        <v>2038</v>
      </c>
      <c r="D1604" s="155" t="s">
        <v>638</v>
      </c>
      <c r="E1604" s="155" t="s">
        <v>2464</v>
      </c>
    </row>
    <row r="1605" spans="1:5" ht="12" customHeight="1" x14ac:dyDescent="0.2">
      <c r="A1605" s="155" t="s">
        <v>2463</v>
      </c>
      <c r="B1605" s="155" t="s">
        <v>2538</v>
      </c>
      <c r="C1605" s="155" t="s">
        <v>2038</v>
      </c>
      <c r="D1605" s="155" t="s">
        <v>638</v>
      </c>
      <c r="E1605" s="155" t="s">
        <v>2492</v>
      </c>
    </row>
    <row r="1606" spans="1:5" ht="12" customHeight="1" x14ac:dyDescent="0.2">
      <c r="A1606" s="155" t="s">
        <v>2463</v>
      </c>
      <c r="B1606" s="155" t="s">
        <v>2538</v>
      </c>
      <c r="C1606" s="155" t="s">
        <v>2038</v>
      </c>
      <c r="D1606" s="155" t="s">
        <v>638</v>
      </c>
      <c r="E1606" s="155" t="s">
        <v>2494</v>
      </c>
    </row>
    <row r="1607" spans="1:5" ht="12" customHeight="1" x14ac:dyDescent="0.2">
      <c r="A1607" s="155" t="s">
        <v>2463</v>
      </c>
      <c r="B1607" s="155" t="s">
        <v>2539</v>
      </c>
      <c r="C1607" s="155" t="s">
        <v>2077</v>
      </c>
      <c r="D1607" s="155" t="s">
        <v>638</v>
      </c>
      <c r="E1607" s="155" t="s">
        <v>2464</v>
      </c>
    </row>
    <row r="1608" spans="1:5" ht="12" customHeight="1" x14ac:dyDescent="0.2">
      <c r="A1608" s="155" t="s">
        <v>2463</v>
      </c>
      <c r="B1608" s="155" t="s">
        <v>2539</v>
      </c>
      <c r="C1608" s="155" t="s">
        <v>2077</v>
      </c>
      <c r="D1608" s="155" t="s">
        <v>638</v>
      </c>
      <c r="E1608" s="155" t="s">
        <v>2492</v>
      </c>
    </row>
    <row r="1609" spans="1:5" ht="12" customHeight="1" x14ac:dyDescent="0.2">
      <c r="A1609" s="155" t="s">
        <v>2463</v>
      </c>
      <c r="B1609" s="155" t="s">
        <v>2539</v>
      </c>
      <c r="C1609" s="155" t="s">
        <v>2077</v>
      </c>
      <c r="D1609" s="155" t="s">
        <v>638</v>
      </c>
      <c r="E1609" s="155" t="s">
        <v>2494</v>
      </c>
    </row>
    <row r="1610" spans="1:5" ht="12" customHeight="1" x14ac:dyDescent="0.2">
      <c r="A1610" s="155" t="s">
        <v>2463</v>
      </c>
      <c r="B1610" s="155" t="s">
        <v>2540</v>
      </c>
      <c r="C1610" s="155" t="s">
        <v>2069</v>
      </c>
      <c r="D1610" s="155" t="s">
        <v>638</v>
      </c>
      <c r="E1610" s="155" t="s">
        <v>2464</v>
      </c>
    </row>
    <row r="1611" spans="1:5" ht="12" customHeight="1" x14ac:dyDescent="0.2">
      <c r="A1611" s="155" t="s">
        <v>2463</v>
      </c>
      <c r="B1611" s="155" t="s">
        <v>2540</v>
      </c>
      <c r="C1611" s="155" t="s">
        <v>2069</v>
      </c>
      <c r="D1611" s="155" t="s">
        <v>638</v>
      </c>
      <c r="E1611" s="155" t="s">
        <v>2492</v>
      </c>
    </row>
    <row r="1612" spans="1:5" ht="12" customHeight="1" x14ac:dyDescent="0.2">
      <c r="A1612" s="155" t="s">
        <v>2463</v>
      </c>
      <c r="B1612" s="155" t="s">
        <v>2540</v>
      </c>
      <c r="C1612" s="155" t="s">
        <v>2069</v>
      </c>
      <c r="D1612" s="155" t="s">
        <v>638</v>
      </c>
      <c r="E1612" s="155" t="s">
        <v>2494</v>
      </c>
    </row>
    <row r="1613" spans="1:5" ht="12" customHeight="1" x14ac:dyDescent="0.2">
      <c r="A1613" s="155" t="s">
        <v>2463</v>
      </c>
      <c r="B1613" s="155" t="s">
        <v>2541</v>
      </c>
      <c r="C1613" s="155" t="s">
        <v>2079</v>
      </c>
      <c r="D1613" s="155" t="s">
        <v>638</v>
      </c>
      <c r="E1613" s="155" t="s">
        <v>2464</v>
      </c>
    </row>
    <row r="1614" spans="1:5" ht="12" customHeight="1" x14ac:dyDescent="0.2">
      <c r="A1614" s="155" t="s">
        <v>2463</v>
      </c>
      <c r="B1614" s="155" t="s">
        <v>2541</v>
      </c>
      <c r="C1614" s="155" t="s">
        <v>2079</v>
      </c>
      <c r="D1614" s="155" t="s">
        <v>638</v>
      </c>
      <c r="E1614" s="155" t="s">
        <v>2492</v>
      </c>
    </row>
    <row r="1615" spans="1:5" ht="12" customHeight="1" x14ac:dyDescent="0.2">
      <c r="A1615" s="155" t="s">
        <v>2463</v>
      </c>
      <c r="B1615" s="155" t="s">
        <v>2541</v>
      </c>
      <c r="C1615" s="155" t="s">
        <v>2079</v>
      </c>
      <c r="D1615" s="155" t="s">
        <v>638</v>
      </c>
      <c r="E1615" s="155" t="s">
        <v>2494</v>
      </c>
    </row>
    <row r="1616" spans="1:5" ht="12" customHeight="1" x14ac:dyDescent="0.2">
      <c r="A1616" s="155" t="s">
        <v>2463</v>
      </c>
      <c r="B1616" s="155" t="s">
        <v>2542</v>
      </c>
      <c r="C1616" s="155" t="s">
        <v>2072</v>
      </c>
      <c r="D1616" s="155" t="s">
        <v>638</v>
      </c>
      <c r="E1616" s="155" t="s">
        <v>2464</v>
      </c>
    </row>
    <row r="1617" spans="1:5" ht="12" customHeight="1" x14ac:dyDescent="0.2">
      <c r="A1617" s="155" t="s">
        <v>2463</v>
      </c>
      <c r="B1617" s="155" t="s">
        <v>2542</v>
      </c>
      <c r="C1617" s="155" t="s">
        <v>2072</v>
      </c>
      <c r="D1617" s="155" t="s">
        <v>638</v>
      </c>
      <c r="E1617" s="155" t="s">
        <v>2492</v>
      </c>
    </row>
    <row r="1618" spans="1:5" ht="12" customHeight="1" x14ac:dyDescent="0.2">
      <c r="A1618" s="155" t="s">
        <v>2463</v>
      </c>
      <c r="B1618" s="155" t="s">
        <v>2542</v>
      </c>
      <c r="C1618" s="155" t="s">
        <v>2072</v>
      </c>
      <c r="D1618" s="155" t="s">
        <v>638</v>
      </c>
      <c r="E1618" s="155" t="s">
        <v>2494</v>
      </c>
    </row>
    <row r="1619" spans="1:5" ht="12" customHeight="1" x14ac:dyDescent="0.2">
      <c r="A1619" s="155" t="s">
        <v>2463</v>
      </c>
      <c r="B1619" s="155" t="s">
        <v>2543</v>
      </c>
      <c r="C1619" s="155" t="s">
        <v>1580</v>
      </c>
      <c r="D1619" s="155" t="s">
        <v>638</v>
      </c>
      <c r="E1619" s="155" t="s">
        <v>2464</v>
      </c>
    </row>
    <row r="1620" spans="1:5" ht="12" customHeight="1" x14ac:dyDescent="0.2">
      <c r="A1620" s="155" t="s">
        <v>2463</v>
      </c>
      <c r="B1620" s="155" t="s">
        <v>2543</v>
      </c>
      <c r="C1620" s="155" t="s">
        <v>1580</v>
      </c>
      <c r="D1620" s="155" t="s">
        <v>638</v>
      </c>
      <c r="E1620" s="155" t="s">
        <v>2498</v>
      </c>
    </row>
    <row r="1621" spans="1:5" ht="12" customHeight="1" x14ac:dyDescent="0.2">
      <c r="A1621" s="155" t="s">
        <v>2463</v>
      </c>
      <c r="B1621" s="155" t="s">
        <v>2543</v>
      </c>
      <c r="C1621" s="155" t="s">
        <v>1580</v>
      </c>
      <c r="D1621" s="155" t="s">
        <v>638</v>
      </c>
      <c r="E1621" s="155" t="s">
        <v>2494</v>
      </c>
    </row>
    <row r="1622" spans="1:5" ht="12" customHeight="1" x14ac:dyDescent="0.2">
      <c r="A1622" s="155" t="s">
        <v>2463</v>
      </c>
      <c r="B1622" s="155" t="s">
        <v>2544</v>
      </c>
      <c r="C1622" s="155" t="s">
        <v>1581</v>
      </c>
      <c r="D1622" s="155" t="s">
        <v>638</v>
      </c>
      <c r="E1622" s="155" t="s">
        <v>2464</v>
      </c>
    </row>
    <row r="1623" spans="1:5" ht="12" customHeight="1" x14ac:dyDescent="0.2">
      <c r="A1623" s="155" t="s">
        <v>2463</v>
      </c>
      <c r="B1623" s="155" t="s">
        <v>2544</v>
      </c>
      <c r="C1623" s="155" t="s">
        <v>1581</v>
      </c>
      <c r="D1623" s="155" t="s">
        <v>638</v>
      </c>
      <c r="E1623" s="155" t="s">
        <v>2492</v>
      </c>
    </row>
    <row r="1624" spans="1:5" ht="12" customHeight="1" x14ac:dyDescent="0.2">
      <c r="A1624" s="155" t="s">
        <v>2463</v>
      </c>
      <c r="B1624" s="155" t="s">
        <v>2544</v>
      </c>
      <c r="C1624" s="155" t="s">
        <v>1581</v>
      </c>
      <c r="D1624" s="155" t="s">
        <v>638</v>
      </c>
      <c r="E1624" s="155" t="s">
        <v>2494</v>
      </c>
    </row>
    <row r="1625" spans="1:5" ht="12" customHeight="1" x14ac:dyDescent="0.2">
      <c r="A1625" s="155" t="s">
        <v>2463</v>
      </c>
      <c r="B1625" s="155" t="s">
        <v>2829</v>
      </c>
      <c r="C1625" s="155" t="s">
        <v>1398</v>
      </c>
      <c r="D1625" s="155" t="s">
        <v>638</v>
      </c>
      <c r="E1625" s="155" t="s">
        <v>2464</v>
      </c>
    </row>
    <row r="1626" spans="1:5" ht="12" customHeight="1" x14ac:dyDescent="0.2">
      <c r="A1626" s="155" t="s">
        <v>2463</v>
      </c>
      <c r="B1626" s="155" t="s">
        <v>2829</v>
      </c>
      <c r="C1626" s="155" t="s">
        <v>1398</v>
      </c>
      <c r="D1626" s="155" t="s">
        <v>638</v>
      </c>
      <c r="E1626" s="155" t="s">
        <v>2495</v>
      </c>
    </row>
    <row r="1627" spans="1:5" ht="12" customHeight="1" x14ac:dyDescent="0.2">
      <c r="A1627" s="155" t="s">
        <v>2463</v>
      </c>
      <c r="B1627" s="155" t="s">
        <v>2829</v>
      </c>
      <c r="C1627" s="155" t="s">
        <v>1398</v>
      </c>
      <c r="D1627" s="155" t="s">
        <v>638</v>
      </c>
      <c r="E1627" s="155" t="s">
        <v>2494</v>
      </c>
    </row>
    <row r="1628" spans="1:5" ht="12" customHeight="1" x14ac:dyDescent="0.2">
      <c r="A1628" s="155" t="s">
        <v>2463</v>
      </c>
      <c r="B1628" s="155" t="s">
        <v>2788</v>
      </c>
      <c r="C1628" s="155" t="s">
        <v>463</v>
      </c>
      <c r="D1628" s="155" t="s">
        <v>638</v>
      </c>
      <c r="E1628" s="155" t="s">
        <v>2491</v>
      </c>
    </row>
    <row r="1629" spans="1:5" ht="12" customHeight="1" x14ac:dyDescent="0.2">
      <c r="A1629" s="155" t="s">
        <v>2463</v>
      </c>
      <c r="B1629" s="155" t="s">
        <v>2788</v>
      </c>
      <c r="C1629" s="155" t="s">
        <v>463</v>
      </c>
      <c r="D1629" s="155" t="s">
        <v>638</v>
      </c>
      <c r="E1629" s="155" t="s">
        <v>2464</v>
      </c>
    </row>
    <row r="1630" spans="1:5" ht="12" customHeight="1" x14ac:dyDescent="0.2">
      <c r="A1630" s="155" t="s">
        <v>2463</v>
      </c>
      <c r="B1630" s="155" t="s">
        <v>2788</v>
      </c>
      <c r="C1630" s="155" t="s">
        <v>463</v>
      </c>
      <c r="D1630" s="155" t="s">
        <v>638</v>
      </c>
      <c r="E1630" s="155" t="s">
        <v>2492</v>
      </c>
    </row>
    <row r="1631" spans="1:5" ht="12" customHeight="1" x14ac:dyDescent="0.2">
      <c r="A1631" s="155" t="s">
        <v>2463</v>
      </c>
      <c r="B1631" s="155" t="s">
        <v>2788</v>
      </c>
      <c r="C1631" s="155" t="s">
        <v>463</v>
      </c>
      <c r="D1631" s="155" t="s">
        <v>638</v>
      </c>
      <c r="E1631" s="155" t="s">
        <v>2495</v>
      </c>
    </row>
    <row r="1632" spans="1:5" ht="12" customHeight="1" x14ac:dyDescent="0.2">
      <c r="A1632" s="155" t="s">
        <v>2463</v>
      </c>
      <c r="B1632" s="155" t="s">
        <v>2788</v>
      </c>
      <c r="C1632" s="155" t="s">
        <v>463</v>
      </c>
      <c r="D1632" s="155" t="s">
        <v>638</v>
      </c>
      <c r="E1632" s="155" t="s">
        <v>2493</v>
      </c>
    </row>
    <row r="1633" spans="1:5" ht="12" customHeight="1" x14ac:dyDescent="0.2">
      <c r="A1633" s="155" t="s">
        <v>2463</v>
      </c>
      <c r="B1633" s="155" t="s">
        <v>2788</v>
      </c>
      <c r="C1633" s="155" t="s">
        <v>463</v>
      </c>
      <c r="D1633" s="155" t="s">
        <v>638</v>
      </c>
      <c r="E1633" s="155" t="s">
        <v>2494</v>
      </c>
    </row>
    <row r="1634" spans="1:5" ht="12" customHeight="1" x14ac:dyDescent="0.2">
      <c r="A1634" s="155" t="s">
        <v>2463</v>
      </c>
      <c r="B1634" s="155" t="s">
        <v>2788</v>
      </c>
      <c r="C1634" s="155" t="s">
        <v>463</v>
      </c>
      <c r="D1634" s="155" t="s">
        <v>638</v>
      </c>
      <c r="E1634" s="155" t="s">
        <v>2504</v>
      </c>
    </row>
    <row r="1635" spans="1:5" ht="12" customHeight="1" x14ac:dyDescent="0.2">
      <c r="A1635" s="155" t="s">
        <v>2463</v>
      </c>
      <c r="B1635" s="155" t="s">
        <v>2788</v>
      </c>
      <c r="C1635" s="155" t="s">
        <v>463</v>
      </c>
      <c r="D1635" s="155" t="s">
        <v>638</v>
      </c>
      <c r="E1635" s="155" t="s">
        <v>2512</v>
      </c>
    </row>
    <row r="1636" spans="1:5" ht="12" customHeight="1" x14ac:dyDescent="0.2">
      <c r="A1636" s="155" t="s">
        <v>2463</v>
      </c>
      <c r="B1636" s="155" t="s">
        <v>2788</v>
      </c>
      <c r="C1636" s="155" t="s">
        <v>463</v>
      </c>
      <c r="D1636" s="155" t="s">
        <v>638</v>
      </c>
      <c r="E1636" s="155" t="s">
        <v>2499</v>
      </c>
    </row>
    <row r="1637" spans="1:5" ht="12" customHeight="1" x14ac:dyDescent="0.2">
      <c r="A1637" s="155" t="s">
        <v>2463</v>
      </c>
      <c r="B1637" s="155" t="s">
        <v>2790</v>
      </c>
      <c r="C1637" s="155" t="s">
        <v>462</v>
      </c>
      <c r="D1637" s="155" t="s">
        <v>638</v>
      </c>
      <c r="E1637" s="155" t="s">
        <v>2491</v>
      </c>
    </row>
    <row r="1638" spans="1:5" ht="12" customHeight="1" x14ac:dyDescent="0.2">
      <c r="A1638" s="155" t="s">
        <v>2463</v>
      </c>
      <c r="B1638" s="155" t="s">
        <v>2790</v>
      </c>
      <c r="C1638" s="155" t="s">
        <v>462</v>
      </c>
      <c r="D1638" s="155" t="s">
        <v>638</v>
      </c>
      <c r="E1638" s="155" t="s">
        <v>2464</v>
      </c>
    </row>
    <row r="1639" spans="1:5" ht="12" customHeight="1" x14ac:dyDescent="0.2">
      <c r="A1639" s="155" t="s">
        <v>2463</v>
      </c>
      <c r="B1639" s="155" t="s">
        <v>2790</v>
      </c>
      <c r="C1639" s="155" t="s">
        <v>462</v>
      </c>
      <c r="D1639" s="155" t="s">
        <v>638</v>
      </c>
      <c r="E1639" s="155" t="s">
        <v>2492</v>
      </c>
    </row>
    <row r="1640" spans="1:5" ht="12" customHeight="1" x14ac:dyDescent="0.2">
      <c r="A1640" s="155" t="s">
        <v>2463</v>
      </c>
      <c r="B1640" s="155" t="s">
        <v>2790</v>
      </c>
      <c r="C1640" s="155" t="s">
        <v>462</v>
      </c>
      <c r="D1640" s="155" t="s">
        <v>638</v>
      </c>
      <c r="E1640" s="155" t="s">
        <v>2495</v>
      </c>
    </row>
    <row r="1641" spans="1:5" ht="12" customHeight="1" x14ac:dyDescent="0.2">
      <c r="A1641" s="155" t="s">
        <v>2463</v>
      </c>
      <c r="B1641" s="155" t="s">
        <v>2790</v>
      </c>
      <c r="C1641" s="155" t="s">
        <v>462</v>
      </c>
      <c r="D1641" s="155" t="s">
        <v>638</v>
      </c>
      <c r="E1641" s="155" t="s">
        <v>2493</v>
      </c>
    </row>
    <row r="1642" spans="1:5" ht="12" customHeight="1" x14ac:dyDescent="0.2">
      <c r="A1642" s="155" t="s">
        <v>2463</v>
      </c>
      <c r="B1642" s="155" t="s">
        <v>2790</v>
      </c>
      <c r="C1642" s="155" t="s">
        <v>462</v>
      </c>
      <c r="D1642" s="155" t="s">
        <v>638</v>
      </c>
      <c r="E1642" s="155" t="s">
        <v>2494</v>
      </c>
    </row>
    <row r="1643" spans="1:5" ht="12" customHeight="1" x14ac:dyDescent="0.2">
      <c r="A1643" s="155" t="s">
        <v>2463</v>
      </c>
      <c r="B1643" s="155" t="s">
        <v>2790</v>
      </c>
      <c r="C1643" s="155" t="s">
        <v>462</v>
      </c>
      <c r="D1643" s="155" t="s">
        <v>638</v>
      </c>
      <c r="E1643" s="155" t="s">
        <v>2512</v>
      </c>
    </row>
    <row r="1644" spans="1:5" ht="12" customHeight="1" x14ac:dyDescent="0.2">
      <c r="A1644" s="155" t="s">
        <v>2463</v>
      </c>
      <c r="B1644" s="155" t="s">
        <v>2790</v>
      </c>
      <c r="C1644" s="155" t="s">
        <v>462</v>
      </c>
      <c r="D1644" s="155" t="s">
        <v>638</v>
      </c>
      <c r="E1644" s="155" t="s">
        <v>2499</v>
      </c>
    </row>
    <row r="1645" spans="1:5" ht="12" customHeight="1" x14ac:dyDescent="0.2">
      <c r="A1645" s="155" t="s">
        <v>2463</v>
      </c>
      <c r="B1645" s="155" t="s">
        <v>2789</v>
      </c>
      <c r="C1645" s="155" t="s">
        <v>464</v>
      </c>
      <c r="D1645" s="155" t="s">
        <v>638</v>
      </c>
      <c r="E1645" s="155" t="s">
        <v>2491</v>
      </c>
    </row>
    <row r="1646" spans="1:5" ht="12" customHeight="1" x14ac:dyDescent="0.2">
      <c r="A1646" s="155" t="s">
        <v>2463</v>
      </c>
      <c r="B1646" s="155" t="s">
        <v>2789</v>
      </c>
      <c r="C1646" s="155" t="s">
        <v>464</v>
      </c>
      <c r="D1646" s="155" t="s">
        <v>638</v>
      </c>
      <c r="E1646" s="155" t="s">
        <v>2464</v>
      </c>
    </row>
    <row r="1647" spans="1:5" ht="12" customHeight="1" x14ac:dyDescent="0.2">
      <c r="A1647" s="155" t="s">
        <v>2463</v>
      </c>
      <c r="B1647" s="155" t="s">
        <v>2789</v>
      </c>
      <c r="C1647" s="155" t="s">
        <v>464</v>
      </c>
      <c r="D1647" s="155" t="s">
        <v>638</v>
      </c>
      <c r="E1647" s="155" t="s">
        <v>2492</v>
      </c>
    </row>
    <row r="1648" spans="1:5" ht="12" customHeight="1" x14ac:dyDescent="0.2">
      <c r="A1648" s="155" t="s">
        <v>2463</v>
      </c>
      <c r="B1648" s="155" t="s">
        <v>2789</v>
      </c>
      <c r="C1648" s="155" t="s">
        <v>464</v>
      </c>
      <c r="D1648" s="155" t="s">
        <v>638</v>
      </c>
      <c r="E1648" s="155" t="s">
        <v>2495</v>
      </c>
    </row>
    <row r="1649" spans="1:5" ht="12" customHeight="1" x14ac:dyDescent="0.2">
      <c r="A1649" s="155" t="s">
        <v>2463</v>
      </c>
      <c r="B1649" s="155" t="s">
        <v>2789</v>
      </c>
      <c r="C1649" s="155" t="s">
        <v>464</v>
      </c>
      <c r="D1649" s="155" t="s">
        <v>638</v>
      </c>
      <c r="E1649" s="155" t="s">
        <v>2493</v>
      </c>
    </row>
    <row r="1650" spans="1:5" ht="12" customHeight="1" x14ac:dyDescent="0.2">
      <c r="A1650" s="155" t="s">
        <v>2463</v>
      </c>
      <c r="B1650" s="155" t="s">
        <v>2789</v>
      </c>
      <c r="C1650" s="155" t="s">
        <v>464</v>
      </c>
      <c r="D1650" s="155" t="s">
        <v>638</v>
      </c>
      <c r="E1650" s="155" t="s">
        <v>2494</v>
      </c>
    </row>
    <row r="1651" spans="1:5" ht="12" customHeight="1" x14ac:dyDescent="0.2">
      <c r="A1651" s="155" t="s">
        <v>2463</v>
      </c>
      <c r="B1651" s="155" t="s">
        <v>2789</v>
      </c>
      <c r="C1651" s="155" t="s">
        <v>464</v>
      </c>
      <c r="D1651" s="155" t="s">
        <v>638</v>
      </c>
      <c r="E1651" s="155" t="s">
        <v>2504</v>
      </c>
    </row>
    <row r="1652" spans="1:5" ht="12" customHeight="1" x14ac:dyDescent="0.2">
      <c r="A1652" s="155" t="s">
        <v>2463</v>
      </c>
      <c r="B1652" s="155" t="s">
        <v>2789</v>
      </c>
      <c r="C1652" s="155" t="s">
        <v>464</v>
      </c>
      <c r="D1652" s="155" t="s">
        <v>638</v>
      </c>
      <c r="E1652" s="155" t="s">
        <v>2512</v>
      </c>
    </row>
    <row r="1653" spans="1:5" ht="12" customHeight="1" x14ac:dyDescent="0.2">
      <c r="A1653" s="155" t="s">
        <v>2463</v>
      </c>
      <c r="B1653" s="155" t="s">
        <v>2545</v>
      </c>
      <c r="C1653" s="155" t="s">
        <v>2032</v>
      </c>
      <c r="D1653" s="155" t="s">
        <v>638</v>
      </c>
      <c r="E1653" s="155" t="s">
        <v>2464</v>
      </c>
    </row>
    <row r="1654" spans="1:5" ht="12" customHeight="1" x14ac:dyDescent="0.2">
      <c r="A1654" s="155" t="s">
        <v>2463</v>
      </c>
      <c r="B1654" s="155" t="s">
        <v>2545</v>
      </c>
      <c r="C1654" s="155" t="s">
        <v>2032</v>
      </c>
      <c r="D1654" s="155" t="s">
        <v>638</v>
      </c>
      <c r="E1654" s="155" t="s">
        <v>2495</v>
      </c>
    </row>
    <row r="1655" spans="1:5" ht="12" customHeight="1" x14ac:dyDescent="0.2">
      <c r="A1655" s="155" t="s">
        <v>2463</v>
      </c>
      <c r="B1655" s="155" t="s">
        <v>2545</v>
      </c>
      <c r="C1655" s="155" t="s">
        <v>2032</v>
      </c>
      <c r="D1655" s="155" t="s">
        <v>638</v>
      </c>
      <c r="E1655" s="155" t="s">
        <v>2494</v>
      </c>
    </row>
    <row r="1656" spans="1:5" ht="12" customHeight="1" x14ac:dyDescent="0.2">
      <c r="A1656" s="155" t="s">
        <v>2463</v>
      </c>
      <c r="B1656" s="155" t="s">
        <v>1303</v>
      </c>
      <c r="C1656" s="155" t="s">
        <v>465</v>
      </c>
      <c r="D1656" s="155" t="s">
        <v>638</v>
      </c>
      <c r="E1656" s="155" t="s">
        <v>2491</v>
      </c>
    </row>
    <row r="1657" spans="1:5" ht="12" customHeight="1" x14ac:dyDescent="0.2">
      <c r="A1657" s="155" t="s">
        <v>2463</v>
      </c>
      <c r="B1657" s="155" t="s">
        <v>1303</v>
      </c>
      <c r="C1657" s="155" t="s">
        <v>465</v>
      </c>
      <c r="D1657" s="155" t="s">
        <v>638</v>
      </c>
      <c r="E1657" s="155" t="s">
        <v>2464</v>
      </c>
    </row>
    <row r="1658" spans="1:5" ht="12" customHeight="1" x14ac:dyDescent="0.2">
      <c r="A1658" s="155" t="s">
        <v>2463</v>
      </c>
      <c r="B1658" s="155" t="s">
        <v>1303</v>
      </c>
      <c r="C1658" s="155" t="s">
        <v>465</v>
      </c>
      <c r="D1658" s="155" t="s">
        <v>638</v>
      </c>
      <c r="E1658" s="155" t="s">
        <v>2492</v>
      </c>
    </row>
    <row r="1659" spans="1:5" ht="12" customHeight="1" x14ac:dyDescent="0.2">
      <c r="A1659" s="155" t="s">
        <v>2463</v>
      </c>
      <c r="B1659" s="155" t="s">
        <v>1303</v>
      </c>
      <c r="C1659" s="155" t="s">
        <v>465</v>
      </c>
      <c r="D1659" s="155" t="s">
        <v>638</v>
      </c>
      <c r="E1659" s="155" t="s">
        <v>2495</v>
      </c>
    </row>
    <row r="1660" spans="1:5" ht="12" customHeight="1" x14ac:dyDescent="0.2">
      <c r="A1660" s="155" t="s">
        <v>2463</v>
      </c>
      <c r="B1660" s="155" t="s">
        <v>1303</v>
      </c>
      <c r="C1660" s="155" t="s">
        <v>465</v>
      </c>
      <c r="D1660" s="155" t="s">
        <v>638</v>
      </c>
      <c r="E1660" s="155" t="s">
        <v>2494</v>
      </c>
    </row>
    <row r="1661" spans="1:5" ht="12" customHeight="1" x14ac:dyDescent="0.2">
      <c r="A1661" s="155" t="s">
        <v>2463</v>
      </c>
      <c r="B1661" s="155" t="s">
        <v>1303</v>
      </c>
      <c r="C1661" s="155" t="s">
        <v>465</v>
      </c>
      <c r="D1661" s="155" t="s">
        <v>638</v>
      </c>
      <c r="E1661" s="155" t="s">
        <v>2504</v>
      </c>
    </row>
    <row r="1662" spans="1:5" ht="12" customHeight="1" x14ac:dyDescent="0.2">
      <c r="A1662" s="155" t="s">
        <v>2463</v>
      </c>
      <c r="B1662" s="155" t="s">
        <v>1303</v>
      </c>
      <c r="C1662" s="155" t="s">
        <v>465</v>
      </c>
      <c r="D1662" s="155" t="s">
        <v>638</v>
      </c>
      <c r="E1662" s="155" t="s">
        <v>2512</v>
      </c>
    </row>
    <row r="1663" spans="1:5" ht="12" customHeight="1" x14ac:dyDescent="0.2">
      <c r="A1663" s="155" t="s">
        <v>2463</v>
      </c>
      <c r="B1663" s="155" t="s">
        <v>2546</v>
      </c>
      <c r="C1663" s="155" t="s">
        <v>2035</v>
      </c>
      <c r="D1663" s="155" t="s">
        <v>638</v>
      </c>
      <c r="E1663" s="155" t="s">
        <v>2464</v>
      </c>
    </row>
    <row r="1664" spans="1:5" ht="12" customHeight="1" x14ac:dyDescent="0.2">
      <c r="A1664" s="155" t="s">
        <v>2463</v>
      </c>
      <c r="B1664" s="155" t="s">
        <v>2546</v>
      </c>
      <c r="C1664" s="155" t="s">
        <v>2035</v>
      </c>
      <c r="D1664" s="155" t="s">
        <v>638</v>
      </c>
      <c r="E1664" s="155" t="s">
        <v>2495</v>
      </c>
    </row>
    <row r="1665" spans="1:5" ht="12" customHeight="1" x14ac:dyDescent="0.2">
      <c r="A1665" s="155" t="s">
        <v>2463</v>
      </c>
      <c r="B1665" s="155" t="s">
        <v>2546</v>
      </c>
      <c r="C1665" s="155" t="s">
        <v>2035</v>
      </c>
      <c r="D1665" s="155" t="s">
        <v>638</v>
      </c>
      <c r="E1665" s="155" t="s">
        <v>2494</v>
      </c>
    </row>
    <row r="1666" spans="1:5" ht="12" customHeight="1" x14ac:dyDescent="0.2">
      <c r="A1666" s="155" t="s">
        <v>2463</v>
      </c>
      <c r="B1666" s="155" t="s">
        <v>2919</v>
      </c>
      <c r="C1666" s="155" t="s">
        <v>467</v>
      </c>
      <c r="D1666" s="155" t="s">
        <v>638</v>
      </c>
      <c r="E1666" s="155" t="s">
        <v>2491</v>
      </c>
    </row>
    <row r="1667" spans="1:5" ht="12" customHeight="1" x14ac:dyDescent="0.2">
      <c r="A1667" s="155" t="s">
        <v>2463</v>
      </c>
      <c r="B1667" s="155" t="s">
        <v>2919</v>
      </c>
      <c r="C1667" s="155" t="s">
        <v>467</v>
      </c>
      <c r="D1667" s="155" t="s">
        <v>638</v>
      </c>
      <c r="E1667" s="155" t="s">
        <v>2464</v>
      </c>
    </row>
    <row r="1668" spans="1:5" ht="12" customHeight="1" x14ac:dyDescent="0.2">
      <c r="A1668" s="155" t="s">
        <v>2463</v>
      </c>
      <c r="B1668" s="155" t="s">
        <v>2919</v>
      </c>
      <c r="C1668" s="155" t="s">
        <v>467</v>
      </c>
      <c r="D1668" s="155" t="s">
        <v>638</v>
      </c>
      <c r="E1668" s="155" t="s">
        <v>2494</v>
      </c>
    </row>
    <row r="1669" spans="1:5" ht="12" customHeight="1" x14ac:dyDescent="0.2">
      <c r="A1669" s="155" t="s">
        <v>2463</v>
      </c>
      <c r="B1669" s="155" t="s">
        <v>2919</v>
      </c>
      <c r="C1669" s="155" t="s">
        <v>467</v>
      </c>
      <c r="D1669" s="155" t="s">
        <v>638</v>
      </c>
      <c r="E1669" s="155" t="s">
        <v>2504</v>
      </c>
    </row>
    <row r="1670" spans="1:5" ht="12" customHeight="1" x14ac:dyDescent="0.2">
      <c r="A1670" s="155" t="s">
        <v>2463</v>
      </c>
      <c r="B1670" s="155" t="s">
        <v>2919</v>
      </c>
      <c r="C1670" s="155" t="s">
        <v>467</v>
      </c>
      <c r="D1670" s="155" t="s">
        <v>638</v>
      </c>
      <c r="E1670" s="155" t="s">
        <v>2512</v>
      </c>
    </row>
    <row r="1671" spans="1:5" ht="12" customHeight="1" x14ac:dyDescent="0.2">
      <c r="A1671" s="155" t="s">
        <v>2463</v>
      </c>
      <c r="B1671" s="155" t="s">
        <v>1304</v>
      </c>
      <c r="C1671" s="155" t="s">
        <v>461</v>
      </c>
      <c r="D1671" s="155" t="s">
        <v>638</v>
      </c>
      <c r="E1671" s="155" t="s">
        <v>2491</v>
      </c>
    </row>
    <row r="1672" spans="1:5" ht="12" customHeight="1" x14ac:dyDescent="0.2">
      <c r="A1672" s="155" t="s">
        <v>2463</v>
      </c>
      <c r="B1672" s="155" t="s">
        <v>1304</v>
      </c>
      <c r="C1672" s="155" t="s">
        <v>461</v>
      </c>
      <c r="D1672" s="155" t="s">
        <v>638</v>
      </c>
      <c r="E1672" s="155" t="s">
        <v>2464</v>
      </c>
    </row>
    <row r="1673" spans="1:5" ht="12" customHeight="1" x14ac:dyDescent="0.2">
      <c r="A1673" s="155" t="s">
        <v>2463</v>
      </c>
      <c r="B1673" s="155" t="s">
        <v>1304</v>
      </c>
      <c r="C1673" s="155" t="s">
        <v>461</v>
      </c>
      <c r="D1673" s="155" t="s">
        <v>638</v>
      </c>
      <c r="E1673" s="155" t="s">
        <v>2492</v>
      </c>
    </row>
    <row r="1674" spans="1:5" ht="12" customHeight="1" x14ac:dyDescent="0.2">
      <c r="A1674" s="155" t="s">
        <v>2463</v>
      </c>
      <c r="B1674" s="155" t="s">
        <v>1304</v>
      </c>
      <c r="C1674" s="155" t="s">
        <v>461</v>
      </c>
      <c r="D1674" s="155" t="s">
        <v>638</v>
      </c>
      <c r="E1674" s="155" t="s">
        <v>2495</v>
      </c>
    </row>
    <row r="1675" spans="1:5" ht="12" customHeight="1" x14ac:dyDescent="0.2">
      <c r="A1675" s="155" t="s">
        <v>2463</v>
      </c>
      <c r="B1675" s="155" t="s">
        <v>1304</v>
      </c>
      <c r="C1675" s="155" t="s">
        <v>461</v>
      </c>
      <c r="D1675" s="155" t="s">
        <v>638</v>
      </c>
      <c r="E1675" s="155" t="s">
        <v>2493</v>
      </c>
    </row>
    <row r="1676" spans="1:5" ht="12" customHeight="1" x14ac:dyDescent="0.2">
      <c r="A1676" s="155" t="s">
        <v>2463</v>
      </c>
      <c r="B1676" s="155" t="s">
        <v>1304</v>
      </c>
      <c r="C1676" s="155" t="s">
        <v>461</v>
      </c>
      <c r="D1676" s="155" t="s">
        <v>638</v>
      </c>
      <c r="E1676" s="155" t="s">
        <v>2494</v>
      </c>
    </row>
    <row r="1677" spans="1:5" ht="12" customHeight="1" x14ac:dyDescent="0.2">
      <c r="A1677" s="155" t="s">
        <v>2463</v>
      </c>
      <c r="B1677" s="155" t="s">
        <v>1304</v>
      </c>
      <c r="C1677" s="155" t="s">
        <v>461</v>
      </c>
      <c r="D1677" s="155" t="s">
        <v>638</v>
      </c>
      <c r="E1677" s="155" t="s">
        <v>2504</v>
      </c>
    </row>
    <row r="1678" spans="1:5" ht="12" customHeight="1" x14ac:dyDescent="0.2">
      <c r="A1678" s="155" t="s">
        <v>2463</v>
      </c>
      <c r="B1678" s="155" t="s">
        <v>1304</v>
      </c>
      <c r="C1678" s="155" t="s">
        <v>461</v>
      </c>
      <c r="D1678" s="155" t="s">
        <v>638</v>
      </c>
      <c r="E1678" s="155" t="s">
        <v>2512</v>
      </c>
    </row>
    <row r="1679" spans="1:5" ht="12" customHeight="1" x14ac:dyDescent="0.2">
      <c r="A1679" s="155" t="s">
        <v>2463</v>
      </c>
      <c r="B1679" s="155" t="s">
        <v>2547</v>
      </c>
      <c r="C1679" s="155" t="s">
        <v>2048</v>
      </c>
      <c r="D1679" s="155" t="s">
        <v>638</v>
      </c>
      <c r="E1679" s="155" t="s">
        <v>2464</v>
      </c>
    </row>
    <row r="1680" spans="1:5" ht="12" customHeight="1" x14ac:dyDescent="0.2">
      <c r="A1680" s="155" t="s">
        <v>2463</v>
      </c>
      <c r="B1680" s="155" t="s">
        <v>2547</v>
      </c>
      <c r="C1680" s="155" t="s">
        <v>2048</v>
      </c>
      <c r="D1680" s="155" t="s">
        <v>638</v>
      </c>
      <c r="E1680" s="155" t="s">
        <v>2495</v>
      </c>
    </row>
    <row r="1681" spans="1:5" ht="12" customHeight="1" x14ac:dyDescent="0.2">
      <c r="A1681" s="155" t="s">
        <v>2463</v>
      </c>
      <c r="B1681" s="155" t="s">
        <v>2547</v>
      </c>
      <c r="C1681" s="155" t="s">
        <v>2048</v>
      </c>
      <c r="D1681" s="155" t="s">
        <v>638</v>
      </c>
      <c r="E1681" s="155" t="s">
        <v>2494</v>
      </c>
    </row>
    <row r="1682" spans="1:5" ht="12" customHeight="1" x14ac:dyDescent="0.2">
      <c r="A1682" s="155" t="s">
        <v>2463</v>
      </c>
      <c r="B1682" s="155" t="s">
        <v>2548</v>
      </c>
      <c r="C1682" s="155" t="s">
        <v>2051</v>
      </c>
      <c r="D1682" s="155" t="s">
        <v>638</v>
      </c>
      <c r="E1682" s="155" t="s">
        <v>2464</v>
      </c>
    </row>
    <row r="1683" spans="1:5" ht="12" customHeight="1" x14ac:dyDescent="0.2">
      <c r="A1683" s="155" t="s">
        <v>2463</v>
      </c>
      <c r="B1683" s="155" t="s">
        <v>2548</v>
      </c>
      <c r="C1683" s="155" t="s">
        <v>2051</v>
      </c>
      <c r="D1683" s="155" t="s">
        <v>638</v>
      </c>
      <c r="E1683" s="155" t="s">
        <v>2495</v>
      </c>
    </row>
    <row r="1684" spans="1:5" ht="12" customHeight="1" x14ac:dyDescent="0.2">
      <c r="A1684" s="155" t="s">
        <v>2463</v>
      </c>
      <c r="B1684" s="155" t="s">
        <v>2548</v>
      </c>
      <c r="C1684" s="155" t="s">
        <v>2051</v>
      </c>
      <c r="D1684" s="155" t="s">
        <v>638</v>
      </c>
      <c r="E1684" s="155" t="s">
        <v>2494</v>
      </c>
    </row>
    <row r="1685" spans="1:5" ht="12" customHeight="1" x14ac:dyDescent="0.2">
      <c r="A1685" s="155" t="s">
        <v>2463</v>
      </c>
      <c r="B1685" s="155" t="s">
        <v>2549</v>
      </c>
      <c r="C1685" s="155" t="s">
        <v>1819</v>
      </c>
      <c r="D1685" s="155" t="s">
        <v>638</v>
      </c>
      <c r="E1685" s="155" t="s">
        <v>2464</v>
      </c>
    </row>
    <row r="1686" spans="1:5" ht="12" customHeight="1" x14ac:dyDescent="0.2">
      <c r="A1686" s="155" t="s">
        <v>2463</v>
      </c>
      <c r="B1686" s="155" t="s">
        <v>2549</v>
      </c>
      <c r="C1686" s="155" t="s">
        <v>1819</v>
      </c>
      <c r="D1686" s="155" t="s">
        <v>638</v>
      </c>
      <c r="E1686" s="155" t="s">
        <v>2498</v>
      </c>
    </row>
    <row r="1687" spans="1:5" ht="12" customHeight="1" x14ac:dyDescent="0.2">
      <c r="A1687" s="155" t="s">
        <v>2463</v>
      </c>
      <c r="B1687" s="155" t="s">
        <v>2549</v>
      </c>
      <c r="C1687" s="155" t="s">
        <v>1819</v>
      </c>
      <c r="D1687" s="155" t="s">
        <v>638</v>
      </c>
      <c r="E1687" s="155" t="s">
        <v>2494</v>
      </c>
    </row>
    <row r="1688" spans="1:5" ht="12" customHeight="1" x14ac:dyDescent="0.2">
      <c r="A1688" s="155" t="s">
        <v>2463</v>
      </c>
      <c r="B1688" s="155" t="s">
        <v>2550</v>
      </c>
      <c r="C1688" s="155" t="s">
        <v>2033</v>
      </c>
      <c r="D1688" s="155" t="s">
        <v>638</v>
      </c>
      <c r="E1688" s="155" t="s">
        <v>2464</v>
      </c>
    </row>
    <row r="1689" spans="1:5" ht="12" customHeight="1" x14ac:dyDescent="0.2">
      <c r="A1689" s="155" t="s">
        <v>2463</v>
      </c>
      <c r="B1689" s="155" t="s">
        <v>2550</v>
      </c>
      <c r="C1689" s="155" t="s">
        <v>2033</v>
      </c>
      <c r="D1689" s="155" t="s">
        <v>638</v>
      </c>
      <c r="E1689" s="155" t="s">
        <v>2492</v>
      </c>
    </row>
    <row r="1690" spans="1:5" ht="12" customHeight="1" x14ac:dyDescent="0.2">
      <c r="A1690" s="155" t="s">
        <v>2463</v>
      </c>
      <c r="B1690" s="155" t="s">
        <v>2550</v>
      </c>
      <c r="C1690" s="155" t="s">
        <v>2033</v>
      </c>
      <c r="D1690" s="155" t="s">
        <v>638</v>
      </c>
      <c r="E1690" s="155" t="s">
        <v>2494</v>
      </c>
    </row>
    <row r="1691" spans="1:5" ht="12" customHeight="1" x14ac:dyDescent="0.2">
      <c r="A1691" s="155" t="s">
        <v>2463</v>
      </c>
      <c r="B1691" s="155" t="s">
        <v>2871</v>
      </c>
      <c r="C1691" s="155" t="s">
        <v>1801</v>
      </c>
      <c r="D1691" s="155" t="s">
        <v>638</v>
      </c>
      <c r="E1691" s="155" t="s">
        <v>2464</v>
      </c>
    </row>
    <row r="1692" spans="1:5" ht="12" customHeight="1" x14ac:dyDescent="0.2">
      <c r="A1692" s="155" t="s">
        <v>2463</v>
      </c>
      <c r="B1692" s="155" t="s">
        <v>2871</v>
      </c>
      <c r="C1692" s="155" t="s">
        <v>1801</v>
      </c>
      <c r="D1692" s="155" t="s">
        <v>638</v>
      </c>
      <c r="E1692" s="155" t="s">
        <v>2492</v>
      </c>
    </row>
    <row r="1693" spans="1:5" ht="12" customHeight="1" x14ac:dyDescent="0.2">
      <c r="A1693" s="155" t="s">
        <v>2463</v>
      </c>
      <c r="B1693" s="155" t="s">
        <v>2871</v>
      </c>
      <c r="C1693" s="155" t="s">
        <v>1801</v>
      </c>
      <c r="D1693" s="155" t="s">
        <v>638</v>
      </c>
      <c r="E1693" s="155" t="s">
        <v>2494</v>
      </c>
    </row>
    <row r="1694" spans="1:5" ht="12" customHeight="1" x14ac:dyDescent="0.2">
      <c r="A1694" s="155" t="s">
        <v>2463</v>
      </c>
      <c r="B1694" s="155" t="s">
        <v>3149</v>
      </c>
      <c r="C1694" s="155" t="s">
        <v>1813</v>
      </c>
      <c r="D1694" s="155" t="s">
        <v>638</v>
      </c>
      <c r="E1694" s="155" t="s">
        <v>2464</v>
      </c>
    </row>
    <row r="1695" spans="1:5" ht="12" customHeight="1" x14ac:dyDescent="0.2">
      <c r="A1695" s="155" t="s">
        <v>2463</v>
      </c>
      <c r="B1695" s="155" t="s">
        <v>3149</v>
      </c>
      <c r="C1695" s="155" t="s">
        <v>1813</v>
      </c>
      <c r="D1695" s="155" t="s">
        <v>638</v>
      </c>
      <c r="E1695" s="155" t="s">
        <v>2492</v>
      </c>
    </row>
    <row r="1696" spans="1:5" ht="12" customHeight="1" x14ac:dyDescent="0.2">
      <c r="A1696" s="155" t="s">
        <v>2463</v>
      </c>
      <c r="B1696" s="155" t="s">
        <v>3149</v>
      </c>
      <c r="C1696" s="155" t="s">
        <v>1813</v>
      </c>
      <c r="D1696" s="155" t="s">
        <v>638</v>
      </c>
      <c r="E1696" s="155" t="s">
        <v>2494</v>
      </c>
    </row>
    <row r="1697" spans="1:5" ht="12" customHeight="1" x14ac:dyDescent="0.2">
      <c r="A1697" s="155" t="s">
        <v>2463</v>
      </c>
      <c r="B1697" s="155" t="s">
        <v>2982</v>
      </c>
      <c r="C1697" s="155" t="s">
        <v>1832</v>
      </c>
      <c r="D1697" s="155" t="s">
        <v>638</v>
      </c>
      <c r="E1697" s="155" t="s">
        <v>2464</v>
      </c>
    </row>
    <row r="1698" spans="1:5" ht="12" customHeight="1" x14ac:dyDescent="0.2">
      <c r="A1698" s="155" t="s">
        <v>2463</v>
      </c>
      <c r="B1698" s="155" t="s">
        <v>2982</v>
      </c>
      <c r="C1698" s="155" t="s">
        <v>1832</v>
      </c>
      <c r="D1698" s="155" t="s">
        <v>638</v>
      </c>
      <c r="E1698" s="155" t="s">
        <v>2492</v>
      </c>
    </row>
    <row r="1699" spans="1:5" ht="12" customHeight="1" x14ac:dyDescent="0.2">
      <c r="A1699" s="155" t="s">
        <v>2463</v>
      </c>
      <c r="B1699" s="155" t="s">
        <v>2982</v>
      </c>
      <c r="C1699" s="155" t="s">
        <v>1832</v>
      </c>
      <c r="D1699" s="155" t="s">
        <v>638</v>
      </c>
      <c r="E1699" s="155" t="s">
        <v>2494</v>
      </c>
    </row>
    <row r="1700" spans="1:5" ht="12" customHeight="1" x14ac:dyDescent="0.2">
      <c r="A1700" s="155" t="s">
        <v>2463</v>
      </c>
      <c r="B1700" s="155" t="s">
        <v>2885</v>
      </c>
      <c r="C1700" s="155" t="s">
        <v>2118</v>
      </c>
      <c r="D1700" s="155" t="s">
        <v>638</v>
      </c>
      <c r="E1700" s="155" t="s">
        <v>2492</v>
      </c>
    </row>
    <row r="1701" spans="1:5" ht="12" customHeight="1" x14ac:dyDescent="0.2">
      <c r="A1701" s="155" t="s">
        <v>2463</v>
      </c>
      <c r="B1701" s="155" t="s">
        <v>2885</v>
      </c>
      <c r="C1701" s="155" t="s">
        <v>2118</v>
      </c>
      <c r="D1701" s="155" t="s">
        <v>638</v>
      </c>
      <c r="E1701" s="155" t="s">
        <v>2498</v>
      </c>
    </row>
    <row r="1702" spans="1:5" ht="12" customHeight="1" x14ac:dyDescent="0.2">
      <c r="A1702" s="155" t="s">
        <v>2463</v>
      </c>
      <c r="B1702" s="155" t="s">
        <v>2885</v>
      </c>
      <c r="C1702" s="155" t="s">
        <v>2118</v>
      </c>
      <c r="D1702" s="155" t="s">
        <v>638</v>
      </c>
      <c r="E1702" s="155" t="s">
        <v>2494</v>
      </c>
    </row>
    <row r="1703" spans="1:5" ht="12" customHeight="1" x14ac:dyDescent="0.2">
      <c r="A1703" s="155" t="s">
        <v>2463</v>
      </c>
      <c r="B1703" s="155" t="s">
        <v>2551</v>
      </c>
      <c r="C1703" s="155" t="s">
        <v>2176</v>
      </c>
      <c r="D1703" s="155" t="s">
        <v>638</v>
      </c>
      <c r="E1703" s="155" t="s">
        <v>2464</v>
      </c>
    </row>
    <row r="1704" spans="1:5" ht="12" customHeight="1" x14ac:dyDescent="0.2">
      <c r="A1704" s="155" t="s">
        <v>2463</v>
      </c>
      <c r="B1704" s="155" t="s">
        <v>2551</v>
      </c>
      <c r="C1704" s="155" t="s">
        <v>2176</v>
      </c>
      <c r="D1704" s="155" t="s">
        <v>638</v>
      </c>
      <c r="E1704" s="155" t="s">
        <v>2492</v>
      </c>
    </row>
    <row r="1705" spans="1:5" ht="12" customHeight="1" x14ac:dyDescent="0.2">
      <c r="A1705" s="155" t="s">
        <v>2463</v>
      </c>
      <c r="B1705" s="155" t="s">
        <v>2551</v>
      </c>
      <c r="C1705" s="155" t="s">
        <v>2176</v>
      </c>
      <c r="D1705" s="155" t="s">
        <v>638</v>
      </c>
      <c r="E1705" s="155" t="s">
        <v>2494</v>
      </c>
    </row>
    <row r="1706" spans="1:5" ht="12" customHeight="1" x14ac:dyDescent="0.2">
      <c r="A1706" s="155" t="s">
        <v>2463</v>
      </c>
      <c r="B1706" s="155" t="s">
        <v>2952</v>
      </c>
      <c r="C1706" s="155" t="s">
        <v>143</v>
      </c>
      <c r="D1706" s="155" t="s">
        <v>638</v>
      </c>
      <c r="E1706" s="155" t="s">
        <v>2464</v>
      </c>
    </row>
    <row r="1707" spans="1:5" ht="12" customHeight="1" x14ac:dyDescent="0.2">
      <c r="A1707" s="155" t="s">
        <v>2463</v>
      </c>
      <c r="B1707" s="155" t="s">
        <v>2952</v>
      </c>
      <c r="C1707" s="155" t="s">
        <v>143</v>
      </c>
      <c r="D1707" s="155" t="s">
        <v>638</v>
      </c>
      <c r="E1707" s="155" t="s">
        <v>2492</v>
      </c>
    </row>
    <row r="1708" spans="1:5" ht="12" customHeight="1" x14ac:dyDescent="0.2">
      <c r="A1708" s="155" t="s">
        <v>2463</v>
      </c>
      <c r="B1708" s="155" t="s">
        <v>2952</v>
      </c>
      <c r="C1708" s="155" t="s">
        <v>143</v>
      </c>
      <c r="D1708" s="155" t="s">
        <v>638</v>
      </c>
      <c r="E1708" s="155" t="s">
        <v>2494</v>
      </c>
    </row>
    <row r="1709" spans="1:5" ht="12" customHeight="1" x14ac:dyDescent="0.2">
      <c r="A1709" s="155" t="s">
        <v>2463</v>
      </c>
      <c r="B1709" s="155" t="s">
        <v>2876</v>
      </c>
      <c r="C1709" s="155" t="s">
        <v>144</v>
      </c>
      <c r="D1709" s="155" t="s">
        <v>638</v>
      </c>
      <c r="E1709" s="155" t="s">
        <v>2464</v>
      </c>
    </row>
    <row r="1710" spans="1:5" ht="12" customHeight="1" x14ac:dyDescent="0.2">
      <c r="A1710" s="155" t="s">
        <v>2463</v>
      </c>
      <c r="B1710" s="155" t="s">
        <v>2876</v>
      </c>
      <c r="C1710" s="155" t="s">
        <v>144</v>
      </c>
      <c r="D1710" s="155" t="s">
        <v>638</v>
      </c>
      <c r="E1710" s="155" t="s">
        <v>2493</v>
      </c>
    </row>
    <row r="1711" spans="1:5" ht="12" customHeight="1" x14ac:dyDescent="0.2">
      <c r="A1711" s="155" t="s">
        <v>2463</v>
      </c>
      <c r="B1711" s="155" t="s">
        <v>2876</v>
      </c>
      <c r="C1711" s="155" t="s">
        <v>144</v>
      </c>
      <c r="D1711" s="155" t="s">
        <v>638</v>
      </c>
      <c r="E1711" s="155" t="s">
        <v>2494</v>
      </c>
    </row>
    <row r="1712" spans="1:5" ht="12" customHeight="1" x14ac:dyDescent="0.2">
      <c r="A1712" s="155" t="s">
        <v>2463</v>
      </c>
      <c r="B1712" s="155" t="s">
        <v>2552</v>
      </c>
      <c r="C1712" s="155" t="s">
        <v>2052</v>
      </c>
      <c r="D1712" s="155" t="s">
        <v>638</v>
      </c>
      <c r="E1712" s="155" t="s">
        <v>2464</v>
      </c>
    </row>
    <row r="1713" spans="1:5" ht="12" customHeight="1" x14ac:dyDescent="0.2">
      <c r="A1713" s="155" t="s">
        <v>2463</v>
      </c>
      <c r="B1713" s="155" t="s">
        <v>2552</v>
      </c>
      <c r="C1713" s="155" t="s">
        <v>2052</v>
      </c>
      <c r="D1713" s="155" t="s">
        <v>638</v>
      </c>
      <c r="E1713" s="155" t="s">
        <v>2494</v>
      </c>
    </row>
    <row r="1714" spans="1:5" ht="12" customHeight="1" x14ac:dyDescent="0.2">
      <c r="A1714" s="155" t="s">
        <v>2463</v>
      </c>
      <c r="B1714" s="155" t="s">
        <v>2553</v>
      </c>
      <c r="C1714" s="155" t="s">
        <v>2047</v>
      </c>
      <c r="D1714" s="155" t="s">
        <v>638</v>
      </c>
      <c r="E1714" s="155" t="s">
        <v>2464</v>
      </c>
    </row>
    <row r="1715" spans="1:5" ht="12" customHeight="1" x14ac:dyDescent="0.2">
      <c r="A1715" s="155" t="s">
        <v>2463</v>
      </c>
      <c r="B1715" s="155" t="s">
        <v>2553</v>
      </c>
      <c r="C1715" s="155" t="s">
        <v>2047</v>
      </c>
      <c r="D1715" s="155" t="s">
        <v>638</v>
      </c>
      <c r="E1715" s="155" t="s">
        <v>2494</v>
      </c>
    </row>
    <row r="1716" spans="1:5" ht="12" customHeight="1" x14ac:dyDescent="0.2">
      <c r="A1716" s="155" t="s">
        <v>2463</v>
      </c>
      <c r="B1716" s="155" t="s">
        <v>2554</v>
      </c>
      <c r="C1716" s="155" t="s">
        <v>2173</v>
      </c>
      <c r="D1716" s="155" t="s">
        <v>638</v>
      </c>
      <c r="E1716" s="155" t="s">
        <v>2464</v>
      </c>
    </row>
    <row r="1717" spans="1:5" ht="12" customHeight="1" x14ac:dyDescent="0.2">
      <c r="A1717" s="155" t="s">
        <v>2463</v>
      </c>
      <c r="B1717" s="155" t="s">
        <v>2554</v>
      </c>
      <c r="C1717" s="155" t="s">
        <v>2173</v>
      </c>
      <c r="D1717" s="155" t="s">
        <v>638</v>
      </c>
      <c r="E1717" s="155" t="s">
        <v>2492</v>
      </c>
    </row>
    <row r="1718" spans="1:5" ht="12" customHeight="1" x14ac:dyDescent="0.2">
      <c r="A1718" s="155" t="s">
        <v>2463</v>
      </c>
      <c r="B1718" s="155" t="s">
        <v>2554</v>
      </c>
      <c r="C1718" s="155" t="s">
        <v>2173</v>
      </c>
      <c r="D1718" s="155" t="s">
        <v>638</v>
      </c>
      <c r="E1718" s="155" t="s">
        <v>2494</v>
      </c>
    </row>
    <row r="1719" spans="1:5" ht="12" customHeight="1" x14ac:dyDescent="0.2">
      <c r="A1719" s="155" t="s">
        <v>2463</v>
      </c>
      <c r="B1719" s="155" t="s">
        <v>2555</v>
      </c>
      <c r="C1719" s="155" t="s">
        <v>2174</v>
      </c>
      <c r="D1719" s="155" t="s">
        <v>638</v>
      </c>
      <c r="E1719" s="155" t="s">
        <v>2464</v>
      </c>
    </row>
    <row r="1720" spans="1:5" ht="12" customHeight="1" x14ac:dyDescent="0.2">
      <c r="A1720" s="155" t="s">
        <v>2463</v>
      </c>
      <c r="B1720" s="155" t="s">
        <v>2555</v>
      </c>
      <c r="C1720" s="155" t="s">
        <v>2174</v>
      </c>
      <c r="D1720" s="155" t="s">
        <v>638</v>
      </c>
      <c r="E1720" s="155" t="s">
        <v>2492</v>
      </c>
    </row>
    <row r="1721" spans="1:5" ht="12" customHeight="1" x14ac:dyDescent="0.2">
      <c r="A1721" s="155" t="s">
        <v>2463</v>
      </c>
      <c r="B1721" s="155" t="s">
        <v>2555</v>
      </c>
      <c r="C1721" s="155" t="s">
        <v>2174</v>
      </c>
      <c r="D1721" s="155" t="s">
        <v>638</v>
      </c>
      <c r="E1721" s="155" t="s">
        <v>2494</v>
      </c>
    </row>
    <row r="1722" spans="1:5" ht="12" customHeight="1" x14ac:dyDescent="0.2">
      <c r="A1722" s="155" t="s">
        <v>2463</v>
      </c>
      <c r="B1722" s="155" t="s">
        <v>2556</v>
      </c>
      <c r="C1722" s="155" t="s">
        <v>2097</v>
      </c>
      <c r="D1722" s="155" t="s">
        <v>638</v>
      </c>
      <c r="E1722" s="155" t="s">
        <v>2464</v>
      </c>
    </row>
    <row r="1723" spans="1:5" ht="12" customHeight="1" x14ac:dyDescent="0.2">
      <c r="A1723" s="155" t="s">
        <v>2463</v>
      </c>
      <c r="B1723" s="155" t="s">
        <v>2556</v>
      </c>
      <c r="C1723" s="155" t="s">
        <v>2097</v>
      </c>
      <c r="D1723" s="155" t="s">
        <v>638</v>
      </c>
      <c r="E1723" s="155" t="s">
        <v>2492</v>
      </c>
    </row>
    <row r="1724" spans="1:5" ht="12" customHeight="1" x14ac:dyDescent="0.2">
      <c r="A1724" s="155" t="s">
        <v>2463</v>
      </c>
      <c r="B1724" s="155" t="s">
        <v>2556</v>
      </c>
      <c r="C1724" s="155" t="s">
        <v>2097</v>
      </c>
      <c r="D1724" s="155" t="s">
        <v>638</v>
      </c>
      <c r="E1724" s="155" t="s">
        <v>2494</v>
      </c>
    </row>
    <row r="1725" spans="1:5" ht="12" customHeight="1" x14ac:dyDescent="0.2">
      <c r="A1725" s="155" t="s">
        <v>2463</v>
      </c>
      <c r="B1725" s="155" t="s">
        <v>2557</v>
      </c>
      <c r="C1725" s="155" t="s">
        <v>2165</v>
      </c>
      <c r="D1725" s="155" t="s">
        <v>638</v>
      </c>
      <c r="E1725" s="155" t="s">
        <v>2498</v>
      </c>
    </row>
    <row r="1726" spans="1:5" ht="12" customHeight="1" x14ac:dyDescent="0.2">
      <c r="A1726" s="155" t="s">
        <v>2463</v>
      </c>
      <c r="B1726" s="155" t="s">
        <v>2557</v>
      </c>
      <c r="C1726" s="155" t="s">
        <v>2165</v>
      </c>
      <c r="D1726" s="155" t="s">
        <v>638</v>
      </c>
      <c r="E1726" s="155" t="s">
        <v>2494</v>
      </c>
    </row>
    <row r="1727" spans="1:5" ht="12" customHeight="1" x14ac:dyDescent="0.2">
      <c r="A1727" s="155" t="s">
        <v>2463</v>
      </c>
      <c r="B1727" s="155" t="s">
        <v>2558</v>
      </c>
      <c r="C1727" s="155" t="s">
        <v>2046</v>
      </c>
      <c r="D1727" s="155" t="s">
        <v>638</v>
      </c>
      <c r="E1727" s="155" t="s">
        <v>2464</v>
      </c>
    </row>
    <row r="1728" spans="1:5" ht="12" customHeight="1" x14ac:dyDescent="0.2">
      <c r="A1728" s="155" t="s">
        <v>2463</v>
      </c>
      <c r="B1728" s="155" t="s">
        <v>2558</v>
      </c>
      <c r="C1728" s="155" t="s">
        <v>2046</v>
      </c>
      <c r="D1728" s="155" t="s">
        <v>638</v>
      </c>
      <c r="E1728" s="155" t="s">
        <v>2498</v>
      </c>
    </row>
    <row r="1729" spans="1:5" ht="12" customHeight="1" x14ac:dyDescent="0.2">
      <c r="A1729" s="155" t="s">
        <v>2463</v>
      </c>
      <c r="B1729" s="155" t="s">
        <v>2558</v>
      </c>
      <c r="C1729" s="155" t="s">
        <v>2046</v>
      </c>
      <c r="D1729" s="155" t="s">
        <v>638</v>
      </c>
      <c r="E1729" s="155" t="s">
        <v>2494</v>
      </c>
    </row>
    <row r="1730" spans="1:5" ht="12" customHeight="1" x14ac:dyDescent="0.2">
      <c r="A1730" s="155" t="s">
        <v>2463</v>
      </c>
      <c r="B1730" s="155" t="s">
        <v>2559</v>
      </c>
      <c r="C1730" s="155" t="s">
        <v>2070</v>
      </c>
      <c r="D1730" s="155" t="s">
        <v>638</v>
      </c>
      <c r="E1730" s="155" t="s">
        <v>2464</v>
      </c>
    </row>
    <row r="1731" spans="1:5" ht="12" customHeight="1" x14ac:dyDescent="0.2">
      <c r="A1731" s="155" t="s">
        <v>2463</v>
      </c>
      <c r="B1731" s="155" t="s">
        <v>2559</v>
      </c>
      <c r="C1731" s="155" t="s">
        <v>2070</v>
      </c>
      <c r="D1731" s="155" t="s">
        <v>638</v>
      </c>
      <c r="E1731" s="155" t="s">
        <v>2492</v>
      </c>
    </row>
    <row r="1732" spans="1:5" ht="12" customHeight="1" x14ac:dyDescent="0.2">
      <c r="A1732" s="155" t="s">
        <v>2463</v>
      </c>
      <c r="B1732" s="155" t="s">
        <v>2559</v>
      </c>
      <c r="C1732" s="155" t="s">
        <v>2070</v>
      </c>
      <c r="D1732" s="155" t="s">
        <v>638</v>
      </c>
      <c r="E1732" s="155" t="s">
        <v>2494</v>
      </c>
    </row>
    <row r="1733" spans="1:5" ht="12" customHeight="1" x14ac:dyDescent="0.2">
      <c r="A1733" s="155" t="s">
        <v>2463</v>
      </c>
      <c r="B1733" s="155" t="s">
        <v>2560</v>
      </c>
      <c r="C1733" s="155" t="s">
        <v>2042</v>
      </c>
      <c r="D1733" s="155" t="s">
        <v>638</v>
      </c>
      <c r="E1733" s="155" t="s">
        <v>2464</v>
      </c>
    </row>
    <row r="1734" spans="1:5" ht="12" customHeight="1" x14ac:dyDescent="0.2">
      <c r="A1734" s="155" t="s">
        <v>2463</v>
      </c>
      <c r="B1734" s="155" t="s">
        <v>2560</v>
      </c>
      <c r="C1734" s="155" t="s">
        <v>2042</v>
      </c>
      <c r="D1734" s="155" t="s">
        <v>638</v>
      </c>
      <c r="E1734" s="155" t="s">
        <v>2498</v>
      </c>
    </row>
    <row r="1735" spans="1:5" ht="12" customHeight="1" x14ac:dyDescent="0.2">
      <c r="A1735" s="155" t="s">
        <v>2463</v>
      </c>
      <c r="B1735" s="155" t="s">
        <v>2560</v>
      </c>
      <c r="C1735" s="155" t="s">
        <v>2042</v>
      </c>
      <c r="D1735" s="155" t="s">
        <v>638</v>
      </c>
      <c r="E1735" s="155" t="s">
        <v>2494</v>
      </c>
    </row>
    <row r="1736" spans="1:5" ht="12" customHeight="1" x14ac:dyDescent="0.2">
      <c r="A1736" s="155" t="s">
        <v>2463</v>
      </c>
      <c r="B1736" s="155" t="s">
        <v>2561</v>
      </c>
      <c r="C1736" s="155" t="s">
        <v>2083</v>
      </c>
      <c r="D1736" s="155" t="s">
        <v>638</v>
      </c>
      <c r="E1736" s="155" t="s">
        <v>2464</v>
      </c>
    </row>
    <row r="1737" spans="1:5" ht="12" customHeight="1" x14ac:dyDescent="0.2">
      <c r="A1737" s="155" t="s">
        <v>2463</v>
      </c>
      <c r="B1737" s="155" t="s">
        <v>2561</v>
      </c>
      <c r="C1737" s="155" t="s">
        <v>2083</v>
      </c>
      <c r="D1737" s="155" t="s">
        <v>638</v>
      </c>
      <c r="E1737" s="155" t="s">
        <v>2492</v>
      </c>
    </row>
    <row r="1738" spans="1:5" ht="12" customHeight="1" x14ac:dyDescent="0.2">
      <c r="A1738" s="155" t="s">
        <v>2463</v>
      </c>
      <c r="B1738" s="155" t="s">
        <v>2561</v>
      </c>
      <c r="C1738" s="155" t="s">
        <v>2083</v>
      </c>
      <c r="D1738" s="155" t="s">
        <v>638</v>
      </c>
      <c r="E1738" s="155" t="s">
        <v>2494</v>
      </c>
    </row>
    <row r="1739" spans="1:5" ht="12" customHeight="1" x14ac:dyDescent="0.2">
      <c r="A1739" s="155" t="s">
        <v>2463</v>
      </c>
      <c r="B1739" s="155" t="s">
        <v>2562</v>
      </c>
      <c r="C1739" s="155" t="s">
        <v>2095</v>
      </c>
      <c r="D1739" s="155" t="s">
        <v>638</v>
      </c>
      <c r="E1739" s="155" t="s">
        <v>2464</v>
      </c>
    </row>
    <row r="1740" spans="1:5" ht="12" customHeight="1" x14ac:dyDescent="0.2">
      <c r="A1740" s="155" t="s">
        <v>2463</v>
      </c>
      <c r="B1740" s="155" t="s">
        <v>2562</v>
      </c>
      <c r="C1740" s="155" t="s">
        <v>2095</v>
      </c>
      <c r="D1740" s="155" t="s">
        <v>638</v>
      </c>
      <c r="E1740" s="155" t="s">
        <v>2492</v>
      </c>
    </row>
    <row r="1741" spans="1:5" ht="12" customHeight="1" x14ac:dyDescent="0.2">
      <c r="A1741" s="155" t="s">
        <v>2463</v>
      </c>
      <c r="B1741" s="155" t="s">
        <v>2562</v>
      </c>
      <c r="C1741" s="155" t="s">
        <v>2095</v>
      </c>
      <c r="D1741" s="155" t="s">
        <v>638</v>
      </c>
      <c r="E1741" s="155" t="s">
        <v>2494</v>
      </c>
    </row>
    <row r="1742" spans="1:5" ht="12" customHeight="1" x14ac:dyDescent="0.2">
      <c r="A1742" s="155" t="s">
        <v>2463</v>
      </c>
      <c r="B1742" s="155" t="s">
        <v>2563</v>
      </c>
      <c r="C1742" s="155" t="s">
        <v>2098</v>
      </c>
      <c r="D1742" s="155" t="s">
        <v>638</v>
      </c>
      <c r="E1742" s="155" t="s">
        <v>2464</v>
      </c>
    </row>
    <row r="1743" spans="1:5" ht="12" customHeight="1" x14ac:dyDescent="0.2">
      <c r="A1743" s="155" t="s">
        <v>2463</v>
      </c>
      <c r="B1743" s="155" t="s">
        <v>2563</v>
      </c>
      <c r="C1743" s="155" t="s">
        <v>2098</v>
      </c>
      <c r="D1743" s="155" t="s">
        <v>638</v>
      </c>
      <c r="E1743" s="155" t="s">
        <v>2492</v>
      </c>
    </row>
    <row r="1744" spans="1:5" ht="12" customHeight="1" x14ac:dyDescent="0.2">
      <c r="A1744" s="155" t="s">
        <v>2463</v>
      </c>
      <c r="B1744" s="155" t="s">
        <v>2563</v>
      </c>
      <c r="C1744" s="155" t="s">
        <v>2098</v>
      </c>
      <c r="D1744" s="155" t="s">
        <v>638</v>
      </c>
      <c r="E1744" s="155" t="s">
        <v>2494</v>
      </c>
    </row>
    <row r="1745" spans="1:5" ht="12" customHeight="1" x14ac:dyDescent="0.2">
      <c r="A1745" s="155" t="s">
        <v>2463</v>
      </c>
      <c r="B1745" s="155" t="s">
        <v>2564</v>
      </c>
      <c r="C1745" s="155" t="s">
        <v>2080</v>
      </c>
      <c r="D1745" s="155" t="s">
        <v>638</v>
      </c>
      <c r="E1745" s="155" t="s">
        <v>2464</v>
      </c>
    </row>
    <row r="1746" spans="1:5" ht="12" customHeight="1" x14ac:dyDescent="0.2">
      <c r="A1746" s="155" t="s">
        <v>2463</v>
      </c>
      <c r="B1746" s="155" t="s">
        <v>2564</v>
      </c>
      <c r="C1746" s="155" t="s">
        <v>2080</v>
      </c>
      <c r="D1746" s="155" t="s">
        <v>638</v>
      </c>
      <c r="E1746" s="155" t="s">
        <v>2492</v>
      </c>
    </row>
    <row r="1747" spans="1:5" ht="12" customHeight="1" x14ac:dyDescent="0.2">
      <c r="A1747" s="155" t="s">
        <v>2463</v>
      </c>
      <c r="B1747" s="155" t="s">
        <v>2564</v>
      </c>
      <c r="C1747" s="155" t="s">
        <v>2080</v>
      </c>
      <c r="D1747" s="155" t="s">
        <v>638</v>
      </c>
      <c r="E1747" s="155" t="s">
        <v>2494</v>
      </c>
    </row>
    <row r="1748" spans="1:5" ht="12" customHeight="1" x14ac:dyDescent="0.2">
      <c r="A1748" s="155" t="s">
        <v>2463</v>
      </c>
      <c r="B1748" s="155" t="s">
        <v>2565</v>
      </c>
      <c r="C1748" s="155" t="s">
        <v>2157</v>
      </c>
      <c r="D1748" s="155" t="s">
        <v>638</v>
      </c>
      <c r="E1748" s="155" t="s">
        <v>2464</v>
      </c>
    </row>
    <row r="1749" spans="1:5" ht="12" customHeight="1" x14ac:dyDescent="0.2">
      <c r="A1749" s="155" t="s">
        <v>2463</v>
      </c>
      <c r="B1749" s="155" t="s">
        <v>2565</v>
      </c>
      <c r="C1749" s="155" t="s">
        <v>2157</v>
      </c>
      <c r="D1749" s="155" t="s">
        <v>638</v>
      </c>
      <c r="E1749" s="155" t="s">
        <v>2492</v>
      </c>
    </row>
    <row r="1750" spans="1:5" ht="12" customHeight="1" x14ac:dyDescent="0.2">
      <c r="A1750" s="155" t="s">
        <v>2463</v>
      </c>
      <c r="B1750" s="155" t="s">
        <v>2565</v>
      </c>
      <c r="C1750" s="155" t="s">
        <v>2157</v>
      </c>
      <c r="D1750" s="155" t="s">
        <v>638</v>
      </c>
      <c r="E1750" s="155" t="s">
        <v>2494</v>
      </c>
    </row>
    <row r="1751" spans="1:5" ht="12" customHeight="1" x14ac:dyDescent="0.2">
      <c r="A1751" s="155" t="s">
        <v>2463</v>
      </c>
      <c r="B1751" s="155" t="s">
        <v>2989</v>
      </c>
      <c r="C1751" s="155" t="s">
        <v>2362</v>
      </c>
      <c r="D1751" s="155" t="s">
        <v>638</v>
      </c>
      <c r="E1751" s="155" t="s">
        <v>2464</v>
      </c>
    </row>
    <row r="1752" spans="1:5" ht="12" customHeight="1" x14ac:dyDescent="0.2">
      <c r="A1752" s="155" t="s">
        <v>2463</v>
      </c>
      <c r="B1752" s="155" t="s">
        <v>2989</v>
      </c>
      <c r="C1752" s="155" t="s">
        <v>2362</v>
      </c>
      <c r="D1752" s="155" t="s">
        <v>638</v>
      </c>
      <c r="E1752" s="155" t="s">
        <v>2492</v>
      </c>
    </row>
    <row r="1753" spans="1:5" ht="12" customHeight="1" x14ac:dyDescent="0.2">
      <c r="A1753" s="155" t="s">
        <v>2463</v>
      </c>
      <c r="B1753" s="155" t="s">
        <v>2989</v>
      </c>
      <c r="C1753" s="155" t="s">
        <v>2362</v>
      </c>
      <c r="D1753" s="155" t="s">
        <v>638</v>
      </c>
      <c r="E1753" s="155" t="s">
        <v>2494</v>
      </c>
    </row>
    <row r="1754" spans="1:5" ht="12" customHeight="1" x14ac:dyDescent="0.2">
      <c r="A1754" s="155" t="s">
        <v>2463</v>
      </c>
      <c r="B1754" s="155" t="s">
        <v>2566</v>
      </c>
      <c r="C1754" s="155" t="s">
        <v>2166</v>
      </c>
      <c r="D1754" s="155" t="s">
        <v>638</v>
      </c>
      <c r="E1754" s="155" t="s">
        <v>2464</v>
      </c>
    </row>
    <row r="1755" spans="1:5" ht="12" customHeight="1" x14ac:dyDescent="0.2">
      <c r="A1755" s="155" t="s">
        <v>2463</v>
      </c>
      <c r="B1755" s="155" t="s">
        <v>2566</v>
      </c>
      <c r="C1755" s="155" t="s">
        <v>2166</v>
      </c>
      <c r="D1755" s="155" t="s">
        <v>638</v>
      </c>
      <c r="E1755" s="155" t="s">
        <v>2492</v>
      </c>
    </row>
    <row r="1756" spans="1:5" ht="12" customHeight="1" x14ac:dyDescent="0.2">
      <c r="A1756" s="155" t="s">
        <v>2463</v>
      </c>
      <c r="B1756" s="155" t="s">
        <v>2566</v>
      </c>
      <c r="C1756" s="155" t="s">
        <v>2166</v>
      </c>
      <c r="D1756" s="155" t="s">
        <v>638</v>
      </c>
      <c r="E1756" s="155" t="s">
        <v>2494</v>
      </c>
    </row>
    <row r="1757" spans="1:5" ht="12" customHeight="1" x14ac:dyDescent="0.2">
      <c r="A1757" s="155" t="s">
        <v>2463</v>
      </c>
      <c r="B1757" s="155" t="s">
        <v>2567</v>
      </c>
      <c r="C1757" s="155" t="s">
        <v>2161</v>
      </c>
      <c r="D1757" s="155" t="s">
        <v>638</v>
      </c>
      <c r="E1757" s="155" t="s">
        <v>2464</v>
      </c>
    </row>
    <row r="1758" spans="1:5" ht="12" customHeight="1" x14ac:dyDescent="0.2">
      <c r="A1758" s="155" t="s">
        <v>2463</v>
      </c>
      <c r="B1758" s="155" t="s">
        <v>2567</v>
      </c>
      <c r="C1758" s="155" t="s">
        <v>2161</v>
      </c>
      <c r="D1758" s="155" t="s">
        <v>638</v>
      </c>
      <c r="E1758" s="155" t="s">
        <v>2498</v>
      </c>
    </row>
    <row r="1759" spans="1:5" ht="12" customHeight="1" x14ac:dyDescent="0.2">
      <c r="A1759" s="155" t="s">
        <v>2463</v>
      </c>
      <c r="B1759" s="155" t="s">
        <v>2567</v>
      </c>
      <c r="C1759" s="155" t="s">
        <v>2161</v>
      </c>
      <c r="D1759" s="155" t="s">
        <v>638</v>
      </c>
      <c r="E1759" s="155" t="s">
        <v>2494</v>
      </c>
    </row>
    <row r="1760" spans="1:5" ht="12" customHeight="1" x14ac:dyDescent="0.2">
      <c r="A1760" s="155" t="s">
        <v>2463</v>
      </c>
      <c r="B1760" s="155" t="s">
        <v>3200</v>
      </c>
      <c r="C1760" s="155" t="s">
        <v>2064</v>
      </c>
      <c r="D1760" s="155" t="s">
        <v>638</v>
      </c>
      <c r="E1760" s="155" t="s">
        <v>2464</v>
      </c>
    </row>
    <row r="1761" spans="1:5" ht="12" customHeight="1" x14ac:dyDescent="0.2">
      <c r="A1761" s="155" t="s">
        <v>2463</v>
      </c>
      <c r="B1761" s="155" t="s">
        <v>3200</v>
      </c>
      <c r="C1761" s="155" t="s">
        <v>2064</v>
      </c>
      <c r="D1761" s="155" t="s">
        <v>638</v>
      </c>
      <c r="E1761" s="155" t="s">
        <v>2492</v>
      </c>
    </row>
    <row r="1762" spans="1:5" ht="12" customHeight="1" x14ac:dyDescent="0.2">
      <c r="A1762" s="155" t="s">
        <v>2463</v>
      </c>
      <c r="B1762" s="155" t="s">
        <v>3200</v>
      </c>
      <c r="C1762" s="155" t="s">
        <v>2064</v>
      </c>
      <c r="D1762" s="155" t="s">
        <v>638</v>
      </c>
      <c r="E1762" s="155" t="s">
        <v>2498</v>
      </c>
    </row>
    <row r="1763" spans="1:5" ht="12" customHeight="1" x14ac:dyDescent="0.2">
      <c r="A1763" s="155" t="s">
        <v>2463</v>
      </c>
      <c r="B1763" s="155" t="s">
        <v>3200</v>
      </c>
      <c r="C1763" s="155" t="s">
        <v>2064</v>
      </c>
      <c r="D1763" s="155" t="s">
        <v>638</v>
      </c>
      <c r="E1763" s="155" t="s">
        <v>2494</v>
      </c>
    </row>
    <row r="1764" spans="1:5" ht="12" customHeight="1" x14ac:dyDescent="0.2">
      <c r="A1764" s="155" t="s">
        <v>2463</v>
      </c>
      <c r="B1764" s="155" t="s">
        <v>2568</v>
      </c>
      <c r="C1764" s="155" t="s">
        <v>2062</v>
      </c>
      <c r="D1764" s="155" t="s">
        <v>638</v>
      </c>
      <c r="E1764" s="155" t="s">
        <v>2464</v>
      </c>
    </row>
    <row r="1765" spans="1:5" ht="12" customHeight="1" x14ac:dyDescent="0.2">
      <c r="A1765" s="155" t="s">
        <v>2463</v>
      </c>
      <c r="B1765" s="155" t="s">
        <v>2568</v>
      </c>
      <c r="C1765" s="155" t="s">
        <v>2062</v>
      </c>
      <c r="D1765" s="155" t="s">
        <v>638</v>
      </c>
      <c r="E1765" s="155" t="s">
        <v>2492</v>
      </c>
    </row>
    <row r="1766" spans="1:5" ht="12" customHeight="1" x14ac:dyDescent="0.2">
      <c r="A1766" s="155" t="s">
        <v>2463</v>
      </c>
      <c r="B1766" s="155" t="s">
        <v>2568</v>
      </c>
      <c r="C1766" s="155" t="s">
        <v>2062</v>
      </c>
      <c r="D1766" s="155" t="s">
        <v>638</v>
      </c>
      <c r="E1766" s="155" t="s">
        <v>2498</v>
      </c>
    </row>
    <row r="1767" spans="1:5" ht="12" customHeight="1" x14ac:dyDescent="0.2">
      <c r="A1767" s="155" t="s">
        <v>2463</v>
      </c>
      <c r="B1767" s="155" t="s">
        <v>2568</v>
      </c>
      <c r="C1767" s="155" t="s">
        <v>2062</v>
      </c>
      <c r="D1767" s="155" t="s">
        <v>638</v>
      </c>
      <c r="E1767" s="155" t="s">
        <v>2494</v>
      </c>
    </row>
    <row r="1768" spans="1:5" ht="12" customHeight="1" x14ac:dyDescent="0.2">
      <c r="A1768" s="155" t="s">
        <v>2463</v>
      </c>
      <c r="B1768" s="155" t="s">
        <v>3201</v>
      </c>
      <c r="C1768" s="155" t="s">
        <v>2170</v>
      </c>
      <c r="D1768" s="155" t="s">
        <v>638</v>
      </c>
      <c r="E1768" s="155" t="s">
        <v>2464</v>
      </c>
    </row>
    <row r="1769" spans="1:5" ht="12" customHeight="1" x14ac:dyDescent="0.2">
      <c r="A1769" s="155" t="s">
        <v>2463</v>
      </c>
      <c r="B1769" s="155" t="s">
        <v>3201</v>
      </c>
      <c r="C1769" s="155" t="s">
        <v>2170</v>
      </c>
      <c r="D1769" s="155" t="s">
        <v>638</v>
      </c>
      <c r="E1769" s="155" t="s">
        <v>2498</v>
      </c>
    </row>
    <row r="1770" spans="1:5" ht="12" customHeight="1" x14ac:dyDescent="0.2">
      <c r="A1770" s="155" t="s">
        <v>2463</v>
      </c>
      <c r="B1770" s="155" t="s">
        <v>3201</v>
      </c>
      <c r="C1770" s="155" t="s">
        <v>2170</v>
      </c>
      <c r="D1770" s="155" t="s">
        <v>638</v>
      </c>
      <c r="E1770" s="155" t="s">
        <v>2494</v>
      </c>
    </row>
    <row r="1771" spans="1:5" ht="12" customHeight="1" x14ac:dyDescent="0.2">
      <c r="A1771" s="155" t="s">
        <v>2463</v>
      </c>
      <c r="B1771" s="155" t="s">
        <v>3042</v>
      </c>
      <c r="C1771" s="155" t="s">
        <v>1720</v>
      </c>
      <c r="D1771" s="155" t="s">
        <v>638</v>
      </c>
      <c r="E1771" s="155" t="s">
        <v>2464</v>
      </c>
    </row>
    <row r="1772" spans="1:5" ht="12" customHeight="1" x14ac:dyDescent="0.2">
      <c r="A1772" s="155" t="s">
        <v>2463</v>
      </c>
      <c r="B1772" s="155" t="s">
        <v>3042</v>
      </c>
      <c r="C1772" s="155" t="s">
        <v>1720</v>
      </c>
      <c r="D1772" s="155" t="s">
        <v>638</v>
      </c>
      <c r="E1772" s="155" t="s">
        <v>2494</v>
      </c>
    </row>
    <row r="1773" spans="1:5" ht="12" customHeight="1" x14ac:dyDescent="0.2">
      <c r="A1773" s="155" t="s">
        <v>2463</v>
      </c>
      <c r="B1773" s="155" t="s">
        <v>2569</v>
      </c>
      <c r="C1773" s="155" t="s">
        <v>2093</v>
      </c>
      <c r="D1773" s="155" t="s">
        <v>638</v>
      </c>
      <c r="E1773" s="155" t="s">
        <v>2464</v>
      </c>
    </row>
    <row r="1774" spans="1:5" ht="12" customHeight="1" x14ac:dyDescent="0.2">
      <c r="A1774" s="155" t="s">
        <v>2463</v>
      </c>
      <c r="B1774" s="155" t="s">
        <v>2569</v>
      </c>
      <c r="C1774" s="155" t="s">
        <v>2093</v>
      </c>
      <c r="D1774" s="155" t="s">
        <v>638</v>
      </c>
      <c r="E1774" s="155" t="s">
        <v>2494</v>
      </c>
    </row>
    <row r="1775" spans="1:5" ht="12" customHeight="1" x14ac:dyDescent="0.2">
      <c r="A1775" s="155" t="s">
        <v>2463</v>
      </c>
      <c r="B1775" s="155" t="s">
        <v>2189</v>
      </c>
      <c r="C1775" s="155" t="s">
        <v>670</v>
      </c>
      <c r="D1775" s="155" t="s">
        <v>638</v>
      </c>
      <c r="E1775" s="155" t="s">
        <v>2464</v>
      </c>
    </row>
    <row r="1776" spans="1:5" ht="12" customHeight="1" x14ac:dyDescent="0.2">
      <c r="A1776" s="155" t="s">
        <v>2463</v>
      </c>
      <c r="B1776" s="155" t="s">
        <v>2189</v>
      </c>
      <c r="C1776" s="155" t="s">
        <v>670</v>
      </c>
      <c r="D1776" s="155" t="s">
        <v>638</v>
      </c>
      <c r="E1776" s="155" t="s">
        <v>2495</v>
      </c>
    </row>
    <row r="1777" spans="1:5" ht="12" customHeight="1" x14ac:dyDescent="0.2">
      <c r="A1777" s="155" t="s">
        <v>2463</v>
      </c>
      <c r="B1777" s="155" t="s">
        <v>2189</v>
      </c>
      <c r="C1777" s="155" t="s">
        <v>670</v>
      </c>
      <c r="D1777" s="155" t="s">
        <v>638</v>
      </c>
      <c r="E1777" s="155" t="s">
        <v>2494</v>
      </c>
    </row>
    <row r="1778" spans="1:5" ht="12" customHeight="1" x14ac:dyDescent="0.2">
      <c r="A1778" s="155" t="s">
        <v>2463</v>
      </c>
      <c r="B1778" s="155" t="s">
        <v>2189</v>
      </c>
      <c r="C1778" s="155" t="s">
        <v>670</v>
      </c>
      <c r="D1778" s="155" t="s">
        <v>638</v>
      </c>
      <c r="E1778" s="155" t="s">
        <v>2504</v>
      </c>
    </row>
    <row r="1779" spans="1:5" ht="12" customHeight="1" x14ac:dyDescent="0.2">
      <c r="A1779" s="155" t="s">
        <v>2463</v>
      </c>
      <c r="B1779" s="155" t="s">
        <v>2189</v>
      </c>
      <c r="C1779" s="155" t="s">
        <v>670</v>
      </c>
      <c r="D1779" s="155" t="s">
        <v>638</v>
      </c>
      <c r="E1779" s="155" t="s">
        <v>2512</v>
      </c>
    </row>
    <row r="1780" spans="1:5" ht="12" customHeight="1" x14ac:dyDescent="0.2">
      <c r="A1780" s="155" t="s">
        <v>2463</v>
      </c>
      <c r="B1780" s="155" t="s">
        <v>2189</v>
      </c>
      <c r="C1780" s="155" t="s">
        <v>670</v>
      </c>
      <c r="D1780" s="155" t="s">
        <v>638</v>
      </c>
      <c r="E1780" s="155" t="s">
        <v>2499</v>
      </c>
    </row>
    <row r="1781" spans="1:5" ht="12" customHeight="1" x14ac:dyDescent="0.2">
      <c r="A1781" s="155" t="s">
        <v>2463</v>
      </c>
      <c r="B1781" s="155" t="s">
        <v>2570</v>
      </c>
      <c r="C1781" s="155" t="s">
        <v>2096</v>
      </c>
      <c r="D1781" s="155" t="s">
        <v>638</v>
      </c>
      <c r="E1781" s="155" t="s">
        <v>2464</v>
      </c>
    </row>
    <row r="1782" spans="1:5" ht="12" customHeight="1" x14ac:dyDescent="0.2">
      <c r="A1782" s="155" t="s">
        <v>2463</v>
      </c>
      <c r="B1782" s="155" t="s">
        <v>2570</v>
      </c>
      <c r="C1782" s="155" t="s">
        <v>2096</v>
      </c>
      <c r="D1782" s="155" t="s">
        <v>638</v>
      </c>
      <c r="E1782" s="155" t="s">
        <v>2498</v>
      </c>
    </row>
    <row r="1783" spans="1:5" ht="12" customHeight="1" x14ac:dyDescent="0.2">
      <c r="A1783" s="155" t="s">
        <v>2463</v>
      </c>
      <c r="B1783" s="155" t="s">
        <v>2570</v>
      </c>
      <c r="C1783" s="155" t="s">
        <v>2096</v>
      </c>
      <c r="D1783" s="155" t="s">
        <v>638</v>
      </c>
      <c r="E1783" s="155" t="s">
        <v>2494</v>
      </c>
    </row>
    <row r="1784" spans="1:5" ht="12" customHeight="1" x14ac:dyDescent="0.2">
      <c r="A1784" s="155" t="s">
        <v>2463</v>
      </c>
      <c r="B1784" s="155" t="s">
        <v>2571</v>
      </c>
      <c r="C1784" s="155" t="s">
        <v>2031</v>
      </c>
      <c r="D1784" s="155" t="s">
        <v>638</v>
      </c>
      <c r="E1784" s="155" t="s">
        <v>2464</v>
      </c>
    </row>
    <row r="1785" spans="1:5" ht="12" customHeight="1" x14ac:dyDescent="0.2">
      <c r="A1785" s="155" t="s">
        <v>2463</v>
      </c>
      <c r="B1785" s="155" t="s">
        <v>2571</v>
      </c>
      <c r="C1785" s="155" t="s">
        <v>2031</v>
      </c>
      <c r="D1785" s="155" t="s">
        <v>638</v>
      </c>
      <c r="E1785" s="155" t="s">
        <v>2498</v>
      </c>
    </row>
    <row r="1786" spans="1:5" ht="12" customHeight="1" x14ac:dyDescent="0.2">
      <c r="A1786" s="155" t="s">
        <v>2463</v>
      </c>
      <c r="B1786" s="155" t="s">
        <v>2571</v>
      </c>
      <c r="C1786" s="155" t="s">
        <v>2031</v>
      </c>
      <c r="D1786" s="155" t="s">
        <v>638</v>
      </c>
      <c r="E1786" s="155" t="s">
        <v>2494</v>
      </c>
    </row>
    <row r="1787" spans="1:5" ht="12" customHeight="1" x14ac:dyDescent="0.2">
      <c r="A1787" s="155" t="s">
        <v>2463</v>
      </c>
      <c r="B1787" s="155" t="s">
        <v>2571</v>
      </c>
      <c r="C1787" s="155" t="s">
        <v>2031</v>
      </c>
      <c r="D1787" s="155" t="s">
        <v>638</v>
      </c>
      <c r="E1787" s="155" t="s">
        <v>2512</v>
      </c>
    </row>
    <row r="1788" spans="1:5" ht="12" customHeight="1" x14ac:dyDescent="0.2">
      <c r="A1788" s="155" t="s">
        <v>2463</v>
      </c>
      <c r="B1788" s="155" t="s">
        <v>2572</v>
      </c>
      <c r="C1788" s="155" t="s">
        <v>2160</v>
      </c>
      <c r="D1788" s="155" t="s">
        <v>638</v>
      </c>
      <c r="E1788" s="155" t="s">
        <v>2464</v>
      </c>
    </row>
    <row r="1789" spans="1:5" ht="12" customHeight="1" x14ac:dyDescent="0.2">
      <c r="A1789" s="155" t="s">
        <v>2463</v>
      </c>
      <c r="B1789" s="155" t="s">
        <v>2572</v>
      </c>
      <c r="C1789" s="155" t="s">
        <v>2160</v>
      </c>
      <c r="D1789" s="155" t="s">
        <v>638</v>
      </c>
      <c r="E1789" s="155" t="s">
        <v>2498</v>
      </c>
    </row>
    <row r="1790" spans="1:5" ht="12" customHeight="1" x14ac:dyDescent="0.2">
      <c r="A1790" s="155" t="s">
        <v>2463</v>
      </c>
      <c r="B1790" s="155" t="s">
        <v>2572</v>
      </c>
      <c r="C1790" s="155" t="s">
        <v>2160</v>
      </c>
      <c r="D1790" s="155" t="s">
        <v>638</v>
      </c>
      <c r="E1790" s="155" t="s">
        <v>2493</v>
      </c>
    </row>
    <row r="1791" spans="1:5" ht="12" customHeight="1" x14ac:dyDescent="0.2">
      <c r="A1791" s="155" t="s">
        <v>2463</v>
      </c>
      <c r="B1791" s="155" t="s">
        <v>2572</v>
      </c>
      <c r="C1791" s="155" t="s">
        <v>2160</v>
      </c>
      <c r="D1791" s="155" t="s">
        <v>638</v>
      </c>
      <c r="E1791" s="155" t="s">
        <v>2494</v>
      </c>
    </row>
    <row r="1792" spans="1:5" ht="12" customHeight="1" x14ac:dyDescent="0.2">
      <c r="A1792" s="155" t="s">
        <v>2463</v>
      </c>
      <c r="B1792" s="155" t="s">
        <v>2573</v>
      </c>
      <c r="C1792" s="155" t="s">
        <v>1582</v>
      </c>
      <c r="D1792" s="155" t="s">
        <v>638</v>
      </c>
      <c r="E1792" s="155" t="s">
        <v>2464</v>
      </c>
    </row>
    <row r="1793" spans="1:5" ht="12" customHeight="1" x14ac:dyDescent="0.2">
      <c r="A1793" s="155" t="s">
        <v>2463</v>
      </c>
      <c r="B1793" s="155" t="s">
        <v>2573</v>
      </c>
      <c r="C1793" s="155" t="s">
        <v>1582</v>
      </c>
      <c r="D1793" s="155" t="s">
        <v>638</v>
      </c>
      <c r="E1793" s="155" t="s">
        <v>2494</v>
      </c>
    </row>
    <row r="1794" spans="1:5" ht="12" customHeight="1" x14ac:dyDescent="0.2">
      <c r="A1794" s="155" t="s">
        <v>2463</v>
      </c>
      <c r="B1794" s="155" t="s">
        <v>3051</v>
      </c>
      <c r="C1794" s="155" t="s">
        <v>263</v>
      </c>
      <c r="D1794" s="155" t="s">
        <v>638</v>
      </c>
      <c r="E1794" s="155" t="s">
        <v>2464</v>
      </c>
    </row>
    <row r="1795" spans="1:5" ht="12" customHeight="1" x14ac:dyDescent="0.2">
      <c r="A1795" s="155" t="s">
        <v>2463</v>
      </c>
      <c r="B1795" s="155" t="s">
        <v>3051</v>
      </c>
      <c r="C1795" s="155" t="s">
        <v>263</v>
      </c>
      <c r="D1795" s="155" t="s">
        <v>638</v>
      </c>
      <c r="E1795" s="155" t="s">
        <v>2498</v>
      </c>
    </row>
    <row r="1796" spans="1:5" ht="12" customHeight="1" x14ac:dyDescent="0.2">
      <c r="A1796" s="155" t="s">
        <v>2463</v>
      </c>
      <c r="B1796" s="155" t="s">
        <v>3051</v>
      </c>
      <c r="C1796" s="155" t="s">
        <v>263</v>
      </c>
      <c r="D1796" s="155" t="s">
        <v>638</v>
      </c>
      <c r="E1796" s="155" t="s">
        <v>2494</v>
      </c>
    </row>
    <row r="1797" spans="1:5" ht="12" customHeight="1" x14ac:dyDescent="0.2">
      <c r="A1797" s="155" t="s">
        <v>2463</v>
      </c>
      <c r="B1797" s="155" t="s">
        <v>2574</v>
      </c>
      <c r="C1797" s="155" t="s">
        <v>2036</v>
      </c>
      <c r="D1797" s="155" t="s">
        <v>638</v>
      </c>
      <c r="E1797" s="155" t="s">
        <v>2464</v>
      </c>
    </row>
    <row r="1798" spans="1:5" ht="12" customHeight="1" x14ac:dyDescent="0.2">
      <c r="A1798" s="155" t="s">
        <v>2463</v>
      </c>
      <c r="B1798" s="155" t="s">
        <v>2574</v>
      </c>
      <c r="C1798" s="155" t="s">
        <v>2036</v>
      </c>
      <c r="D1798" s="155" t="s">
        <v>638</v>
      </c>
      <c r="E1798" s="155" t="s">
        <v>2498</v>
      </c>
    </row>
    <row r="1799" spans="1:5" ht="12" customHeight="1" x14ac:dyDescent="0.2">
      <c r="A1799" s="155" t="s">
        <v>2463</v>
      </c>
      <c r="B1799" s="155" t="s">
        <v>2574</v>
      </c>
      <c r="C1799" s="155" t="s">
        <v>2036</v>
      </c>
      <c r="D1799" s="155" t="s">
        <v>638</v>
      </c>
      <c r="E1799" s="155" t="s">
        <v>2494</v>
      </c>
    </row>
    <row r="1800" spans="1:5" ht="12" customHeight="1" x14ac:dyDescent="0.2">
      <c r="A1800" s="155" t="s">
        <v>2463</v>
      </c>
      <c r="B1800" s="155" t="s">
        <v>2845</v>
      </c>
      <c r="C1800" s="155" t="s">
        <v>147</v>
      </c>
      <c r="D1800" s="155" t="s">
        <v>638</v>
      </c>
      <c r="E1800" s="155" t="s">
        <v>2464</v>
      </c>
    </row>
    <row r="1801" spans="1:5" ht="12" customHeight="1" x14ac:dyDescent="0.2">
      <c r="A1801" s="155" t="s">
        <v>2463</v>
      </c>
      <c r="B1801" s="155" t="s">
        <v>2845</v>
      </c>
      <c r="C1801" s="155" t="s">
        <v>147</v>
      </c>
      <c r="D1801" s="155" t="s">
        <v>638</v>
      </c>
      <c r="E1801" s="155" t="s">
        <v>2494</v>
      </c>
    </row>
    <row r="1802" spans="1:5" ht="12" customHeight="1" x14ac:dyDescent="0.2">
      <c r="A1802" s="155" t="s">
        <v>2463</v>
      </c>
      <c r="B1802" s="155" t="s">
        <v>2993</v>
      </c>
      <c r="C1802" s="155" t="s">
        <v>1712</v>
      </c>
      <c r="D1802" s="155" t="s">
        <v>638</v>
      </c>
      <c r="E1802" s="155" t="s">
        <v>2464</v>
      </c>
    </row>
    <row r="1803" spans="1:5" ht="12" customHeight="1" x14ac:dyDescent="0.2">
      <c r="A1803" s="155" t="s">
        <v>2463</v>
      </c>
      <c r="B1803" s="155" t="s">
        <v>2993</v>
      </c>
      <c r="C1803" s="155" t="s">
        <v>1712</v>
      </c>
      <c r="D1803" s="155" t="s">
        <v>638</v>
      </c>
      <c r="E1803" s="155" t="s">
        <v>2498</v>
      </c>
    </row>
    <row r="1804" spans="1:5" ht="12" customHeight="1" x14ac:dyDescent="0.2">
      <c r="A1804" s="155" t="s">
        <v>2463</v>
      </c>
      <c r="B1804" s="155" t="s">
        <v>2993</v>
      </c>
      <c r="C1804" s="155" t="s">
        <v>1712</v>
      </c>
      <c r="D1804" s="155" t="s">
        <v>638</v>
      </c>
      <c r="E1804" s="155" t="s">
        <v>2494</v>
      </c>
    </row>
    <row r="1805" spans="1:5" ht="12" customHeight="1" x14ac:dyDescent="0.2">
      <c r="A1805" s="155" t="s">
        <v>2463</v>
      </c>
      <c r="B1805" s="155" t="s">
        <v>2575</v>
      </c>
      <c r="C1805" s="155" t="s">
        <v>2041</v>
      </c>
      <c r="D1805" s="155" t="s">
        <v>638</v>
      </c>
      <c r="E1805" s="155" t="s">
        <v>2464</v>
      </c>
    </row>
    <row r="1806" spans="1:5" ht="12" customHeight="1" x14ac:dyDescent="0.2">
      <c r="A1806" s="155" t="s">
        <v>2463</v>
      </c>
      <c r="B1806" s="155" t="s">
        <v>2575</v>
      </c>
      <c r="C1806" s="155" t="s">
        <v>2041</v>
      </c>
      <c r="D1806" s="155" t="s">
        <v>638</v>
      </c>
      <c r="E1806" s="155" t="s">
        <v>2498</v>
      </c>
    </row>
    <row r="1807" spans="1:5" ht="12" customHeight="1" x14ac:dyDescent="0.2">
      <c r="A1807" s="155" t="s">
        <v>2463</v>
      </c>
      <c r="B1807" s="155" t="s">
        <v>2575</v>
      </c>
      <c r="C1807" s="155" t="s">
        <v>2041</v>
      </c>
      <c r="D1807" s="155" t="s">
        <v>638</v>
      </c>
      <c r="E1807" s="155" t="s">
        <v>2494</v>
      </c>
    </row>
    <row r="1808" spans="1:5" ht="12" customHeight="1" x14ac:dyDescent="0.2">
      <c r="A1808" s="155" t="s">
        <v>2463</v>
      </c>
      <c r="B1808" s="155" t="s">
        <v>2818</v>
      </c>
      <c r="C1808" s="155" t="s">
        <v>266</v>
      </c>
      <c r="D1808" s="155" t="s">
        <v>638</v>
      </c>
      <c r="E1808" s="155" t="s">
        <v>2464</v>
      </c>
    </row>
    <row r="1809" spans="1:5" ht="12" customHeight="1" x14ac:dyDescent="0.2">
      <c r="A1809" s="155" t="s">
        <v>2463</v>
      </c>
      <c r="B1809" s="155" t="s">
        <v>2818</v>
      </c>
      <c r="C1809" s="155" t="s">
        <v>266</v>
      </c>
      <c r="D1809" s="155" t="s">
        <v>638</v>
      </c>
      <c r="E1809" s="155" t="s">
        <v>2498</v>
      </c>
    </row>
    <row r="1810" spans="1:5" ht="12" customHeight="1" x14ac:dyDescent="0.2">
      <c r="A1810" s="155" t="s">
        <v>2463</v>
      </c>
      <c r="B1810" s="155" t="s">
        <v>2818</v>
      </c>
      <c r="C1810" s="155" t="s">
        <v>266</v>
      </c>
      <c r="D1810" s="155" t="s">
        <v>638</v>
      </c>
      <c r="E1810" s="155" t="s">
        <v>2494</v>
      </c>
    </row>
    <row r="1811" spans="1:5" ht="12" customHeight="1" x14ac:dyDescent="0.2">
      <c r="A1811" s="155" t="s">
        <v>2463</v>
      </c>
      <c r="B1811" s="155" t="s">
        <v>2576</v>
      </c>
      <c r="C1811" s="155" t="s">
        <v>2102</v>
      </c>
      <c r="D1811" s="155" t="s">
        <v>638</v>
      </c>
      <c r="E1811" s="155" t="s">
        <v>2498</v>
      </c>
    </row>
    <row r="1812" spans="1:5" ht="12" customHeight="1" x14ac:dyDescent="0.2">
      <c r="A1812" s="155" t="s">
        <v>2463</v>
      </c>
      <c r="B1812" s="155" t="s">
        <v>2576</v>
      </c>
      <c r="C1812" s="155" t="s">
        <v>2102</v>
      </c>
      <c r="D1812" s="155" t="s">
        <v>638</v>
      </c>
      <c r="E1812" s="155" t="s">
        <v>2494</v>
      </c>
    </row>
    <row r="1813" spans="1:5" ht="12" customHeight="1" x14ac:dyDescent="0.2">
      <c r="A1813" s="155" t="s">
        <v>2463</v>
      </c>
      <c r="B1813" s="155" t="s">
        <v>2577</v>
      </c>
      <c r="C1813" s="155" t="s">
        <v>2086</v>
      </c>
      <c r="D1813" s="155" t="s">
        <v>638</v>
      </c>
      <c r="E1813" s="155" t="s">
        <v>2464</v>
      </c>
    </row>
    <row r="1814" spans="1:5" ht="12" customHeight="1" x14ac:dyDescent="0.2">
      <c r="A1814" s="155" t="s">
        <v>2463</v>
      </c>
      <c r="B1814" s="155" t="s">
        <v>2577</v>
      </c>
      <c r="C1814" s="155" t="s">
        <v>2086</v>
      </c>
      <c r="D1814" s="155" t="s">
        <v>638</v>
      </c>
      <c r="E1814" s="155" t="s">
        <v>2498</v>
      </c>
    </row>
    <row r="1815" spans="1:5" ht="12" customHeight="1" x14ac:dyDescent="0.2">
      <c r="A1815" s="155" t="s">
        <v>2463</v>
      </c>
      <c r="B1815" s="155" t="s">
        <v>2577</v>
      </c>
      <c r="C1815" s="155" t="s">
        <v>2086</v>
      </c>
      <c r="D1815" s="155" t="s">
        <v>638</v>
      </c>
      <c r="E1815" s="155" t="s">
        <v>2494</v>
      </c>
    </row>
    <row r="1816" spans="1:5" ht="12" customHeight="1" x14ac:dyDescent="0.2">
      <c r="A1816" s="155" t="s">
        <v>2463</v>
      </c>
      <c r="B1816" s="155" t="s">
        <v>2578</v>
      </c>
      <c r="C1816" s="155" t="s">
        <v>2089</v>
      </c>
      <c r="D1816" s="155" t="s">
        <v>638</v>
      </c>
      <c r="E1816" s="155" t="s">
        <v>2464</v>
      </c>
    </row>
    <row r="1817" spans="1:5" ht="12" customHeight="1" x14ac:dyDescent="0.2">
      <c r="A1817" s="155" t="s">
        <v>2463</v>
      </c>
      <c r="B1817" s="155" t="s">
        <v>2578</v>
      </c>
      <c r="C1817" s="155" t="s">
        <v>2089</v>
      </c>
      <c r="D1817" s="155" t="s">
        <v>638</v>
      </c>
      <c r="E1817" s="155" t="s">
        <v>2498</v>
      </c>
    </row>
    <row r="1818" spans="1:5" ht="12" customHeight="1" x14ac:dyDescent="0.2">
      <c r="A1818" s="155" t="s">
        <v>2463</v>
      </c>
      <c r="B1818" s="155" t="s">
        <v>2578</v>
      </c>
      <c r="C1818" s="155" t="s">
        <v>2089</v>
      </c>
      <c r="D1818" s="155" t="s">
        <v>638</v>
      </c>
      <c r="E1818" s="155" t="s">
        <v>2494</v>
      </c>
    </row>
    <row r="1819" spans="1:5" ht="12" customHeight="1" x14ac:dyDescent="0.2">
      <c r="A1819" s="155" t="s">
        <v>2463</v>
      </c>
      <c r="B1819" s="155" t="s">
        <v>2579</v>
      </c>
      <c r="C1819" s="155" t="s">
        <v>2078</v>
      </c>
      <c r="D1819" s="155" t="s">
        <v>638</v>
      </c>
      <c r="E1819" s="155" t="s">
        <v>2464</v>
      </c>
    </row>
    <row r="1820" spans="1:5" ht="12" customHeight="1" x14ac:dyDescent="0.2">
      <c r="A1820" s="155" t="s">
        <v>2463</v>
      </c>
      <c r="B1820" s="155" t="s">
        <v>2579</v>
      </c>
      <c r="C1820" s="155" t="s">
        <v>2078</v>
      </c>
      <c r="D1820" s="155" t="s">
        <v>638</v>
      </c>
      <c r="E1820" s="155" t="s">
        <v>2498</v>
      </c>
    </row>
    <row r="1821" spans="1:5" ht="12" customHeight="1" x14ac:dyDescent="0.2">
      <c r="A1821" s="155" t="s">
        <v>2463</v>
      </c>
      <c r="B1821" s="155" t="s">
        <v>2579</v>
      </c>
      <c r="C1821" s="155" t="s">
        <v>2078</v>
      </c>
      <c r="D1821" s="155" t="s">
        <v>638</v>
      </c>
      <c r="E1821" s="155" t="s">
        <v>2494</v>
      </c>
    </row>
    <row r="1822" spans="1:5" ht="12" customHeight="1" x14ac:dyDescent="0.2">
      <c r="A1822" s="155" t="s">
        <v>2463</v>
      </c>
      <c r="B1822" s="155" t="s">
        <v>2580</v>
      </c>
      <c r="C1822" s="155" t="s">
        <v>1556</v>
      </c>
      <c r="D1822" s="155" t="s">
        <v>638</v>
      </c>
      <c r="E1822" s="155" t="s">
        <v>2464</v>
      </c>
    </row>
    <row r="1823" spans="1:5" ht="12" customHeight="1" x14ac:dyDescent="0.2">
      <c r="A1823" s="155" t="s">
        <v>2463</v>
      </c>
      <c r="B1823" s="155" t="s">
        <v>2580</v>
      </c>
      <c r="C1823" s="155" t="s">
        <v>1556</v>
      </c>
      <c r="D1823" s="155" t="s">
        <v>638</v>
      </c>
      <c r="E1823" s="155" t="s">
        <v>2492</v>
      </c>
    </row>
    <row r="1824" spans="1:5" ht="12" customHeight="1" x14ac:dyDescent="0.2">
      <c r="A1824" s="155" t="s">
        <v>2463</v>
      </c>
      <c r="B1824" s="155" t="s">
        <v>2580</v>
      </c>
      <c r="C1824" s="155" t="s">
        <v>1556</v>
      </c>
      <c r="D1824" s="155" t="s">
        <v>638</v>
      </c>
      <c r="E1824" s="155" t="s">
        <v>2498</v>
      </c>
    </row>
    <row r="1825" spans="1:5" ht="12" customHeight="1" x14ac:dyDescent="0.2">
      <c r="A1825" s="155" t="s">
        <v>2463</v>
      </c>
      <c r="B1825" s="155" t="s">
        <v>2580</v>
      </c>
      <c r="C1825" s="155" t="s">
        <v>1556</v>
      </c>
      <c r="D1825" s="155" t="s">
        <v>638</v>
      </c>
      <c r="E1825" s="155" t="s">
        <v>2494</v>
      </c>
    </row>
    <row r="1826" spans="1:5" ht="12" customHeight="1" x14ac:dyDescent="0.2">
      <c r="A1826" s="155" t="s">
        <v>2463</v>
      </c>
      <c r="B1826" s="155" t="s">
        <v>2580</v>
      </c>
      <c r="C1826" s="155" t="s">
        <v>1556</v>
      </c>
      <c r="D1826" s="155" t="s">
        <v>638</v>
      </c>
      <c r="E1826" s="155" t="s">
        <v>2512</v>
      </c>
    </row>
    <row r="1827" spans="1:5" ht="12" customHeight="1" x14ac:dyDescent="0.2">
      <c r="A1827" s="155" t="s">
        <v>2463</v>
      </c>
      <c r="B1827" s="155" t="s">
        <v>3005</v>
      </c>
      <c r="C1827" s="155" t="s">
        <v>2175</v>
      </c>
      <c r="D1827" s="155" t="s">
        <v>638</v>
      </c>
      <c r="E1827" s="155" t="s">
        <v>2498</v>
      </c>
    </row>
    <row r="1828" spans="1:5" ht="12" customHeight="1" x14ac:dyDescent="0.2">
      <c r="A1828" s="155" t="s">
        <v>2463</v>
      </c>
      <c r="B1828" s="155" t="s">
        <v>3005</v>
      </c>
      <c r="C1828" s="155" t="s">
        <v>2175</v>
      </c>
      <c r="D1828" s="155" t="s">
        <v>638</v>
      </c>
      <c r="E1828" s="155" t="s">
        <v>2494</v>
      </c>
    </row>
    <row r="1829" spans="1:5" ht="12" customHeight="1" x14ac:dyDescent="0.2">
      <c r="A1829" s="155" t="s">
        <v>2463</v>
      </c>
      <c r="B1829" s="155" t="s">
        <v>3086</v>
      </c>
      <c r="C1829" s="155" t="s">
        <v>1559</v>
      </c>
      <c r="D1829" s="155" t="s">
        <v>638</v>
      </c>
      <c r="E1829" s="155" t="s">
        <v>2464</v>
      </c>
    </row>
    <row r="1830" spans="1:5" ht="12" customHeight="1" x14ac:dyDescent="0.2">
      <c r="A1830" s="155" t="s">
        <v>2463</v>
      </c>
      <c r="B1830" s="155" t="s">
        <v>3086</v>
      </c>
      <c r="C1830" s="155" t="s">
        <v>1559</v>
      </c>
      <c r="D1830" s="155" t="s">
        <v>638</v>
      </c>
      <c r="E1830" s="155" t="s">
        <v>2495</v>
      </c>
    </row>
    <row r="1831" spans="1:5" ht="12" customHeight="1" x14ac:dyDescent="0.2">
      <c r="A1831" s="155" t="s">
        <v>2463</v>
      </c>
      <c r="B1831" s="155" t="s">
        <v>3086</v>
      </c>
      <c r="C1831" s="155" t="s">
        <v>1559</v>
      </c>
      <c r="D1831" s="155" t="s">
        <v>638</v>
      </c>
      <c r="E1831" s="155" t="s">
        <v>2494</v>
      </c>
    </row>
    <row r="1832" spans="1:5" ht="12" customHeight="1" x14ac:dyDescent="0.2">
      <c r="A1832" s="155" t="s">
        <v>2463</v>
      </c>
      <c r="B1832" s="155" t="s">
        <v>2988</v>
      </c>
      <c r="C1832" s="155" t="s">
        <v>1558</v>
      </c>
      <c r="D1832" s="155" t="s">
        <v>638</v>
      </c>
      <c r="E1832" s="155" t="s">
        <v>2464</v>
      </c>
    </row>
    <row r="1833" spans="1:5" ht="12" customHeight="1" x14ac:dyDescent="0.2">
      <c r="A1833" s="155" t="s">
        <v>2463</v>
      </c>
      <c r="B1833" s="155" t="s">
        <v>2988</v>
      </c>
      <c r="C1833" s="155" t="s">
        <v>1558</v>
      </c>
      <c r="D1833" s="155" t="s">
        <v>638</v>
      </c>
      <c r="E1833" s="155" t="s">
        <v>2495</v>
      </c>
    </row>
    <row r="1834" spans="1:5" ht="12" customHeight="1" x14ac:dyDescent="0.2">
      <c r="A1834" s="155" t="s">
        <v>2463</v>
      </c>
      <c r="B1834" s="155" t="s">
        <v>2988</v>
      </c>
      <c r="C1834" s="155" t="s">
        <v>1558</v>
      </c>
      <c r="D1834" s="155" t="s">
        <v>638</v>
      </c>
      <c r="E1834" s="155" t="s">
        <v>2494</v>
      </c>
    </row>
    <row r="1835" spans="1:5" ht="12" customHeight="1" x14ac:dyDescent="0.2">
      <c r="A1835" s="155" t="s">
        <v>2463</v>
      </c>
      <c r="B1835" s="155" t="s">
        <v>2837</v>
      </c>
      <c r="C1835" s="155" t="s">
        <v>6</v>
      </c>
      <c r="D1835" s="155" t="s">
        <v>638</v>
      </c>
      <c r="E1835" s="155" t="s">
        <v>2464</v>
      </c>
    </row>
    <row r="1836" spans="1:5" ht="12" customHeight="1" x14ac:dyDescent="0.2">
      <c r="A1836" s="155" t="s">
        <v>2463</v>
      </c>
      <c r="B1836" s="155" t="s">
        <v>2837</v>
      </c>
      <c r="C1836" s="155" t="s">
        <v>6</v>
      </c>
      <c r="D1836" s="155" t="s">
        <v>638</v>
      </c>
      <c r="E1836" s="155" t="s">
        <v>2495</v>
      </c>
    </row>
    <row r="1837" spans="1:5" ht="12" customHeight="1" x14ac:dyDescent="0.2">
      <c r="A1837" s="155" t="s">
        <v>2463</v>
      </c>
      <c r="B1837" s="155" t="s">
        <v>2837</v>
      </c>
      <c r="C1837" s="155" t="s">
        <v>6</v>
      </c>
      <c r="D1837" s="155" t="s">
        <v>638</v>
      </c>
      <c r="E1837" s="155" t="s">
        <v>2494</v>
      </c>
    </row>
    <row r="1838" spans="1:5" ht="12" customHeight="1" x14ac:dyDescent="0.2">
      <c r="A1838" s="155" t="s">
        <v>2463</v>
      </c>
      <c r="B1838" s="155" t="s">
        <v>2822</v>
      </c>
      <c r="C1838" s="155" t="s">
        <v>151</v>
      </c>
      <c r="D1838" s="155" t="s">
        <v>638</v>
      </c>
      <c r="E1838" s="155" t="s">
        <v>2464</v>
      </c>
    </row>
    <row r="1839" spans="1:5" ht="12" customHeight="1" x14ac:dyDescent="0.2">
      <c r="A1839" s="155" t="s">
        <v>2463</v>
      </c>
      <c r="B1839" s="155" t="s">
        <v>2822</v>
      </c>
      <c r="C1839" s="155" t="s">
        <v>151</v>
      </c>
      <c r="D1839" s="155" t="s">
        <v>638</v>
      </c>
      <c r="E1839" s="155" t="s">
        <v>2492</v>
      </c>
    </row>
    <row r="1840" spans="1:5" ht="12" customHeight="1" x14ac:dyDescent="0.2">
      <c r="A1840" s="155" t="s">
        <v>2463</v>
      </c>
      <c r="B1840" s="155" t="s">
        <v>2822</v>
      </c>
      <c r="C1840" s="155" t="s">
        <v>151</v>
      </c>
      <c r="D1840" s="155" t="s">
        <v>638</v>
      </c>
      <c r="E1840" s="155" t="s">
        <v>2495</v>
      </c>
    </row>
    <row r="1841" spans="1:5" ht="12" customHeight="1" x14ac:dyDescent="0.2">
      <c r="A1841" s="155" t="s">
        <v>2463</v>
      </c>
      <c r="B1841" s="155" t="s">
        <v>2822</v>
      </c>
      <c r="C1841" s="155" t="s">
        <v>151</v>
      </c>
      <c r="D1841" s="155" t="s">
        <v>638</v>
      </c>
      <c r="E1841" s="155" t="s">
        <v>2493</v>
      </c>
    </row>
    <row r="1842" spans="1:5" ht="12" customHeight="1" x14ac:dyDescent="0.2">
      <c r="A1842" s="155" t="s">
        <v>2463</v>
      </c>
      <c r="B1842" s="155" t="s">
        <v>2822</v>
      </c>
      <c r="C1842" s="155" t="s">
        <v>151</v>
      </c>
      <c r="D1842" s="155" t="s">
        <v>638</v>
      </c>
      <c r="E1842" s="155" t="s">
        <v>2494</v>
      </c>
    </row>
    <row r="1843" spans="1:5" ht="12" customHeight="1" x14ac:dyDescent="0.2">
      <c r="A1843" s="155" t="s">
        <v>2463</v>
      </c>
      <c r="B1843" s="155" t="s">
        <v>2926</v>
      </c>
      <c r="C1843" s="155" t="s">
        <v>1760</v>
      </c>
      <c r="D1843" s="155" t="s">
        <v>638</v>
      </c>
      <c r="E1843" s="155" t="s">
        <v>2464</v>
      </c>
    </row>
    <row r="1844" spans="1:5" ht="12" customHeight="1" x14ac:dyDescent="0.2">
      <c r="A1844" s="155" t="s">
        <v>2463</v>
      </c>
      <c r="B1844" s="155" t="s">
        <v>2926</v>
      </c>
      <c r="C1844" s="155" t="s">
        <v>1760</v>
      </c>
      <c r="D1844" s="155" t="s">
        <v>638</v>
      </c>
      <c r="E1844" s="155" t="s">
        <v>2494</v>
      </c>
    </row>
    <row r="1845" spans="1:5" ht="12" customHeight="1" x14ac:dyDescent="0.2">
      <c r="A1845" s="155" t="s">
        <v>2463</v>
      </c>
      <c r="B1845" s="155" t="s">
        <v>2581</v>
      </c>
      <c r="C1845" s="155" t="s">
        <v>2039</v>
      </c>
      <c r="D1845" s="155" t="s">
        <v>638</v>
      </c>
      <c r="E1845" s="155" t="s">
        <v>2464</v>
      </c>
    </row>
    <row r="1846" spans="1:5" ht="12" customHeight="1" x14ac:dyDescent="0.2">
      <c r="A1846" s="155" t="s">
        <v>2463</v>
      </c>
      <c r="B1846" s="155" t="s">
        <v>2581</v>
      </c>
      <c r="C1846" s="155" t="s">
        <v>2039</v>
      </c>
      <c r="D1846" s="155" t="s">
        <v>638</v>
      </c>
      <c r="E1846" s="155" t="s">
        <v>2492</v>
      </c>
    </row>
    <row r="1847" spans="1:5" ht="12" customHeight="1" x14ac:dyDescent="0.2">
      <c r="A1847" s="155" t="s">
        <v>2463</v>
      </c>
      <c r="B1847" s="155" t="s">
        <v>2581</v>
      </c>
      <c r="C1847" s="155" t="s">
        <v>2039</v>
      </c>
      <c r="D1847" s="155" t="s">
        <v>638</v>
      </c>
      <c r="E1847" s="155" t="s">
        <v>2493</v>
      </c>
    </row>
    <row r="1848" spans="1:5" ht="12" customHeight="1" x14ac:dyDescent="0.2">
      <c r="A1848" s="155" t="s">
        <v>2463</v>
      </c>
      <c r="B1848" s="155" t="s">
        <v>2581</v>
      </c>
      <c r="C1848" s="155" t="s">
        <v>2039</v>
      </c>
      <c r="D1848" s="155" t="s">
        <v>638</v>
      </c>
      <c r="E1848" s="155" t="s">
        <v>2494</v>
      </c>
    </row>
    <row r="1849" spans="1:5" ht="12" customHeight="1" x14ac:dyDescent="0.2">
      <c r="A1849" s="155" t="s">
        <v>2463</v>
      </c>
      <c r="B1849" s="155" t="s">
        <v>3026</v>
      </c>
      <c r="C1849" s="155" t="s">
        <v>1821</v>
      </c>
      <c r="D1849" s="155" t="s">
        <v>638</v>
      </c>
      <c r="E1849" s="155" t="s">
        <v>2464</v>
      </c>
    </row>
    <row r="1850" spans="1:5" ht="12" customHeight="1" x14ac:dyDescent="0.2">
      <c r="A1850" s="155" t="s">
        <v>2463</v>
      </c>
      <c r="B1850" s="155" t="s">
        <v>3026</v>
      </c>
      <c r="C1850" s="155" t="s">
        <v>1821</v>
      </c>
      <c r="D1850" s="155" t="s">
        <v>638</v>
      </c>
      <c r="E1850" s="155" t="s">
        <v>2495</v>
      </c>
    </row>
    <row r="1851" spans="1:5" ht="12" customHeight="1" x14ac:dyDescent="0.2">
      <c r="A1851" s="155" t="s">
        <v>2463</v>
      </c>
      <c r="B1851" s="155" t="s">
        <v>3026</v>
      </c>
      <c r="C1851" s="155" t="s">
        <v>1821</v>
      </c>
      <c r="D1851" s="155" t="s">
        <v>638</v>
      </c>
      <c r="E1851" s="155" t="s">
        <v>2494</v>
      </c>
    </row>
    <row r="1852" spans="1:5" ht="12" customHeight="1" x14ac:dyDescent="0.2">
      <c r="A1852" s="155" t="s">
        <v>2463</v>
      </c>
      <c r="B1852" s="155" t="s">
        <v>2778</v>
      </c>
      <c r="C1852" s="155" t="s">
        <v>2785</v>
      </c>
      <c r="D1852" s="155" t="s">
        <v>638</v>
      </c>
      <c r="E1852" s="155" t="s">
        <v>2464</v>
      </c>
    </row>
    <row r="1853" spans="1:5" ht="12" customHeight="1" x14ac:dyDescent="0.2">
      <c r="A1853" s="155" t="s">
        <v>2463</v>
      </c>
      <c r="B1853" s="155" t="s">
        <v>2778</v>
      </c>
      <c r="C1853" s="155" t="s">
        <v>2785</v>
      </c>
      <c r="D1853" s="155" t="s">
        <v>638</v>
      </c>
      <c r="E1853" s="155" t="s">
        <v>2494</v>
      </c>
    </row>
    <row r="1854" spans="1:5" ht="12" customHeight="1" x14ac:dyDescent="0.2">
      <c r="A1854" s="155" t="s">
        <v>2463</v>
      </c>
      <c r="B1854" s="155" t="s">
        <v>3097</v>
      </c>
      <c r="C1854" s="155" t="s">
        <v>1829</v>
      </c>
      <c r="D1854" s="155" t="s">
        <v>638</v>
      </c>
      <c r="E1854" s="155" t="s">
        <v>2464</v>
      </c>
    </row>
    <row r="1855" spans="1:5" ht="12" customHeight="1" x14ac:dyDescent="0.2">
      <c r="A1855" s="155" t="s">
        <v>2463</v>
      </c>
      <c r="B1855" s="155" t="s">
        <v>3097</v>
      </c>
      <c r="C1855" s="155" t="s">
        <v>1829</v>
      </c>
      <c r="D1855" s="155" t="s">
        <v>638</v>
      </c>
      <c r="E1855" s="155" t="s">
        <v>2495</v>
      </c>
    </row>
    <row r="1856" spans="1:5" ht="12" customHeight="1" x14ac:dyDescent="0.2">
      <c r="A1856" s="155" t="s">
        <v>2463</v>
      </c>
      <c r="B1856" s="155" t="s">
        <v>3097</v>
      </c>
      <c r="C1856" s="155" t="s">
        <v>1829</v>
      </c>
      <c r="D1856" s="155" t="s">
        <v>638</v>
      </c>
      <c r="E1856" s="155" t="s">
        <v>2494</v>
      </c>
    </row>
    <row r="1857" spans="1:5" ht="12" customHeight="1" x14ac:dyDescent="0.2">
      <c r="A1857" s="155" t="s">
        <v>2463</v>
      </c>
      <c r="B1857" s="155" t="s">
        <v>3011</v>
      </c>
      <c r="C1857" s="155" t="s">
        <v>1828</v>
      </c>
      <c r="D1857" s="155" t="s">
        <v>638</v>
      </c>
      <c r="E1857" s="155" t="s">
        <v>2464</v>
      </c>
    </row>
    <row r="1858" spans="1:5" ht="12" customHeight="1" x14ac:dyDescent="0.2">
      <c r="A1858" s="155" t="s">
        <v>2463</v>
      </c>
      <c r="B1858" s="155" t="s">
        <v>3011</v>
      </c>
      <c r="C1858" s="155" t="s">
        <v>1828</v>
      </c>
      <c r="D1858" s="155" t="s">
        <v>638</v>
      </c>
      <c r="E1858" s="155" t="s">
        <v>2495</v>
      </c>
    </row>
    <row r="1859" spans="1:5" ht="12" customHeight="1" x14ac:dyDescent="0.2">
      <c r="A1859" s="155" t="s">
        <v>2463</v>
      </c>
      <c r="B1859" s="155" t="s">
        <v>3011</v>
      </c>
      <c r="C1859" s="155" t="s">
        <v>1828</v>
      </c>
      <c r="D1859" s="155" t="s">
        <v>638</v>
      </c>
      <c r="E1859" s="155" t="s">
        <v>2494</v>
      </c>
    </row>
    <row r="1860" spans="1:5" ht="12" customHeight="1" x14ac:dyDescent="0.2">
      <c r="A1860" s="155" t="s">
        <v>2463</v>
      </c>
      <c r="B1860" s="155" t="s">
        <v>2582</v>
      </c>
      <c r="C1860" s="155" t="s">
        <v>2100</v>
      </c>
      <c r="D1860" s="155" t="s">
        <v>638</v>
      </c>
      <c r="E1860" s="155" t="s">
        <v>2464</v>
      </c>
    </row>
    <row r="1861" spans="1:5" ht="12" customHeight="1" x14ac:dyDescent="0.2">
      <c r="A1861" s="155" t="s">
        <v>2463</v>
      </c>
      <c r="B1861" s="155" t="s">
        <v>2582</v>
      </c>
      <c r="C1861" s="155" t="s">
        <v>2100</v>
      </c>
      <c r="D1861" s="155" t="s">
        <v>638</v>
      </c>
      <c r="E1861" s="155" t="s">
        <v>2495</v>
      </c>
    </row>
    <row r="1862" spans="1:5" ht="12" customHeight="1" x14ac:dyDescent="0.2">
      <c r="A1862" s="155" t="s">
        <v>2463</v>
      </c>
      <c r="B1862" s="155" t="s">
        <v>2582</v>
      </c>
      <c r="C1862" s="155" t="s">
        <v>2100</v>
      </c>
      <c r="D1862" s="155" t="s">
        <v>638</v>
      </c>
      <c r="E1862" s="155" t="s">
        <v>2494</v>
      </c>
    </row>
    <row r="1863" spans="1:5" ht="12" customHeight="1" x14ac:dyDescent="0.2">
      <c r="A1863" s="155" t="s">
        <v>2463</v>
      </c>
      <c r="B1863" s="155" t="s">
        <v>2583</v>
      </c>
      <c r="C1863" s="155" t="s">
        <v>1496</v>
      </c>
      <c r="D1863" s="155" t="s">
        <v>638</v>
      </c>
      <c r="E1863" s="155" t="s">
        <v>2464</v>
      </c>
    </row>
    <row r="1864" spans="1:5" ht="12" customHeight="1" x14ac:dyDescent="0.2">
      <c r="A1864" s="155" t="s">
        <v>2463</v>
      </c>
      <c r="B1864" s="155" t="s">
        <v>2583</v>
      </c>
      <c r="C1864" s="155" t="s">
        <v>1496</v>
      </c>
      <c r="D1864" s="155" t="s">
        <v>638</v>
      </c>
      <c r="E1864" s="155" t="s">
        <v>2495</v>
      </c>
    </row>
    <row r="1865" spans="1:5" ht="12" customHeight="1" x14ac:dyDescent="0.2">
      <c r="A1865" s="155" t="s">
        <v>2463</v>
      </c>
      <c r="B1865" s="155" t="s">
        <v>2583</v>
      </c>
      <c r="C1865" s="155" t="s">
        <v>1496</v>
      </c>
      <c r="D1865" s="155" t="s">
        <v>638</v>
      </c>
      <c r="E1865" s="155" t="s">
        <v>2493</v>
      </c>
    </row>
    <row r="1866" spans="1:5" ht="12" customHeight="1" x14ac:dyDescent="0.2">
      <c r="A1866" s="155" t="s">
        <v>2463</v>
      </c>
      <c r="B1866" s="155" t="s">
        <v>2583</v>
      </c>
      <c r="C1866" s="155" t="s">
        <v>1496</v>
      </c>
      <c r="D1866" s="155" t="s">
        <v>638</v>
      </c>
      <c r="E1866" s="155" t="s">
        <v>2494</v>
      </c>
    </row>
    <row r="1867" spans="1:5" ht="12" customHeight="1" x14ac:dyDescent="0.2">
      <c r="A1867" s="155" t="s">
        <v>2463</v>
      </c>
      <c r="B1867" s="155" t="s">
        <v>2583</v>
      </c>
      <c r="C1867" s="155" t="s">
        <v>1496</v>
      </c>
      <c r="D1867" s="155" t="s">
        <v>638</v>
      </c>
      <c r="E1867" s="155" t="s">
        <v>2504</v>
      </c>
    </row>
    <row r="1868" spans="1:5" ht="12" customHeight="1" x14ac:dyDescent="0.2">
      <c r="A1868" s="155" t="s">
        <v>2463</v>
      </c>
      <c r="B1868" s="155" t="s">
        <v>2584</v>
      </c>
      <c r="C1868" s="155" t="s">
        <v>1583</v>
      </c>
      <c r="D1868" s="155" t="s">
        <v>638</v>
      </c>
      <c r="E1868" s="155" t="s">
        <v>2464</v>
      </c>
    </row>
    <row r="1869" spans="1:5" ht="12" customHeight="1" x14ac:dyDescent="0.2">
      <c r="A1869" s="155" t="s">
        <v>2463</v>
      </c>
      <c r="B1869" s="155" t="s">
        <v>2584</v>
      </c>
      <c r="C1869" s="155" t="s">
        <v>1583</v>
      </c>
      <c r="D1869" s="155" t="s">
        <v>638</v>
      </c>
      <c r="E1869" s="155" t="s">
        <v>2492</v>
      </c>
    </row>
    <row r="1870" spans="1:5" ht="12" customHeight="1" x14ac:dyDescent="0.2">
      <c r="A1870" s="155" t="s">
        <v>2463</v>
      </c>
      <c r="B1870" s="155" t="s">
        <v>2584</v>
      </c>
      <c r="C1870" s="155" t="s">
        <v>1583</v>
      </c>
      <c r="D1870" s="155" t="s">
        <v>638</v>
      </c>
      <c r="E1870" s="155" t="s">
        <v>2495</v>
      </c>
    </row>
    <row r="1871" spans="1:5" ht="12" customHeight="1" x14ac:dyDescent="0.2">
      <c r="A1871" s="155" t="s">
        <v>2463</v>
      </c>
      <c r="B1871" s="155" t="s">
        <v>2584</v>
      </c>
      <c r="C1871" s="155" t="s">
        <v>1583</v>
      </c>
      <c r="D1871" s="155" t="s">
        <v>638</v>
      </c>
      <c r="E1871" s="155" t="s">
        <v>2493</v>
      </c>
    </row>
    <row r="1872" spans="1:5" ht="12" customHeight="1" x14ac:dyDescent="0.2">
      <c r="A1872" s="155" t="s">
        <v>2463</v>
      </c>
      <c r="B1872" s="155" t="s">
        <v>2584</v>
      </c>
      <c r="C1872" s="155" t="s">
        <v>1583</v>
      </c>
      <c r="D1872" s="155" t="s">
        <v>638</v>
      </c>
      <c r="E1872" s="155" t="s">
        <v>2494</v>
      </c>
    </row>
    <row r="1873" spans="1:5" ht="12" customHeight="1" x14ac:dyDescent="0.2">
      <c r="A1873" s="155" t="s">
        <v>2463</v>
      </c>
      <c r="B1873" s="155" t="s">
        <v>2850</v>
      </c>
      <c r="C1873" s="155" t="s">
        <v>1826</v>
      </c>
      <c r="D1873" s="155" t="s">
        <v>638</v>
      </c>
      <c r="E1873" s="155" t="s">
        <v>2464</v>
      </c>
    </row>
    <row r="1874" spans="1:5" ht="12" customHeight="1" x14ac:dyDescent="0.2">
      <c r="A1874" s="155" t="s">
        <v>2463</v>
      </c>
      <c r="B1874" s="155" t="s">
        <v>2850</v>
      </c>
      <c r="C1874" s="155" t="s">
        <v>1826</v>
      </c>
      <c r="D1874" s="155" t="s">
        <v>638</v>
      </c>
      <c r="E1874" s="155" t="s">
        <v>2495</v>
      </c>
    </row>
    <row r="1875" spans="1:5" ht="12" customHeight="1" x14ac:dyDescent="0.2">
      <c r="A1875" s="155" t="s">
        <v>2463</v>
      </c>
      <c r="B1875" s="155" t="s">
        <v>2850</v>
      </c>
      <c r="C1875" s="155" t="s">
        <v>1826</v>
      </c>
      <c r="D1875" s="155" t="s">
        <v>638</v>
      </c>
      <c r="E1875" s="155" t="s">
        <v>2494</v>
      </c>
    </row>
    <row r="1876" spans="1:5" ht="12" customHeight="1" x14ac:dyDescent="0.2">
      <c r="A1876" s="155" t="s">
        <v>2463</v>
      </c>
      <c r="B1876" s="155" t="s">
        <v>2864</v>
      </c>
      <c r="C1876" s="155" t="s">
        <v>1830</v>
      </c>
      <c r="D1876" s="155" t="s">
        <v>638</v>
      </c>
      <c r="E1876" s="155" t="s">
        <v>2464</v>
      </c>
    </row>
    <row r="1877" spans="1:5" ht="12" customHeight="1" x14ac:dyDescent="0.2">
      <c r="A1877" s="155" t="s">
        <v>2463</v>
      </c>
      <c r="B1877" s="155" t="s">
        <v>2864</v>
      </c>
      <c r="C1877" s="155" t="s">
        <v>1830</v>
      </c>
      <c r="D1877" s="155" t="s">
        <v>638</v>
      </c>
      <c r="E1877" s="155" t="s">
        <v>2494</v>
      </c>
    </row>
    <row r="1878" spans="1:5" ht="12" customHeight="1" x14ac:dyDescent="0.2">
      <c r="A1878" s="155" t="s">
        <v>2463</v>
      </c>
      <c r="B1878" s="155" t="s">
        <v>2585</v>
      </c>
      <c r="C1878" s="155" t="s">
        <v>2153</v>
      </c>
      <c r="D1878" s="155" t="s">
        <v>638</v>
      </c>
      <c r="E1878" s="155" t="s">
        <v>2464</v>
      </c>
    </row>
    <row r="1879" spans="1:5" ht="12" customHeight="1" x14ac:dyDescent="0.2">
      <c r="A1879" s="155" t="s">
        <v>2463</v>
      </c>
      <c r="B1879" s="155" t="s">
        <v>2585</v>
      </c>
      <c r="C1879" s="155" t="s">
        <v>2153</v>
      </c>
      <c r="D1879" s="155" t="s">
        <v>638</v>
      </c>
      <c r="E1879" s="155" t="s">
        <v>2492</v>
      </c>
    </row>
    <row r="1880" spans="1:5" ht="12" customHeight="1" x14ac:dyDescent="0.2">
      <c r="A1880" s="155" t="s">
        <v>2463</v>
      </c>
      <c r="B1880" s="155" t="s">
        <v>2585</v>
      </c>
      <c r="C1880" s="155" t="s">
        <v>2153</v>
      </c>
      <c r="D1880" s="155" t="s">
        <v>638</v>
      </c>
      <c r="E1880" s="155" t="s">
        <v>2494</v>
      </c>
    </row>
    <row r="1881" spans="1:5" ht="12" customHeight="1" x14ac:dyDescent="0.2">
      <c r="A1881" s="155" t="s">
        <v>2463</v>
      </c>
      <c r="B1881" s="155" t="s">
        <v>2586</v>
      </c>
      <c r="C1881" s="155" t="s">
        <v>1497</v>
      </c>
      <c r="D1881" s="155" t="s">
        <v>638</v>
      </c>
      <c r="E1881" s="155" t="s">
        <v>2464</v>
      </c>
    </row>
    <row r="1882" spans="1:5" ht="12" customHeight="1" x14ac:dyDescent="0.2">
      <c r="A1882" s="155" t="s">
        <v>2463</v>
      </c>
      <c r="B1882" s="155" t="s">
        <v>2586</v>
      </c>
      <c r="C1882" s="155" t="s">
        <v>1497</v>
      </c>
      <c r="D1882" s="155" t="s">
        <v>638</v>
      </c>
      <c r="E1882" s="155" t="s">
        <v>2494</v>
      </c>
    </row>
    <row r="1883" spans="1:5" ht="12" customHeight="1" x14ac:dyDescent="0.2">
      <c r="A1883" s="155" t="s">
        <v>2463</v>
      </c>
      <c r="B1883" s="155" t="s">
        <v>2587</v>
      </c>
      <c r="C1883" s="155" t="s">
        <v>2588</v>
      </c>
      <c r="D1883" s="155" t="s">
        <v>638</v>
      </c>
      <c r="E1883" s="155" t="s">
        <v>2464</v>
      </c>
    </row>
    <row r="1884" spans="1:5" ht="12" customHeight="1" x14ac:dyDescent="0.2">
      <c r="A1884" s="155" t="s">
        <v>2463</v>
      </c>
      <c r="B1884" s="155" t="s">
        <v>2587</v>
      </c>
      <c r="C1884" s="155" t="s">
        <v>2588</v>
      </c>
      <c r="D1884" s="155" t="s">
        <v>638</v>
      </c>
      <c r="E1884" s="155" t="s">
        <v>2494</v>
      </c>
    </row>
    <row r="1885" spans="1:5" ht="12" customHeight="1" x14ac:dyDescent="0.2">
      <c r="A1885" s="155" t="s">
        <v>2463</v>
      </c>
      <c r="B1885" s="155" t="s">
        <v>3056</v>
      </c>
      <c r="C1885" s="155" t="s">
        <v>150</v>
      </c>
      <c r="D1885" s="155" t="s">
        <v>638</v>
      </c>
      <c r="E1885" s="155" t="s">
        <v>2464</v>
      </c>
    </row>
    <row r="1886" spans="1:5" ht="12" customHeight="1" x14ac:dyDescent="0.2">
      <c r="A1886" s="155" t="s">
        <v>2463</v>
      </c>
      <c r="B1886" s="155" t="s">
        <v>3056</v>
      </c>
      <c r="C1886" s="155" t="s">
        <v>150</v>
      </c>
      <c r="D1886" s="155" t="s">
        <v>638</v>
      </c>
      <c r="E1886" s="155" t="s">
        <v>2492</v>
      </c>
    </row>
    <row r="1887" spans="1:5" ht="12" customHeight="1" x14ac:dyDescent="0.2">
      <c r="A1887" s="155" t="s">
        <v>2463</v>
      </c>
      <c r="B1887" s="155" t="s">
        <v>3056</v>
      </c>
      <c r="C1887" s="155" t="s">
        <v>150</v>
      </c>
      <c r="D1887" s="155" t="s">
        <v>638</v>
      </c>
      <c r="E1887" s="155" t="s">
        <v>2494</v>
      </c>
    </row>
    <row r="1888" spans="1:5" ht="12" customHeight="1" x14ac:dyDescent="0.2">
      <c r="A1888" s="155" t="s">
        <v>2463</v>
      </c>
      <c r="B1888" s="155" t="s">
        <v>2589</v>
      </c>
      <c r="C1888" s="155" t="s">
        <v>2030</v>
      </c>
      <c r="D1888" s="155" t="s">
        <v>638</v>
      </c>
      <c r="E1888" s="155" t="s">
        <v>2464</v>
      </c>
    </row>
    <row r="1889" spans="1:5" ht="12" customHeight="1" x14ac:dyDescent="0.2">
      <c r="A1889" s="155" t="s">
        <v>2463</v>
      </c>
      <c r="B1889" s="155" t="s">
        <v>2589</v>
      </c>
      <c r="C1889" s="155" t="s">
        <v>2030</v>
      </c>
      <c r="D1889" s="155" t="s">
        <v>638</v>
      </c>
      <c r="E1889" s="155" t="s">
        <v>2492</v>
      </c>
    </row>
    <row r="1890" spans="1:5" ht="12" customHeight="1" x14ac:dyDescent="0.2">
      <c r="A1890" s="155" t="s">
        <v>2463</v>
      </c>
      <c r="B1890" s="155" t="s">
        <v>2589</v>
      </c>
      <c r="C1890" s="155" t="s">
        <v>2030</v>
      </c>
      <c r="D1890" s="155" t="s">
        <v>638</v>
      </c>
      <c r="E1890" s="155" t="s">
        <v>2494</v>
      </c>
    </row>
    <row r="1891" spans="1:5" ht="12" customHeight="1" x14ac:dyDescent="0.2">
      <c r="A1891" s="155" t="s">
        <v>2463</v>
      </c>
      <c r="B1891" s="155" t="s">
        <v>2589</v>
      </c>
      <c r="C1891" s="155" t="s">
        <v>2030</v>
      </c>
      <c r="D1891" s="155" t="s">
        <v>638</v>
      </c>
      <c r="E1891" s="155" t="s">
        <v>2512</v>
      </c>
    </row>
    <row r="1892" spans="1:5" ht="12" customHeight="1" x14ac:dyDescent="0.2">
      <c r="A1892" s="155" t="s">
        <v>2463</v>
      </c>
      <c r="B1892" s="155" t="s">
        <v>2934</v>
      </c>
      <c r="C1892" s="155" t="s">
        <v>262</v>
      </c>
      <c r="D1892" s="155" t="s">
        <v>638</v>
      </c>
      <c r="E1892" s="155" t="s">
        <v>2464</v>
      </c>
    </row>
    <row r="1893" spans="1:5" ht="12" customHeight="1" x14ac:dyDescent="0.2">
      <c r="A1893" s="155" t="s">
        <v>2463</v>
      </c>
      <c r="B1893" s="155" t="s">
        <v>2934</v>
      </c>
      <c r="C1893" s="155" t="s">
        <v>262</v>
      </c>
      <c r="D1893" s="155" t="s">
        <v>638</v>
      </c>
      <c r="E1893" s="155" t="s">
        <v>2498</v>
      </c>
    </row>
    <row r="1894" spans="1:5" ht="12" customHeight="1" x14ac:dyDescent="0.2">
      <c r="A1894" s="155" t="s">
        <v>2463</v>
      </c>
      <c r="B1894" s="155" t="s">
        <v>2934</v>
      </c>
      <c r="C1894" s="155" t="s">
        <v>262</v>
      </c>
      <c r="D1894" s="155" t="s">
        <v>638</v>
      </c>
      <c r="E1894" s="155" t="s">
        <v>2494</v>
      </c>
    </row>
    <row r="1895" spans="1:5" ht="12" customHeight="1" x14ac:dyDescent="0.2">
      <c r="A1895" s="155" t="s">
        <v>2463</v>
      </c>
      <c r="B1895" s="155" t="s">
        <v>2590</v>
      </c>
      <c r="C1895" s="155" t="s">
        <v>2043</v>
      </c>
      <c r="D1895" s="155" t="s">
        <v>638</v>
      </c>
      <c r="E1895" s="155" t="s">
        <v>2464</v>
      </c>
    </row>
    <row r="1896" spans="1:5" ht="12" customHeight="1" x14ac:dyDescent="0.2">
      <c r="A1896" s="155" t="s">
        <v>2463</v>
      </c>
      <c r="B1896" s="155" t="s">
        <v>2590</v>
      </c>
      <c r="C1896" s="155" t="s">
        <v>2043</v>
      </c>
      <c r="D1896" s="155" t="s">
        <v>638</v>
      </c>
      <c r="E1896" s="155" t="s">
        <v>2498</v>
      </c>
    </row>
    <row r="1897" spans="1:5" ht="12" customHeight="1" x14ac:dyDescent="0.2">
      <c r="A1897" s="155" t="s">
        <v>2463</v>
      </c>
      <c r="B1897" s="155" t="s">
        <v>2590</v>
      </c>
      <c r="C1897" s="155" t="s">
        <v>2043</v>
      </c>
      <c r="D1897" s="155" t="s">
        <v>638</v>
      </c>
      <c r="E1897" s="155" t="s">
        <v>2494</v>
      </c>
    </row>
    <row r="1898" spans="1:5" ht="12" customHeight="1" x14ac:dyDescent="0.2">
      <c r="A1898" s="155" t="s">
        <v>2463</v>
      </c>
      <c r="B1898" s="155" t="s">
        <v>3013</v>
      </c>
      <c r="C1898" s="155" t="s">
        <v>271</v>
      </c>
      <c r="D1898" s="155" t="s">
        <v>638</v>
      </c>
      <c r="E1898" s="155" t="s">
        <v>2464</v>
      </c>
    </row>
    <row r="1899" spans="1:5" ht="12" customHeight="1" x14ac:dyDescent="0.2">
      <c r="A1899" s="155" t="s">
        <v>2463</v>
      </c>
      <c r="B1899" s="155" t="s">
        <v>3013</v>
      </c>
      <c r="C1899" s="155" t="s">
        <v>271</v>
      </c>
      <c r="D1899" s="155" t="s">
        <v>638</v>
      </c>
      <c r="E1899" s="155" t="s">
        <v>2498</v>
      </c>
    </row>
    <row r="1900" spans="1:5" ht="12" customHeight="1" x14ac:dyDescent="0.2">
      <c r="A1900" s="155" t="s">
        <v>2463</v>
      </c>
      <c r="B1900" s="155" t="s">
        <v>3013</v>
      </c>
      <c r="C1900" s="155" t="s">
        <v>271</v>
      </c>
      <c r="D1900" s="155" t="s">
        <v>638</v>
      </c>
      <c r="E1900" s="155" t="s">
        <v>2494</v>
      </c>
    </row>
    <row r="1901" spans="1:5" ht="12" customHeight="1" x14ac:dyDescent="0.2">
      <c r="A1901" s="155" t="s">
        <v>2463</v>
      </c>
      <c r="B1901" s="155" t="s">
        <v>2591</v>
      </c>
      <c r="C1901" s="155" t="s">
        <v>2029</v>
      </c>
      <c r="D1901" s="155" t="s">
        <v>638</v>
      </c>
      <c r="E1901" s="155" t="s">
        <v>2464</v>
      </c>
    </row>
    <row r="1902" spans="1:5" ht="12" customHeight="1" x14ac:dyDescent="0.2">
      <c r="A1902" s="155" t="s">
        <v>2463</v>
      </c>
      <c r="B1902" s="155" t="s">
        <v>2591</v>
      </c>
      <c r="C1902" s="155" t="s">
        <v>2029</v>
      </c>
      <c r="D1902" s="155" t="s">
        <v>638</v>
      </c>
      <c r="E1902" s="155" t="s">
        <v>2492</v>
      </c>
    </row>
    <row r="1903" spans="1:5" ht="12" customHeight="1" x14ac:dyDescent="0.2">
      <c r="A1903" s="155" t="s">
        <v>2463</v>
      </c>
      <c r="B1903" s="155" t="s">
        <v>2591</v>
      </c>
      <c r="C1903" s="155" t="s">
        <v>2029</v>
      </c>
      <c r="D1903" s="155" t="s">
        <v>638</v>
      </c>
      <c r="E1903" s="155" t="s">
        <v>2494</v>
      </c>
    </row>
    <row r="1904" spans="1:5" ht="12" customHeight="1" x14ac:dyDescent="0.2">
      <c r="A1904" s="155" t="s">
        <v>2463</v>
      </c>
      <c r="B1904" s="155" t="s">
        <v>2592</v>
      </c>
      <c r="C1904" s="155" t="s">
        <v>2092</v>
      </c>
      <c r="D1904" s="155" t="s">
        <v>638</v>
      </c>
      <c r="E1904" s="155" t="s">
        <v>2464</v>
      </c>
    </row>
    <row r="1905" spans="1:5" ht="12" customHeight="1" x14ac:dyDescent="0.2">
      <c r="A1905" s="155" t="s">
        <v>2463</v>
      </c>
      <c r="B1905" s="155" t="s">
        <v>2592</v>
      </c>
      <c r="C1905" s="155" t="s">
        <v>2092</v>
      </c>
      <c r="D1905" s="155" t="s">
        <v>638</v>
      </c>
      <c r="E1905" s="155" t="s">
        <v>2494</v>
      </c>
    </row>
    <row r="1906" spans="1:5" ht="12" customHeight="1" x14ac:dyDescent="0.2">
      <c r="A1906" s="155" t="s">
        <v>2463</v>
      </c>
      <c r="B1906" s="155" t="s">
        <v>2593</v>
      </c>
      <c r="C1906" s="155" t="s">
        <v>2169</v>
      </c>
      <c r="D1906" s="155" t="s">
        <v>638</v>
      </c>
      <c r="E1906" s="155" t="s">
        <v>2464</v>
      </c>
    </row>
    <row r="1907" spans="1:5" ht="12" customHeight="1" x14ac:dyDescent="0.2">
      <c r="A1907" s="155" t="s">
        <v>2463</v>
      </c>
      <c r="B1907" s="155" t="s">
        <v>2593</v>
      </c>
      <c r="C1907" s="155" t="s">
        <v>2169</v>
      </c>
      <c r="D1907" s="155" t="s">
        <v>638</v>
      </c>
      <c r="E1907" s="155" t="s">
        <v>2498</v>
      </c>
    </row>
    <row r="1908" spans="1:5" ht="12" customHeight="1" x14ac:dyDescent="0.2">
      <c r="A1908" s="155" t="s">
        <v>2463</v>
      </c>
      <c r="B1908" s="155" t="s">
        <v>2593</v>
      </c>
      <c r="C1908" s="155" t="s">
        <v>2169</v>
      </c>
      <c r="D1908" s="155" t="s">
        <v>638</v>
      </c>
      <c r="E1908" s="155" t="s">
        <v>2494</v>
      </c>
    </row>
    <row r="1909" spans="1:5" ht="12" customHeight="1" x14ac:dyDescent="0.2">
      <c r="A1909" s="155" t="s">
        <v>2463</v>
      </c>
      <c r="B1909" s="155" t="s">
        <v>2852</v>
      </c>
      <c r="C1909" s="155" t="s">
        <v>265</v>
      </c>
      <c r="D1909" s="155" t="s">
        <v>638</v>
      </c>
      <c r="E1909" s="155" t="s">
        <v>2464</v>
      </c>
    </row>
    <row r="1910" spans="1:5" ht="12" customHeight="1" x14ac:dyDescent="0.2">
      <c r="A1910" s="155" t="s">
        <v>2463</v>
      </c>
      <c r="B1910" s="155" t="s">
        <v>2852</v>
      </c>
      <c r="C1910" s="155" t="s">
        <v>265</v>
      </c>
      <c r="D1910" s="155" t="s">
        <v>638</v>
      </c>
      <c r="E1910" s="155" t="s">
        <v>2498</v>
      </c>
    </row>
    <row r="1911" spans="1:5" ht="12" customHeight="1" x14ac:dyDescent="0.2">
      <c r="A1911" s="155" t="s">
        <v>2463</v>
      </c>
      <c r="B1911" s="155" t="s">
        <v>2852</v>
      </c>
      <c r="C1911" s="155" t="s">
        <v>265</v>
      </c>
      <c r="D1911" s="155" t="s">
        <v>638</v>
      </c>
      <c r="E1911" s="155" t="s">
        <v>2494</v>
      </c>
    </row>
    <row r="1912" spans="1:5" ht="12" customHeight="1" x14ac:dyDescent="0.2">
      <c r="A1912" s="155" t="s">
        <v>2463</v>
      </c>
      <c r="B1912" s="155" t="s">
        <v>2594</v>
      </c>
      <c r="C1912" s="155" t="s">
        <v>1749</v>
      </c>
      <c r="D1912" s="155" t="s">
        <v>638</v>
      </c>
      <c r="E1912" s="155" t="s">
        <v>2464</v>
      </c>
    </row>
    <row r="1913" spans="1:5" ht="12" customHeight="1" x14ac:dyDescent="0.2">
      <c r="A1913" s="155" t="s">
        <v>2463</v>
      </c>
      <c r="B1913" s="155" t="s">
        <v>2594</v>
      </c>
      <c r="C1913" s="155" t="s">
        <v>1749</v>
      </c>
      <c r="D1913" s="155" t="s">
        <v>638</v>
      </c>
      <c r="E1913" s="155" t="s">
        <v>2498</v>
      </c>
    </row>
    <row r="1914" spans="1:5" ht="12" customHeight="1" x14ac:dyDescent="0.2">
      <c r="A1914" s="155" t="s">
        <v>2463</v>
      </c>
      <c r="B1914" s="155" t="s">
        <v>2594</v>
      </c>
      <c r="C1914" s="155" t="s">
        <v>1749</v>
      </c>
      <c r="D1914" s="155" t="s">
        <v>638</v>
      </c>
      <c r="E1914" s="155" t="s">
        <v>2494</v>
      </c>
    </row>
    <row r="1915" spans="1:5" ht="12" customHeight="1" x14ac:dyDescent="0.2">
      <c r="A1915" s="155" t="s">
        <v>2463</v>
      </c>
      <c r="B1915" s="155" t="s">
        <v>2595</v>
      </c>
      <c r="C1915" s="155" t="s">
        <v>2040</v>
      </c>
      <c r="D1915" s="155" t="s">
        <v>638</v>
      </c>
      <c r="E1915" s="155" t="s">
        <v>2464</v>
      </c>
    </row>
    <row r="1916" spans="1:5" ht="12" customHeight="1" x14ac:dyDescent="0.2">
      <c r="A1916" s="155" t="s">
        <v>2463</v>
      </c>
      <c r="B1916" s="155" t="s">
        <v>2595</v>
      </c>
      <c r="C1916" s="155" t="s">
        <v>2040</v>
      </c>
      <c r="D1916" s="155" t="s">
        <v>638</v>
      </c>
      <c r="E1916" s="155" t="s">
        <v>2498</v>
      </c>
    </row>
    <row r="1917" spans="1:5" ht="12" customHeight="1" x14ac:dyDescent="0.2">
      <c r="A1917" s="155" t="s">
        <v>2463</v>
      </c>
      <c r="B1917" s="155" t="s">
        <v>2595</v>
      </c>
      <c r="C1917" s="155" t="s">
        <v>2040</v>
      </c>
      <c r="D1917" s="155" t="s">
        <v>638</v>
      </c>
      <c r="E1917" s="155" t="s">
        <v>2494</v>
      </c>
    </row>
    <row r="1918" spans="1:5" ht="12" customHeight="1" x14ac:dyDescent="0.2">
      <c r="A1918" s="155" t="s">
        <v>2463</v>
      </c>
      <c r="B1918" s="155" t="s">
        <v>3066</v>
      </c>
      <c r="C1918" s="155" t="s">
        <v>2104</v>
      </c>
      <c r="D1918" s="155" t="s">
        <v>638</v>
      </c>
      <c r="E1918" s="155" t="s">
        <v>2464</v>
      </c>
    </row>
    <row r="1919" spans="1:5" ht="12" customHeight="1" x14ac:dyDescent="0.2">
      <c r="A1919" s="155" t="s">
        <v>2463</v>
      </c>
      <c r="B1919" s="155" t="s">
        <v>3066</v>
      </c>
      <c r="C1919" s="155" t="s">
        <v>2104</v>
      </c>
      <c r="D1919" s="155" t="s">
        <v>638</v>
      </c>
      <c r="E1919" s="155" t="s">
        <v>2494</v>
      </c>
    </row>
    <row r="1920" spans="1:5" ht="12" customHeight="1" x14ac:dyDescent="0.2">
      <c r="A1920" s="155" t="s">
        <v>2463</v>
      </c>
      <c r="B1920" s="155" t="s">
        <v>3090</v>
      </c>
      <c r="C1920" s="155" t="s">
        <v>2103</v>
      </c>
      <c r="D1920" s="155" t="s">
        <v>638</v>
      </c>
      <c r="E1920" s="155" t="s">
        <v>2464</v>
      </c>
    </row>
    <row r="1921" spans="1:5" ht="12" customHeight="1" x14ac:dyDescent="0.2">
      <c r="A1921" s="155" t="s">
        <v>2463</v>
      </c>
      <c r="B1921" s="155" t="s">
        <v>3090</v>
      </c>
      <c r="C1921" s="155" t="s">
        <v>2103</v>
      </c>
      <c r="D1921" s="155" t="s">
        <v>638</v>
      </c>
      <c r="E1921" s="155" t="s">
        <v>2494</v>
      </c>
    </row>
    <row r="1922" spans="1:5" ht="12" customHeight="1" x14ac:dyDescent="0.2">
      <c r="A1922" s="155" t="s">
        <v>2463</v>
      </c>
      <c r="B1922" s="155" t="s">
        <v>2596</v>
      </c>
      <c r="C1922" s="155" t="s">
        <v>2082</v>
      </c>
      <c r="D1922" s="155" t="s">
        <v>638</v>
      </c>
      <c r="E1922" s="155" t="s">
        <v>2464</v>
      </c>
    </row>
    <row r="1923" spans="1:5" ht="12" customHeight="1" x14ac:dyDescent="0.2">
      <c r="A1923" s="155" t="s">
        <v>2463</v>
      </c>
      <c r="B1923" s="155" t="s">
        <v>2596</v>
      </c>
      <c r="C1923" s="155" t="s">
        <v>2082</v>
      </c>
      <c r="D1923" s="155" t="s">
        <v>638</v>
      </c>
      <c r="E1923" s="155" t="s">
        <v>2498</v>
      </c>
    </row>
    <row r="1924" spans="1:5" ht="12" customHeight="1" x14ac:dyDescent="0.2">
      <c r="A1924" s="155" t="s">
        <v>2463</v>
      </c>
      <c r="B1924" s="155" t="s">
        <v>2596</v>
      </c>
      <c r="C1924" s="155" t="s">
        <v>2082</v>
      </c>
      <c r="D1924" s="155" t="s">
        <v>638</v>
      </c>
      <c r="E1924" s="155" t="s">
        <v>2494</v>
      </c>
    </row>
    <row r="1925" spans="1:5" ht="12" customHeight="1" x14ac:dyDescent="0.2">
      <c r="A1925" s="155" t="s">
        <v>2463</v>
      </c>
      <c r="B1925" s="155" t="s">
        <v>3104</v>
      </c>
      <c r="C1925" s="155" t="s">
        <v>4</v>
      </c>
      <c r="D1925" s="155" t="s">
        <v>638</v>
      </c>
      <c r="E1925" s="155" t="s">
        <v>2464</v>
      </c>
    </row>
    <row r="1926" spans="1:5" ht="12" customHeight="1" x14ac:dyDescent="0.2">
      <c r="A1926" s="155" t="s">
        <v>2463</v>
      </c>
      <c r="B1926" s="155" t="s">
        <v>3104</v>
      </c>
      <c r="C1926" s="155" t="s">
        <v>4</v>
      </c>
      <c r="D1926" s="155" t="s">
        <v>638</v>
      </c>
      <c r="E1926" s="155" t="s">
        <v>2494</v>
      </c>
    </row>
    <row r="1927" spans="1:5" ht="12" customHeight="1" x14ac:dyDescent="0.2">
      <c r="A1927" s="155" t="s">
        <v>2463</v>
      </c>
      <c r="B1927" s="155" t="s">
        <v>2951</v>
      </c>
      <c r="C1927" s="155" t="s">
        <v>148</v>
      </c>
      <c r="D1927" s="155" t="s">
        <v>638</v>
      </c>
      <c r="E1927" s="155" t="s">
        <v>2464</v>
      </c>
    </row>
    <row r="1928" spans="1:5" ht="12" customHeight="1" x14ac:dyDescent="0.2">
      <c r="A1928" s="155" t="s">
        <v>2463</v>
      </c>
      <c r="B1928" s="155" t="s">
        <v>2951</v>
      </c>
      <c r="C1928" s="155" t="s">
        <v>148</v>
      </c>
      <c r="D1928" s="155" t="s">
        <v>638</v>
      </c>
      <c r="E1928" s="155" t="s">
        <v>2494</v>
      </c>
    </row>
    <row r="1929" spans="1:5" ht="12" customHeight="1" x14ac:dyDescent="0.2">
      <c r="A1929" s="155" t="s">
        <v>2463</v>
      </c>
      <c r="B1929" s="155" t="s">
        <v>2955</v>
      </c>
      <c r="C1929" s="155" t="s">
        <v>1449</v>
      </c>
      <c r="D1929" s="155" t="s">
        <v>638</v>
      </c>
      <c r="E1929" s="155" t="s">
        <v>2464</v>
      </c>
    </row>
    <row r="1930" spans="1:5" ht="12" customHeight="1" x14ac:dyDescent="0.2">
      <c r="A1930" s="155" t="s">
        <v>2463</v>
      </c>
      <c r="B1930" s="155" t="s">
        <v>2955</v>
      </c>
      <c r="C1930" s="155" t="s">
        <v>1449</v>
      </c>
      <c r="D1930" s="155" t="s">
        <v>638</v>
      </c>
      <c r="E1930" s="155" t="s">
        <v>2492</v>
      </c>
    </row>
    <row r="1931" spans="1:5" ht="12" customHeight="1" x14ac:dyDescent="0.2">
      <c r="A1931" s="155" t="s">
        <v>2463</v>
      </c>
      <c r="B1931" s="155" t="s">
        <v>2955</v>
      </c>
      <c r="C1931" s="155" t="s">
        <v>1449</v>
      </c>
      <c r="D1931" s="155" t="s">
        <v>638</v>
      </c>
      <c r="E1931" s="155" t="s">
        <v>2494</v>
      </c>
    </row>
    <row r="1932" spans="1:5" ht="12" customHeight="1" x14ac:dyDescent="0.2">
      <c r="A1932" s="155" t="s">
        <v>2463</v>
      </c>
      <c r="B1932" s="155" t="s">
        <v>2597</v>
      </c>
      <c r="C1932" s="155" t="s">
        <v>2099</v>
      </c>
      <c r="D1932" s="155" t="s">
        <v>638</v>
      </c>
      <c r="E1932" s="155" t="s">
        <v>2494</v>
      </c>
    </row>
    <row r="1933" spans="1:5" ht="12" customHeight="1" x14ac:dyDescent="0.2">
      <c r="A1933" s="155" t="s">
        <v>2463</v>
      </c>
      <c r="B1933" s="155" t="s">
        <v>2597</v>
      </c>
      <c r="C1933" s="155" t="s">
        <v>2099</v>
      </c>
      <c r="D1933" s="155" t="s">
        <v>638</v>
      </c>
      <c r="E1933" s="155" t="s">
        <v>2504</v>
      </c>
    </row>
    <row r="1934" spans="1:5" ht="12" customHeight="1" x14ac:dyDescent="0.2">
      <c r="A1934" s="155" t="s">
        <v>2463</v>
      </c>
      <c r="B1934" s="155" t="s">
        <v>2879</v>
      </c>
      <c r="C1934" s="155" t="s">
        <v>5</v>
      </c>
      <c r="D1934" s="155" t="s">
        <v>638</v>
      </c>
      <c r="E1934" s="155" t="s">
        <v>2464</v>
      </c>
    </row>
    <row r="1935" spans="1:5" ht="12" customHeight="1" x14ac:dyDescent="0.2">
      <c r="A1935" s="155" t="s">
        <v>2463</v>
      </c>
      <c r="B1935" s="155" t="s">
        <v>2879</v>
      </c>
      <c r="C1935" s="155" t="s">
        <v>5</v>
      </c>
      <c r="D1935" s="155" t="s">
        <v>638</v>
      </c>
      <c r="E1935" s="155" t="s">
        <v>2492</v>
      </c>
    </row>
    <row r="1936" spans="1:5" ht="12" customHeight="1" x14ac:dyDescent="0.2">
      <c r="A1936" s="155" t="s">
        <v>2463</v>
      </c>
      <c r="B1936" s="155" t="s">
        <v>2879</v>
      </c>
      <c r="C1936" s="155" t="s">
        <v>5</v>
      </c>
      <c r="D1936" s="155" t="s">
        <v>638</v>
      </c>
      <c r="E1936" s="155" t="s">
        <v>2494</v>
      </c>
    </row>
    <row r="1937" spans="1:5" ht="12" customHeight="1" x14ac:dyDescent="0.2">
      <c r="A1937" s="155" t="s">
        <v>2463</v>
      </c>
      <c r="B1937" s="155" t="s">
        <v>2921</v>
      </c>
      <c r="C1937" s="155" t="s">
        <v>149</v>
      </c>
      <c r="D1937" s="155" t="s">
        <v>638</v>
      </c>
      <c r="E1937" s="155" t="s">
        <v>2464</v>
      </c>
    </row>
    <row r="1938" spans="1:5" ht="12" customHeight="1" x14ac:dyDescent="0.2">
      <c r="A1938" s="155" t="s">
        <v>2463</v>
      </c>
      <c r="B1938" s="155" t="s">
        <v>2921</v>
      </c>
      <c r="C1938" s="155" t="s">
        <v>149</v>
      </c>
      <c r="D1938" s="155" t="s">
        <v>638</v>
      </c>
      <c r="E1938" s="155" t="s">
        <v>2492</v>
      </c>
    </row>
    <row r="1939" spans="1:5" ht="12" customHeight="1" x14ac:dyDescent="0.2">
      <c r="A1939" s="155" t="s">
        <v>2463</v>
      </c>
      <c r="B1939" s="155" t="s">
        <v>2921</v>
      </c>
      <c r="C1939" s="155" t="s">
        <v>149</v>
      </c>
      <c r="D1939" s="155" t="s">
        <v>638</v>
      </c>
      <c r="E1939" s="155" t="s">
        <v>2494</v>
      </c>
    </row>
    <row r="1940" spans="1:5" ht="12" customHeight="1" x14ac:dyDescent="0.2">
      <c r="A1940" s="155" t="s">
        <v>2463</v>
      </c>
      <c r="B1940" s="155" t="s">
        <v>2598</v>
      </c>
      <c r="C1940" s="155" t="s">
        <v>2155</v>
      </c>
      <c r="D1940" s="155" t="s">
        <v>638</v>
      </c>
      <c r="E1940" s="155" t="s">
        <v>2464</v>
      </c>
    </row>
    <row r="1941" spans="1:5" ht="12" customHeight="1" x14ac:dyDescent="0.2">
      <c r="A1941" s="155" t="s">
        <v>2463</v>
      </c>
      <c r="B1941" s="155" t="s">
        <v>2598</v>
      </c>
      <c r="C1941" s="155" t="s">
        <v>2155</v>
      </c>
      <c r="D1941" s="155" t="s">
        <v>638</v>
      </c>
      <c r="E1941" s="155" t="s">
        <v>2493</v>
      </c>
    </row>
    <row r="1942" spans="1:5" ht="12" customHeight="1" x14ac:dyDescent="0.2">
      <c r="A1942" s="155" t="s">
        <v>2463</v>
      </c>
      <c r="B1942" s="155" t="s">
        <v>2598</v>
      </c>
      <c r="C1942" s="155" t="s">
        <v>2155</v>
      </c>
      <c r="D1942" s="155" t="s">
        <v>638</v>
      </c>
      <c r="E1942" s="155" t="s">
        <v>2494</v>
      </c>
    </row>
    <row r="1943" spans="1:5" ht="12" customHeight="1" x14ac:dyDescent="0.2">
      <c r="A1943" s="155" t="s">
        <v>2463</v>
      </c>
      <c r="B1943" s="155" t="s">
        <v>2599</v>
      </c>
      <c r="C1943" s="155" t="s">
        <v>2101</v>
      </c>
      <c r="D1943" s="155" t="s">
        <v>638</v>
      </c>
      <c r="E1943" s="155" t="s">
        <v>2464</v>
      </c>
    </row>
    <row r="1944" spans="1:5" ht="12" customHeight="1" x14ac:dyDescent="0.2">
      <c r="A1944" s="155" t="s">
        <v>2463</v>
      </c>
      <c r="B1944" s="155" t="s">
        <v>2599</v>
      </c>
      <c r="C1944" s="155" t="s">
        <v>2101</v>
      </c>
      <c r="D1944" s="155" t="s">
        <v>638</v>
      </c>
      <c r="E1944" s="155" t="s">
        <v>2494</v>
      </c>
    </row>
    <row r="1945" spans="1:5" ht="12" customHeight="1" x14ac:dyDescent="0.2">
      <c r="A1945" s="155" t="s">
        <v>2463</v>
      </c>
      <c r="B1945" s="155" t="s">
        <v>2853</v>
      </c>
      <c r="C1945" s="155" t="s">
        <v>1823</v>
      </c>
      <c r="D1945" s="155" t="s">
        <v>638</v>
      </c>
      <c r="E1945" s="155" t="s">
        <v>2464</v>
      </c>
    </row>
    <row r="1946" spans="1:5" ht="12" customHeight="1" x14ac:dyDescent="0.2">
      <c r="A1946" s="155" t="s">
        <v>2463</v>
      </c>
      <c r="B1946" s="155" t="s">
        <v>2853</v>
      </c>
      <c r="C1946" s="155" t="s">
        <v>1823</v>
      </c>
      <c r="D1946" s="155" t="s">
        <v>638</v>
      </c>
      <c r="E1946" s="155" t="s">
        <v>2492</v>
      </c>
    </row>
    <row r="1947" spans="1:5" ht="12" customHeight="1" x14ac:dyDescent="0.2">
      <c r="A1947" s="155" t="s">
        <v>2463</v>
      </c>
      <c r="B1947" s="155" t="s">
        <v>2853</v>
      </c>
      <c r="C1947" s="155" t="s">
        <v>1823</v>
      </c>
      <c r="D1947" s="155" t="s">
        <v>638</v>
      </c>
      <c r="E1947" s="155" t="s">
        <v>2494</v>
      </c>
    </row>
    <row r="1948" spans="1:5" ht="12" customHeight="1" x14ac:dyDescent="0.2">
      <c r="A1948" s="155" t="s">
        <v>2463</v>
      </c>
      <c r="B1948" s="155" t="s">
        <v>2779</v>
      </c>
      <c r="C1948" s="155" t="s">
        <v>2786</v>
      </c>
      <c r="D1948" s="155" t="s">
        <v>638</v>
      </c>
      <c r="E1948" s="155" t="s">
        <v>2464</v>
      </c>
    </row>
    <row r="1949" spans="1:5" ht="12" customHeight="1" x14ac:dyDescent="0.2">
      <c r="A1949" s="155" t="s">
        <v>2463</v>
      </c>
      <c r="B1949" s="155" t="s">
        <v>2779</v>
      </c>
      <c r="C1949" s="155" t="s">
        <v>2786</v>
      </c>
      <c r="D1949" s="155" t="s">
        <v>638</v>
      </c>
      <c r="E1949" s="155" t="s">
        <v>2494</v>
      </c>
    </row>
    <row r="1950" spans="1:5" ht="12" customHeight="1" x14ac:dyDescent="0.2">
      <c r="A1950" s="155" t="s">
        <v>2463</v>
      </c>
      <c r="B1950" s="155" t="s">
        <v>2839</v>
      </c>
      <c r="C1950" s="155" t="s">
        <v>1824</v>
      </c>
      <c r="D1950" s="155" t="s">
        <v>638</v>
      </c>
      <c r="E1950" s="155" t="s">
        <v>2464</v>
      </c>
    </row>
    <row r="1951" spans="1:5" ht="12" customHeight="1" x14ac:dyDescent="0.2">
      <c r="A1951" s="155" t="s">
        <v>2463</v>
      </c>
      <c r="B1951" s="155" t="s">
        <v>2839</v>
      </c>
      <c r="C1951" s="155" t="s">
        <v>1824</v>
      </c>
      <c r="D1951" s="155" t="s">
        <v>638</v>
      </c>
      <c r="E1951" s="155" t="s">
        <v>2492</v>
      </c>
    </row>
    <row r="1952" spans="1:5" ht="12" customHeight="1" x14ac:dyDescent="0.2">
      <c r="A1952" s="155" t="s">
        <v>2463</v>
      </c>
      <c r="B1952" s="155" t="s">
        <v>2839</v>
      </c>
      <c r="C1952" s="155" t="s">
        <v>1824</v>
      </c>
      <c r="D1952" s="155" t="s">
        <v>638</v>
      </c>
      <c r="E1952" s="155" t="s">
        <v>2494</v>
      </c>
    </row>
    <row r="1953" spans="1:5" ht="12" customHeight="1" x14ac:dyDescent="0.2">
      <c r="A1953" s="155" t="s">
        <v>2463</v>
      </c>
      <c r="B1953" s="155" t="s">
        <v>2897</v>
      </c>
      <c r="C1953" s="155" t="s">
        <v>1820</v>
      </c>
      <c r="D1953" s="155" t="s">
        <v>638</v>
      </c>
      <c r="E1953" s="155" t="s">
        <v>2464</v>
      </c>
    </row>
    <row r="1954" spans="1:5" ht="12" customHeight="1" x14ac:dyDescent="0.2">
      <c r="A1954" s="155" t="s">
        <v>2463</v>
      </c>
      <c r="B1954" s="155" t="s">
        <v>2897</v>
      </c>
      <c r="C1954" s="155" t="s">
        <v>1820</v>
      </c>
      <c r="D1954" s="155" t="s">
        <v>638</v>
      </c>
      <c r="E1954" s="155" t="s">
        <v>2492</v>
      </c>
    </row>
    <row r="1955" spans="1:5" ht="12" customHeight="1" x14ac:dyDescent="0.2">
      <c r="A1955" s="155" t="s">
        <v>2463</v>
      </c>
      <c r="B1955" s="155" t="s">
        <v>2897</v>
      </c>
      <c r="C1955" s="155" t="s">
        <v>1820</v>
      </c>
      <c r="D1955" s="155" t="s">
        <v>638</v>
      </c>
      <c r="E1955" s="155" t="s">
        <v>2494</v>
      </c>
    </row>
    <row r="1956" spans="1:5" ht="12" customHeight="1" x14ac:dyDescent="0.2">
      <c r="A1956" s="155" t="s">
        <v>2463</v>
      </c>
      <c r="B1956" s="155" t="s">
        <v>2600</v>
      </c>
      <c r="C1956" s="155" t="s">
        <v>1555</v>
      </c>
      <c r="D1956" s="155" t="s">
        <v>638</v>
      </c>
      <c r="E1956" s="155" t="s">
        <v>2464</v>
      </c>
    </row>
    <row r="1957" spans="1:5" ht="12" customHeight="1" x14ac:dyDescent="0.2">
      <c r="A1957" s="155" t="s">
        <v>2463</v>
      </c>
      <c r="B1957" s="155" t="s">
        <v>2600</v>
      </c>
      <c r="C1957" s="155" t="s">
        <v>1555</v>
      </c>
      <c r="D1957" s="155" t="s">
        <v>638</v>
      </c>
      <c r="E1957" s="155" t="s">
        <v>2492</v>
      </c>
    </row>
    <row r="1958" spans="1:5" ht="12" customHeight="1" x14ac:dyDescent="0.2">
      <c r="A1958" s="155" t="s">
        <v>2463</v>
      </c>
      <c r="B1958" s="155" t="s">
        <v>2600</v>
      </c>
      <c r="C1958" s="155" t="s">
        <v>1555</v>
      </c>
      <c r="D1958" s="155" t="s">
        <v>638</v>
      </c>
      <c r="E1958" s="155" t="s">
        <v>2493</v>
      </c>
    </row>
    <row r="1959" spans="1:5" ht="12" customHeight="1" x14ac:dyDescent="0.2">
      <c r="A1959" s="155" t="s">
        <v>2463</v>
      </c>
      <c r="B1959" s="155" t="s">
        <v>2600</v>
      </c>
      <c r="C1959" s="155" t="s">
        <v>1555</v>
      </c>
      <c r="D1959" s="155" t="s">
        <v>638</v>
      </c>
      <c r="E1959" s="155" t="s">
        <v>2494</v>
      </c>
    </row>
    <row r="1960" spans="1:5" ht="12" customHeight="1" x14ac:dyDescent="0.2">
      <c r="A1960" s="155" t="s">
        <v>2463</v>
      </c>
      <c r="B1960" s="155" t="s">
        <v>2600</v>
      </c>
      <c r="C1960" s="155" t="s">
        <v>1555</v>
      </c>
      <c r="D1960" s="155" t="s">
        <v>638</v>
      </c>
      <c r="E1960" s="155" t="s">
        <v>2512</v>
      </c>
    </row>
    <row r="1961" spans="1:5" ht="12" customHeight="1" x14ac:dyDescent="0.2">
      <c r="A1961" s="155" t="s">
        <v>2463</v>
      </c>
      <c r="B1961" s="155" t="s">
        <v>2846</v>
      </c>
      <c r="C1961" s="155" t="s">
        <v>1825</v>
      </c>
      <c r="D1961" s="155" t="s">
        <v>638</v>
      </c>
      <c r="E1961" s="155" t="s">
        <v>2464</v>
      </c>
    </row>
    <row r="1962" spans="1:5" ht="12" customHeight="1" x14ac:dyDescent="0.2">
      <c r="A1962" s="155" t="s">
        <v>2463</v>
      </c>
      <c r="B1962" s="155" t="s">
        <v>2846</v>
      </c>
      <c r="C1962" s="155" t="s">
        <v>1825</v>
      </c>
      <c r="D1962" s="155" t="s">
        <v>638</v>
      </c>
      <c r="E1962" s="155" t="s">
        <v>2492</v>
      </c>
    </row>
    <row r="1963" spans="1:5" ht="12" customHeight="1" x14ac:dyDescent="0.2">
      <c r="A1963" s="155" t="s">
        <v>2463</v>
      </c>
      <c r="B1963" s="155" t="s">
        <v>2846</v>
      </c>
      <c r="C1963" s="155" t="s">
        <v>1825</v>
      </c>
      <c r="D1963" s="155" t="s">
        <v>638</v>
      </c>
      <c r="E1963" s="155" t="s">
        <v>2494</v>
      </c>
    </row>
    <row r="1964" spans="1:5" ht="12" customHeight="1" x14ac:dyDescent="0.2">
      <c r="A1964" s="155" t="s">
        <v>2463</v>
      </c>
      <c r="B1964" s="155" t="s">
        <v>2811</v>
      </c>
      <c r="C1964" s="155" t="s">
        <v>142</v>
      </c>
      <c r="D1964" s="155" t="s">
        <v>638</v>
      </c>
      <c r="E1964" s="155" t="s">
        <v>2464</v>
      </c>
    </row>
    <row r="1965" spans="1:5" ht="12" customHeight="1" x14ac:dyDescent="0.2">
      <c r="A1965" s="155" t="s">
        <v>2463</v>
      </c>
      <c r="B1965" s="155" t="s">
        <v>2811</v>
      </c>
      <c r="C1965" s="155" t="s">
        <v>142</v>
      </c>
      <c r="D1965" s="155" t="s">
        <v>638</v>
      </c>
      <c r="E1965" s="155" t="s">
        <v>2492</v>
      </c>
    </row>
    <row r="1966" spans="1:5" ht="12" customHeight="1" x14ac:dyDescent="0.2">
      <c r="A1966" s="155" t="s">
        <v>2463</v>
      </c>
      <c r="B1966" s="155" t="s">
        <v>2811</v>
      </c>
      <c r="C1966" s="155" t="s">
        <v>142</v>
      </c>
      <c r="D1966" s="155" t="s">
        <v>638</v>
      </c>
      <c r="E1966" s="155" t="s">
        <v>2494</v>
      </c>
    </row>
    <row r="1967" spans="1:5" ht="12" customHeight="1" x14ac:dyDescent="0.2">
      <c r="A1967" s="155" t="s">
        <v>2463</v>
      </c>
      <c r="B1967" s="155" t="s">
        <v>1347</v>
      </c>
      <c r="C1967" s="155" t="s">
        <v>389</v>
      </c>
      <c r="D1967" s="155" t="s">
        <v>638</v>
      </c>
      <c r="E1967" s="155" t="s">
        <v>2491</v>
      </c>
    </row>
    <row r="1968" spans="1:5" ht="12" customHeight="1" x14ac:dyDescent="0.2">
      <c r="A1968" s="155" t="s">
        <v>2463</v>
      </c>
      <c r="B1968" s="155" t="s">
        <v>1347</v>
      </c>
      <c r="C1968" s="155" t="s">
        <v>389</v>
      </c>
      <c r="D1968" s="155" t="s">
        <v>638</v>
      </c>
      <c r="E1968" s="155" t="s">
        <v>2464</v>
      </c>
    </row>
    <row r="1969" spans="1:5" ht="12" customHeight="1" x14ac:dyDescent="0.2">
      <c r="A1969" s="155" t="s">
        <v>2463</v>
      </c>
      <c r="B1969" s="155" t="s">
        <v>1347</v>
      </c>
      <c r="C1969" s="155" t="s">
        <v>389</v>
      </c>
      <c r="D1969" s="155" t="s">
        <v>638</v>
      </c>
      <c r="E1969" s="155" t="s">
        <v>2492</v>
      </c>
    </row>
    <row r="1970" spans="1:5" ht="12" customHeight="1" x14ac:dyDescent="0.2">
      <c r="A1970" s="155" t="s">
        <v>2463</v>
      </c>
      <c r="B1970" s="155" t="s">
        <v>1347</v>
      </c>
      <c r="C1970" s="155" t="s">
        <v>389</v>
      </c>
      <c r="D1970" s="155" t="s">
        <v>638</v>
      </c>
      <c r="E1970" s="155" t="s">
        <v>2493</v>
      </c>
    </row>
    <row r="1971" spans="1:5" ht="12" customHeight="1" x14ac:dyDescent="0.2">
      <c r="A1971" s="155" t="s">
        <v>2463</v>
      </c>
      <c r="B1971" s="155" t="s">
        <v>1347</v>
      </c>
      <c r="C1971" s="155" t="s">
        <v>389</v>
      </c>
      <c r="D1971" s="155" t="s">
        <v>638</v>
      </c>
      <c r="E1971" s="155" t="s">
        <v>2494</v>
      </c>
    </row>
    <row r="1972" spans="1:5" ht="12" customHeight="1" x14ac:dyDescent="0.2">
      <c r="A1972" s="155" t="s">
        <v>2463</v>
      </c>
      <c r="B1972" s="155" t="s">
        <v>1347</v>
      </c>
      <c r="C1972" s="155" t="s">
        <v>389</v>
      </c>
      <c r="D1972" s="155" t="s">
        <v>638</v>
      </c>
      <c r="E1972" s="155" t="s">
        <v>2512</v>
      </c>
    </row>
    <row r="1973" spans="1:5" ht="12" customHeight="1" x14ac:dyDescent="0.2">
      <c r="A1973" s="155" t="s">
        <v>2463</v>
      </c>
      <c r="B1973" s="155" t="s">
        <v>2890</v>
      </c>
      <c r="C1973" s="155" t="s">
        <v>145</v>
      </c>
      <c r="D1973" s="155" t="s">
        <v>638</v>
      </c>
      <c r="E1973" s="155" t="s">
        <v>2464</v>
      </c>
    </row>
    <row r="1974" spans="1:5" ht="12" customHeight="1" x14ac:dyDescent="0.2">
      <c r="A1974" s="155" t="s">
        <v>2463</v>
      </c>
      <c r="B1974" s="155" t="s">
        <v>2890</v>
      </c>
      <c r="C1974" s="155" t="s">
        <v>145</v>
      </c>
      <c r="D1974" s="155" t="s">
        <v>638</v>
      </c>
      <c r="E1974" s="155" t="s">
        <v>2492</v>
      </c>
    </row>
    <row r="1975" spans="1:5" ht="12" customHeight="1" x14ac:dyDescent="0.2">
      <c r="A1975" s="155" t="s">
        <v>2463</v>
      </c>
      <c r="B1975" s="155" t="s">
        <v>2890</v>
      </c>
      <c r="C1975" s="155" t="s">
        <v>145</v>
      </c>
      <c r="D1975" s="155" t="s">
        <v>638</v>
      </c>
      <c r="E1975" s="155" t="s">
        <v>2494</v>
      </c>
    </row>
    <row r="1976" spans="1:5" ht="12" customHeight="1" x14ac:dyDescent="0.2">
      <c r="A1976" s="155" t="s">
        <v>2463</v>
      </c>
      <c r="B1976" s="155" t="s">
        <v>1342</v>
      </c>
      <c r="C1976" s="155" t="s">
        <v>390</v>
      </c>
      <c r="D1976" s="155" t="s">
        <v>638</v>
      </c>
      <c r="E1976" s="155" t="s">
        <v>2491</v>
      </c>
    </row>
    <row r="1977" spans="1:5" ht="12" customHeight="1" x14ac:dyDescent="0.2">
      <c r="A1977" s="155" t="s">
        <v>2463</v>
      </c>
      <c r="B1977" s="155" t="s">
        <v>1342</v>
      </c>
      <c r="C1977" s="155" t="s">
        <v>390</v>
      </c>
      <c r="D1977" s="155" t="s">
        <v>638</v>
      </c>
      <c r="E1977" s="155" t="s">
        <v>2464</v>
      </c>
    </row>
    <row r="1978" spans="1:5" ht="12" customHeight="1" x14ac:dyDescent="0.2">
      <c r="A1978" s="155" t="s">
        <v>2463</v>
      </c>
      <c r="B1978" s="155" t="s">
        <v>1342</v>
      </c>
      <c r="C1978" s="155" t="s">
        <v>390</v>
      </c>
      <c r="D1978" s="155" t="s">
        <v>638</v>
      </c>
      <c r="E1978" s="155" t="s">
        <v>2492</v>
      </c>
    </row>
    <row r="1979" spans="1:5" ht="12" customHeight="1" x14ac:dyDescent="0.2">
      <c r="A1979" s="155" t="s">
        <v>2463</v>
      </c>
      <c r="B1979" s="155" t="s">
        <v>1342</v>
      </c>
      <c r="C1979" s="155" t="s">
        <v>390</v>
      </c>
      <c r="D1979" s="155" t="s">
        <v>638</v>
      </c>
      <c r="E1979" s="155" t="s">
        <v>2494</v>
      </c>
    </row>
    <row r="1980" spans="1:5" ht="12" customHeight="1" x14ac:dyDescent="0.2">
      <c r="A1980" s="155" t="s">
        <v>2463</v>
      </c>
      <c r="B1980" s="155" t="s">
        <v>1342</v>
      </c>
      <c r="C1980" s="155" t="s">
        <v>390</v>
      </c>
      <c r="D1980" s="155" t="s">
        <v>638</v>
      </c>
      <c r="E1980" s="155" t="s">
        <v>2512</v>
      </c>
    </row>
    <row r="1981" spans="1:5" ht="12" customHeight="1" x14ac:dyDescent="0.2">
      <c r="A1981" s="155" t="s">
        <v>2463</v>
      </c>
      <c r="B1981" s="155" t="s">
        <v>2601</v>
      </c>
      <c r="C1981" s="155" t="s">
        <v>2168</v>
      </c>
      <c r="D1981" s="155" t="s">
        <v>638</v>
      </c>
      <c r="E1981" s="155" t="s">
        <v>2464</v>
      </c>
    </row>
    <row r="1982" spans="1:5" ht="12" customHeight="1" x14ac:dyDescent="0.2">
      <c r="A1982" s="155" t="s">
        <v>2463</v>
      </c>
      <c r="B1982" s="155" t="s">
        <v>2601</v>
      </c>
      <c r="C1982" s="155" t="s">
        <v>2168</v>
      </c>
      <c r="D1982" s="155" t="s">
        <v>638</v>
      </c>
      <c r="E1982" s="155" t="s">
        <v>2492</v>
      </c>
    </row>
    <row r="1983" spans="1:5" ht="12" customHeight="1" x14ac:dyDescent="0.2">
      <c r="A1983" s="155" t="s">
        <v>2463</v>
      </c>
      <c r="B1983" s="155" t="s">
        <v>2601</v>
      </c>
      <c r="C1983" s="155" t="s">
        <v>2168</v>
      </c>
      <c r="D1983" s="155" t="s">
        <v>638</v>
      </c>
      <c r="E1983" s="155" t="s">
        <v>2494</v>
      </c>
    </row>
    <row r="1984" spans="1:5" ht="12" customHeight="1" x14ac:dyDescent="0.2">
      <c r="A1984" s="155" t="s">
        <v>2463</v>
      </c>
      <c r="B1984" s="155" t="s">
        <v>2448</v>
      </c>
      <c r="C1984" s="155" t="s">
        <v>2453</v>
      </c>
      <c r="D1984" s="155" t="s">
        <v>638</v>
      </c>
      <c r="E1984" s="155" t="s">
        <v>2464</v>
      </c>
    </row>
    <row r="1985" spans="1:5" ht="12" customHeight="1" x14ac:dyDescent="0.2">
      <c r="A1985" s="155" t="s">
        <v>2463</v>
      </c>
      <c r="B1985" s="155" t="s">
        <v>2448</v>
      </c>
      <c r="C1985" s="155" t="s">
        <v>2453</v>
      </c>
      <c r="D1985" s="155" t="s">
        <v>638</v>
      </c>
      <c r="E1985" s="155" t="s">
        <v>2495</v>
      </c>
    </row>
    <row r="1986" spans="1:5" ht="12" customHeight="1" x14ac:dyDescent="0.2">
      <c r="A1986" s="155" t="s">
        <v>2463</v>
      </c>
      <c r="B1986" s="155" t="s">
        <v>1305</v>
      </c>
      <c r="C1986" s="155" t="s">
        <v>664</v>
      </c>
      <c r="D1986" s="155" t="s">
        <v>638</v>
      </c>
      <c r="E1986" s="155" t="s">
        <v>2491</v>
      </c>
    </row>
    <row r="1987" spans="1:5" ht="12" customHeight="1" x14ac:dyDescent="0.2">
      <c r="A1987" s="155" t="s">
        <v>2463</v>
      </c>
      <c r="B1987" s="155" t="s">
        <v>1305</v>
      </c>
      <c r="C1987" s="155" t="s">
        <v>664</v>
      </c>
      <c r="D1987" s="155" t="s">
        <v>638</v>
      </c>
      <c r="E1987" s="155" t="s">
        <v>2464</v>
      </c>
    </row>
    <row r="1988" spans="1:5" ht="12" customHeight="1" x14ac:dyDescent="0.2">
      <c r="A1988" s="155" t="s">
        <v>2463</v>
      </c>
      <c r="B1988" s="155" t="s">
        <v>1305</v>
      </c>
      <c r="C1988" s="155" t="s">
        <v>664</v>
      </c>
      <c r="D1988" s="155" t="s">
        <v>638</v>
      </c>
      <c r="E1988" s="155" t="s">
        <v>2498</v>
      </c>
    </row>
    <row r="1989" spans="1:5" ht="12" customHeight="1" x14ac:dyDescent="0.2">
      <c r="A1989" s="155" t="s">
        <v>2463</v>
      </c>
      <c r="B1989" s="155" t="s">
        <v>1305</v>
      </c>
      <c r="C1989" s="155" t="s">
        <v>664</v>
      </c>
      <c r="D1989" s="155" t="s">
        <v>638</v>
      </c>
      <c r="E1989" s="155" t="s">
        <v>2494</v>
      </c>
    </row>
    <row r="1990" spans="1:5" ht="12" customHeight="1" x14ac:dyDescent="0.2">
      <c r="A1990" s="155" t="s">
        <v>2463</v>
      </c>
      <c r="B1990" s="155" t="s">
        <v>3072</v>
      </c>
      <c r="C1990" s="155" t="s">
        <v>1910</v>
      </c>
      <c r="D1990" s="155" t="s">
        <v>638</v>
      </c>
      <c r="E1990" s="155" t="s">
        <v>2464</v>
      </c>
    </row>
    <row r="1991" spans="1:5" ht="12" customHeight="1" x14ac:dyDescent="0.2">
      <c r="A1991" s="155" t="s">
        <v>2463</v>
      </c>
      <c r="B1991" s="155" t="s">
        <v>3072</v>
      </c>
      <c r="C1991" s="155" t="s">
        <v>1910</v>
      </c>
      <c r="D1991" s="155" t="s">
        <v>638</v>
      </c>
      <c r="E1991" s="155" t="s">
        <v>2492</v>
      </c>
    </row>
    <row r="1992" spans="1:5" ht="12" customHeight="1" x14ac:dyDescent="0.2">
      <c r="A1992" s="155" t="s">
        <v>2463</v>
      </c>
      <c r="B1992" s="155" t="s">
        <v>3072</v>
      </c>
      <c r="C1992" s="155" t="s">
        <v>1910</v>
      </c>
      <c r="D1992" s="155" t="s">
        <v>638</v>
      </c>
      <c r="E1992" s="155" t="s">
        <v>2494</v>
      </c>
    </row>
    <row r="1993" spans="1:5" ht="12" customHeight="1" x14ac:dyDescent="0.2">
      <c r="A1993" s="155" t="s">
        <v>2463</v>
      </c>
      <c r="B1993" s="155" t="s">
        <v>2638</v>
      </c>
      <c r="C1993" s="155" t="s">
        <v>2639</v>
      </c>
      <c r="D1993" s="155" t="s">
        <v>638</v>
      </c>
      <c r="E1993" s="155" t="s">
        <v>2464</v>
      </c>
    </row>
    <row r="1994" spans="1:5" ht="12" customHeight="1" x14ac:dyDescent="0.2">
      <c r="A1994" s="155" t="s">
        <v>2463</v>
      </c>
      <c r="B1994" s="155" t="s">
        <v>2638</v>
      </c>
      <c r="C1994" s="155" t="s">
        <v>2639</v>
      </c>
      <c r="D1994" s="155" t="s">
        <v>638</v>
      </c>
      <c r="E1994" s="155" t="s">
        <v>2492</v>
      </c>
    </row>
    <row r="1995" spans="1:5" ht="12" customHeight="1" x14ac:dyDescent="0.2">
      <c r="A1995" s="155" t="s">
        <v>2463</v>
      </c>
      <c r="B1995" s="155" t="s">
        <v>2638</v>
      </c>
      <c r="C1995" s="155" t="s">
        <v>2639</v>
      </c>
      <c r="D1995" s="155" t="s">
        <v>638</v>
      </c>
      <c r="E1995" s="155" t="s">
        <v>2494</v>
      </c>
    </row>
    <row r="1996" spans="1:5" ht="12" customHeight="1" x14ac:dyDescent="0.2">
      <c r="A1996" s="155" t="s">
        <v>2463</v>
      </c>
      <c r="B1996" s="155" t="s">
        <v>2893</v>
      </c>
      <c r="C1996" s="155" t="s">
        <v>1911</v>
      </c>
      <c r="D1996" s="155" t="s">
        <v>638</v>
      </c>
      <c r="E1996" s="155" t="s">
        <v>2464</v>
      </c>
    </row>
    <row r="1997" spans="1:5" ht="12" customHeight="1" x14ac:dyDescent="0.2">
      <c r="A1997" s="155" t="s">
        <v>2463</v>
      </c>
      <c r="B1997" s="155" t="s">
        <v>2893</v>
      </c>
      <c r="C1997" s="155" t="s">
        <v>1911</v>
      </c>
      <c r="D1997" s="155" t="s">
        <v>638</v>
      </c>
      <c r="E1997" s="155" t="s">
        <v>2492</v>
      </c>
    </row>
    <row r="1998" spans="1:5" ht="12" customHeight="1" x14ac:dyDescent="0.2">
      <c r="A1998" s="155" t="s">
        <v>2463</v>
      </c>
      <c r="B1998" s="155" t="s">
        <v>2893</v>
      </c>
      <c r="C1998" s="155" t="s">
        <v>1911</v>
      </c>
      <c r="D1998" s="155" t="s">
        <v>638</v>
      </c>
      <c r="E1998" s="155" t="s">
        <v>2494</v>
      </c>
    </row>
    <row r="1999" spans="1:5" ht="12" customHeight="1" x14ac:dyDescent="0.2">
      <c r="A1999" s="155" t="s">
        <v>2463</v>
      </c>
      <c r="B1999" s="155" t="s">
        <v>1144</v>
      </c>
      <c r="C1999" s="155" t="s">
        <v>2156</v>
      </c>
      <c r="D1999" s="155" t="s">
        <v>638</v>
      </c>
      <c r="E1999" s="155" t="s">
        <v>2464</v>
      </c>
    </row>
    <row r="2000" spans="1:5" ht="12" customHeight="1" x14ac:dyDescent="0.2">
      <c r="A2000" s="155" t="s">
        <v>2463</v>
      </c>
      <c r="B2000" s="155" t="s">
        <v>1144</v>
      </c>
      <c r="C2000" s="155" t="s">
        <v>2156</v>
      </c>
      <c r="D2000" s="155" t="s">
        <v>638</v>
      </c>
      <c r="E2000" s="155" t="s">
        <v>2493</v>
      </c>
    </row>
    <row r="2001" spans="1:5" ht="12" customHeight="1" x14ac:dyDescent="0.2">
      <c r="A2001" s="155" t="s">
        <v>2463</v>
      </c>
      <c r="B2001" s="155" t="s">
        <v>1144</v>
      </c>
      <c r="C2001" s="155" t="s">
        <v>2156</v>
      </c>
      <c r="D2001" s="155" t="s">
        <v>638</v>
      </c>
      <c r="E2001" s="155" t="s">
        <v>2494</v>
      </c>
    </row>
    <row r="2002" spans="1:5" ht="12" customHeight="1" x14ac:dyDescent="0.2">
      <c r="A2002" s="155" t="s">
        <v>2463</v>
      </c>
      <c r="B2002" s="155" t="s">
        <v>2873</v>
      </c>
      <c r="C2002" s="155" t="s">
        <v>1912</v>
      </c>
      <c r="D2002" s="155" t="s">
        <v>638</v>
      </c>
      <c r="E2002" s="155" t="s">
        <v>2464</v>
      </c>
    </row>
    <row r="2003" spans="1:5" ht="12" customHeight="1" x14ac:dyDescent="0.2">
      <c r="A2003" s="155" t="s">
        <v>2463</v>
      </c>
      <c r="B2003" s="155" t="s">
        <v>2873</v>
      </c>
      <c r="C2003" s="155" t="s">
        <v>1912</v>
      </c>
      <c r="D2003" s="155" t="s">
        <v>638</v>
      </c>
      <c r="E2003" s="155" t="s">
        <v>2492</v>
      </c>
    </row>
    <row r="2004" spans="1:5" ht="12" customHeight="1" x14ac:dyDescent="0.2">
      <c r="A2004" s="155" t="s">
        <v>2463</v>
      </c>
      <c r="B2004" s="155" t="s">
        <v>2873</v>
      </c>
      <c r="C2004" s="155" t="s">
        <v>1912</v>
      </c>
      <c r="D2004" s="155" t="s">
        <v>638</v>
      </c>
      <c r="E2004" s="155" t="s">
        <v>2494</v>
      </c>
    </row>
    <row r="2005" spans="1:5" ht="12" customHeight="1" x14ac:dyDescent="0.2">
      <c r="A2005" s="155" t="s">
        <v>2463</v>
      </c>
      <c r="B2005" s="155" t="s">
        <v>2916</v>
      </c>
      <c r="C2005" s="155" t="s">
        <v>1913</v>
      </c>
      <c r="D2005" s="155" t="s">
        <v>638</v>
      </c>
      <c r="E2005" s="155" t="s">
        <v>2464</v>
      </c>
    </row>
    <row r="2006" spans="1:5" ht="12" customHeight="1" x14ac:dyDescent="0.2">
      <c r="A2006" s="155" t="s">
        <v>2463</v>
      </c>
      <c r="B2006" s="155" t="s">
        <v>2916</v>
      </c>
      <c r="C2006" s="155" t="s">
        <v>1913</v>
      </c>
      <c r="D2006" s="155" t="s">
        <v>638</v>
      </c>
      <c r="E2006" s="155" t="s">
        <v>2492</v>
      </c>
    </row>
    <row r="2007" spans="1:5" ht="12" customHeight="1" x14ac:dyDescent="0.2">
      <c r="A2007" s="155" t="s">
        <v>2463</v>
      </c>
      <c r="B2007" s="155" t="s">
        <v>2916</v>
      </c>
      <c r="C2007" s="155" t="s">
        <v>1913</v>
      </c>
      <c r="D2007" s="155" t="s">
        <v>638</v>
      </c>
      <c r="E2007" s="155" t="s">
        <v>2494</v>
      </c>
    </row>
    <row r="2008" spans="1:5" ht="12" customHeight="1" x14ac:dyDescent="0.2">
      <c r="A2008" s="155" t="s">
        <v>2463</v>
      </c>
      <c r="B2008" s="155" t="s">
        <v>2642</v>
      </c>
      <c r="C2008" s="155" t="s">
        <v>2643</v>
      </c>
      <c r="D2008" s="155" t="s">
        <v>638</v>
      </c>
      <c r="E2008" s="155" t="s">
        <v>2464</v>
      </c>
    </row>
    <row r="2009" spans="1:5" ht="12" customHeight="1" x14ac:dyDescent="0.2">
      <c r="A2009" s="155" t="s">
        <v>2463</v>
      </c>
      <c r="B2009" s="155" t="s">
        <v>2642</v>
      </c>
      <c r="C2009" s="155" t="s">
        <v>2643</v>
      </c>
      <c r="D2009" s="155" t="s">
        <v>638</v>
      </c>
      <c r="E2009" s="155" t="s">
        <v>2492</v>
      </c>
    </row>
    <row r="2010" spans="1:5" ht="12" customHeight="1" x14ac:dyDescent="0.2">
      <c r="A2010" s="155" t="s">
        <v>2463</v>
      </c>
      <c r="B2010" s="155" t="s">
        <v>2642</v>
      </c>
      <c r="C2010" s="155" t="s">
        <v>2643</v>
      </c>
      <c r="D2010" s="155" t="s">
        <v>638</v>
      </c>
      <c r="E2010" s="155" t="s">
        <v>2494</v>
      </c>
    </row>
    <row r="2011" spans="1:5" ht="12" customHeight="1" x14ac:dyDescent="0.2">
      <c r="A2011" s="155" t="s">
        <v>2463</v>
      </c>
      <c r="B2011" s="155" t="s">
        <v>2910</v>
      </c>
      <c r="C2011" s="155" t="s">
        <v>1914</v>
      </c>
      <c r="D2011" s="155" t="s">
        <v>638</v>
      </c>
      <c r="E2011" s="155" t="s">
        <v>2464</v>
      </c>
    </row>
    <row r="2012" spans="1:5" ht="12" customHeight="1" x14ac:dyDescent="0.2">
      <c r="A2012" s="155" t="s">
        <v>2463</v>
      </c>
      <c r="B2012" s="155" t="s">
        <v>2910</v>
      </c>
      <c r="C2012" s="155" t="s">
        <v>1914</v>
      </c>
      <c r="D2012" s="155" t="s">
        <v>638</v>
      </c>
      <c r="E2012" s="155" t="s">
        <v>2492</v>
      </c>
    </row>
    <row r="2013" spans="1:5" ht="12" customHeight="1" x14ac:dyDescent="0.2">
      <c r="A2013" s="155" t="s">
        <v>2463</v>
      </c>
      <c r="B2013" s="155" t="s">
        <v>2910</v>
      </c>
      <c r="C2013" s="155" t="s">
        <v>1914</v>
      </c>
      <c r="D2013" s="155" t="s">
        <v>638</v>
      </c>
      <c r="E2013" s="155" t="s">
        <v>2494</v>
      </c>
    </row>
    <row r="2014" spans="1:5" ht="12" customHeight="1" x14ac:dyDescent="0.2">
      <c r="A2014" s="155" t="s">
        <v>2463</v>
      </c>
      <c r="B2014" s="155" t="s">
        <v>2636</v>
      </c>
      <c r="C2014" s="155" t="s">
        <v>2637</v>
      </c>
      <c r="D2014" s="155" t="s">
        <v>638</v>
      </c>
      <c r="E2014" s="155" t="s">
        <v>2464</v>
      </c>
    </row>
    <row r="2015" spans="1:5" ht="12" customHeight="1" x14ac:dyDescent="0.2">
      <c r="A2015" s="155" t="s">
        <v>2463</v>
      </c>
      <c r="B2015" s="155" t="s">
        <v>2636</v>
      </c>
      <c r="C2015" s="155" t="s">
        <v>2637</v>
      </c>
      <c r="D2015" s="155" t="s">
        <v>638</v>
      </c>
      <c r="E2015" s="155" t="s">
        <v>2492</v>
      </c>
    </row>
    <row r="2016" spans="1:5" ht="12" customHeight="1" x14ac:dyDescent="0.2">
      <c r="A2016" s="155" t="s">
        <v>2463</v>
      </c>
      <c r="B2016" s="155" t="s">
        <v>2636</v>
      </c>
      <c r="C2016" s="155" t="s">
        <v>2637</v>
      </c>
      <c r="D2016" s="155" t="s">
        <v>638</v>
      </c>
      <c r="E2016" s="155" t="s">
        <v>2494</v>
      </c>
    </row>
    <row r="2017" spans="1:5" ht="12" customHeight="1" x14ac:dyDescent="0.2">
      <c r="A2017" s="155" t="s">
        <v>2463</v>
      </c>
      <c r="B2017" s="155" t="s">
        <v>2602</v>
      </c>
      <c r="C2017" s="155" t="s">
        <v>1554</v>
      </c>
      <c r="D2017" s="155" t="s">
        <v>638</v>
      </c>
      <c r="E2017" s="155" t="s">
        <v>2464</v>
      </c>
    </row>
    <row r="2018" spans="1:5" ht="12" customHeight="1" x14ac:dyDescent="0.2">
      <c r="A2018" s="155" t="s">
        <v>2463</v>
      </c>
      <c r="B2018" s="155" t="s">
        <v>2602</v>
      </c>
      <c r="C2018" s="155" t="s">
        <v>1554</v>
      </c>
      <c r="D2018" s="155" t="s">
        <v>638</v>
      </c>
      <c r="E2018" s="155" t="s">
        <v>2492</v>
      </c>
    </row>
    <row r="2019" spans="1:5" ht="12" customHeight="1" x14ac:dyDescent="0.2">
      <c r="A2019" s="155" t="s">
        <v>2463</v>
      </c>
      <c r="B2019" s="155" t="s">
        <v>2602</v>
      </c>
      <c r="C2019" s="155" t="s">
        <v>1554</v>
      </c>
      <c r="D2019" s="155" t="s">
        <v>638</v>
      </c>
      <c r="E2019" s="155" t="s">
        <v>2494</v>
      </c>
    </row>
    <row r="2020" spans="1:5" ht="12" customHeight="1" x14ac:dyDescent="0.2">
      <c r="A2020" s="155" t="s">
        <v>2463</v>
      </c>
      <c r="B2020" s="155" t="s">
        <v>2602</v>
      </c>
      <c r="C2020" s="155" t="s">
        <v>1554</v>
      </c>
      <c r="D2020" s="155" t="s">
        <v>638</v>
      </c>
      <c r="E2020" s="155" t="s">
        <v>2512</v>
      </c>
    </row>
    <row r="2021" spans="1:5" ht="12" customHeight="1" x14ac:dyDescent="0.2">
      <c r="A2021" s="155" t="s">
        <v>2463</v>
      </c>
      <c r="B2021" s="155" t="s">
        <v>2640</v>
      </c>
      <c r="C2021" s="155" t="s">
        <v>2641</v>
      </c>
      <c r="D2021" s="155" t="s">
        <v>638</v>
      </c>
      <c r="E2021" s="155" t="s">
        <v>2464</v>
      </c>
    </row>
    <row r="2022" spans="1:5" ht="12" customHeight="1" x14ac:dyDescent="0.2">
      <c r="A2022" s="155" t="s">
        <v>2463</v>
      </c>
      <c r="B2022" s="155" t="s">
        <v>2640</v>
      </c>
      <c r="C2022" s="155" t="s">
        <v>2641</v>
      </c>
      <c r="D2022" s="155" t="s">
        <v>638</v>
      </c>
      <c r="E2022" s="155" t="s">
        <v>2492</v>
      </c>
    </row>
    <row r="2023" spans="1:5" ht="12" customHeight="1" x14ac:dyDescent="0.2">
      <c r="A2023" s="155" t="s">
        <v>2463</v>
      </c>
      <c r="B2023" s="155" t="s">
        <v>2640</v>
      </c>
      <c r="C2023" s="155" t="s">
        <v>2641</v>
      </c>
      <c r="D2023" s="155" t="s">
        <v>638</v>
      </c>
      <c r="E2023" s="155" t="s">
        <v>2494</v>
      </c>
    </row>
    <row r="2024" spans="1:5" ht="12" customHeight="1" x14ac:dyDescent="0.2">
      <c r="A2024" s="155" t="s">
        <v>2463</v>
      </c>
      <c r="B2024" s="155" t="s">
        <v>2603</v>
      </c>
      <c r="C2024" s="155" t="s">
        <v>2091</v>
      </c>
      <c r="D2024" s="155" t="s">
        <v>638</v>
      </c>
      <c r="E2024" s="155" t="s">
        <v>2464</v>
      </c>
    </row>
    <row r="2025" spans="1:5" ht="12" customHeight="1" x14ac:dyDescent="0.2">
      <c r="A2025" s="155" t="s">
        <v>2463</v>
      </c>
      <c r="B2025" s="155" t="s">
        <v>2603</v>
      </c>
      <c r="C2025" s="155" t="s">
        <v>2091</v>
      </c>
      <c r="D2025" s="155" t="s">
        <v>638</v>
      </c>
      <c r="E2025" s="155" t="s">
        <v>2492</v>
      </c>
    </row>
    <row r="2026" spans="1:5" ht="12" customHeight="1" x14ac:dyDescent="0.2">
      <c r="A2026" s="155" t="s">
        <v>2463</v>
      </c>
      <c r="B2026" s="155" t="s">
        <v>2603</v>
      </c>
      <c r="C2026" s="155" t="s">
        <v>2091</v>
      </c>
      <c r="D2026" s="155" t="s">
        <v>638</v>
      </c>
      <c r="E2026" s="155" t="s">
        <v>2494</v>
      </c>
    </row>
    <row r="2027" spans="1:5" ht="12" customHeight="1" x14ac:dyDescent="0.2">
      <c r="A2027" s="155" t="s">
        <v>2463</v>
      </c>
      <c r="B2027" s="155" t="s">
        <v>1461</v>
      </c>
      <c r="C2027" s="155" t="s">
        <v>392</v>
      </c>
      <c r="D2027" s="155" t="s">
        <v>638</v>
      </c>
      <c r="E2027" s="155" t="s">
        <v>2491</v>
      </c>
    </row>
    <row r="2028" spans="1:5" ht="12" customHeight="1" x14ac:dyDescent="0.2">
      <c r="A2028" s="155" t="s">
        <v>2463</v>
      </c>
      <c r="B2028" s="155" t="s">
        <v>1461</v>
      </c>
      <c r="C2028" s="155" t="s">
        <v>392</v>
      </c>
      <c r="D2028" s="155" t="s">
        <v>638</v>
      </c>
      <c r="E2028" s="155" t="s">
        <v>2464</v>
      </c>
    </row>
    <row r="2029" spans="1:5" ht="12" customHeight="1" x14ac:dyDescent="0.2">
      <c r="A2029" s="155" t="s">
        <v>2463</v>
      </c>
      <c r="B2029" s="155" t="s">
        <v>1461</v>
      </c>
      <c r="C2029" s="155" t="s">
        <v>392</v>
      </c>
      <c r="D2029" s="155" t="s">
        <v>638</v>
      </c>
      <c r="E2029" s="155" t="s">
        <v>2494</v>
      </c>
    </row>
    <row r="2030" spans="1:5" ht="12" customHeight="1" x14ac:dyDescent="0.2">
      <c r="A2030" s="155" t="s">
        <v>2463</v>
      </c>
      <c r="B2030" s="155" t="s">
        <v>1461</v>
      </c>
      <c r="C2030" s="155" t="s">
        <v>392</v>
      </c>
      <c r="D2030" s="155" t="s">
        <v>638</v>
      </c>
      <c r="E2030" s="155" t="s">
        <v>2504</v>
      </c>
    </row>
    <row r="2031" spans="1:5" ht="12" customHeight="1" x14ac:dyDescent="0.2">
      <c r="A2031" s="155" t="s">
        <v>2463</v>
      </c>
      <c r="B2031" s="155" t="s">
        <v>1461</v>
      </c>
      <c r="C2031" s="155" t="s">
        <v>392</v>
      </c>
      <c r="D2031" s="155" t="s">
        <v>638</v>
      </c>
      <c r="E2031" s="155" t="s">
        <v>2512</v>
      </c>
    </row>
    <row r="2032" spans="1:5" ht="12" customHeight="1" x14ac:dyDescent="0.2">
      <c r="A2032" s="155" t="s">
        <v>2463</v>
      </c>
      <c r="B2032" s="155" t="s">
        <v>2604</v>
      </c>
      <c r="C2032" s="155" t="s">
        <v>2164</v>
      </c>
      <c r="D2032" s="155" t="s">
        <v>638</v>
      </c>
      <c r="E2032" s="155" t="s">
        <v>2464</v>
      </c>
    </row>
    <row r="2033" spans="1:5" ht="12" customHeight="1" x14ac:dyDescent="0.2">
      <c r="A2033" s="155" t="s">
        <v>2463</v>
      </c>
      <c r="B2033" s="155" t="s">
        <v>2604</v>
      </c>
      <c r="C2033" s="155" t="s">
        <v>2164</v>
      </c>
      <c r="D2033" s="155" t="s">
        <v>638</v>
      </c>
      <c r="E2033" s="155" t="s">
        <v>2492</v>
      </c>
    </row>
    <row r="2034" spans="1:5" ht="12" customHeight="1" x14ac:dyDescent="0.2">
      <c r="A2034" s="155" t="s">
        <v>2463</v>
      </c>
      <c r="B2034" s="155" t="s">
        <v>2604</v>
      </c>
      <c r="C2034" s="155" t="s">
        <v>2164</v>
      </c>
      <c r="D2034" s="155" t="s">
        <v>638</v>
      </c>
      <c r="E2034" s="155" t="s">
        <v>2494</v>
      </c>
    </row>
    <row r="2035" spans="1:5" ht="12" customHeight="1" x14ac:dyDescent="0.2">
      <c r="A2035" s="155" t="s">
        <v>2463</v>
      </c>
      <c r="B2035" s="155" t="s">
        <v>2809</v>
      </c>
      <c r="C2035" s="155" t="s">
        <v>470</v>
      </c>
      <c r="D2035" s="155" t="s">
        <v>638</v>
      </c>
      <c r="E2035" s="155" t="s">
        <v>2491</v>
      </c>
    </row>
    <row r="2036" spans="1:5" ht="12" customHeight="1" x14ac:dyDescent="0.2">
      <c r="A2036" s="155" t="s">
        <v>2463</v>
      </c>
      <c r="B2036" s="155" t="s">
        <v>2809</v>
      </c>
      <c r="C2036" s="155" t="s">
        <v>470</v>
      </c>
      <c r="D2036" s="155" t="s">
        <v>638</v>
      </c>
      <c r="E2036" s="155" t="s">
        <v>2464</v>
      </c>
    </row>
    <row r="2037" spans="1:5" ht="12" customHeight="1" x14ac:dyDescent="0.2">
      <c r="A2037" s="155" t="s">
        <v>2463</v>
      </c>
      <c r="B2037" s="155" t="s">
        <v>2809</v>
      </c>
      <c r="C2037" s="155" t="s">
        <v>470</v>
      </c>
      <c r="D2037" s="155" t="s">
        <v>638</v>
      </c>
      <c r="E2037" s="155" t="s">
        <v>2495</v>
      </c>
    </row>
    <row r="2038" spans="1:5" ht="12" customHeight="1" x14ac:dyDescent="0.2">
      <c r="A2038" s="155" t="s">
        <v>2463</v>
      </c>
      <c r="B2038" s="155" t="s">
        <v>2809</v>
      </c>
      <c r="C2038" s="155" t="s">
        <v>470</v>
      </c>
      <c r="D2038" s="155" t="s">
        <v>638</v>
      </c>
      <c r="E2038" s="155" t="s">
        <v>2493</v>
      </c>
    </row>
    <row r="2039" spans="1:5" ht="12" customHeight="1" x14ac:dyDescent="0.2">
      <c r="A2039" s="155" t="s">
        <v>2463</v>
      </c>
      <c r="B2039" s="155" t="s">
        <v>2809</v>
      </c>
      <c r="C2039" s="155" t="s">
        <v>470</v>
      </c>
      <c r="D2039" s="155" t="s">
        <v>638</v>
      </c>
      <c r="E2039" s="155" t="s">
        <v>2494</v>
      </c>
    </row>
    <row r="2040" spans="1:5" ht="12" customHeight="1" x14ac:dyDescent="0.2">
      <c r="A2040" s="155" t="s">
        <v>2463</v>
      </c>
      <c r="B2040" s="155" t="s">
        <v>2809</v>
      </c>
      <c r="C2040" s="155" t="s">
        <v>470</v>
      </c>
      <c r="D2040" s="155" t="s">
        <v>638</v>
      </c>
      <c r="E2040" s="155" t="s">
        <v>2512</v>
      </c>
    </row>
    <row r="2041" spans="1:5" ht="12" customHeight="1" x14ac:dyDescent="0.2">
      <c r="A2041" s="155" t="s">
        <v>2463</v>
      </c>
      <c r="B2041" s="155" t="s">
        <v>1306</v>
      </c>
      <c r="C2041" s="155" t="s">
        <v>471</v>
      </c>
      <c r="D2041" s="155" t="s">
        <v>638</v>
      </c>
      <c r="E2041" s="155" t="s">
        <v>2491</v>
      </c>
    </row>
    <row r="2042" spans="1:5" ht="12" customHeight="1" x14ac:dyDescent="0.2">
      <c r="A2042" s="155" t="s">
        <v>2463</v>
      </c>
      <c r="B2042" s="155" t="s">
        <v>1306</v>
      </c>
      <c r="C2042" s="155" t="s">
        <v>471</v>
      </c>
      <c r="D2042" s="155" t="s">
        <v>638</v>
      </c>
      <c r="E2042" s="155" t="s">
        <v>2464</v>
      </c>
    </row>
    <row r="2043" spans="1:5" ht="12" customHeight="1" x14ac:dyDescent="0.2">
      <c r="A2043" s="155" t="s">
        <v>2463</v>
      </c>
      <c r="B2043" s="155" t="s">
        <v>1306</v>
      </c>
      <c r="C2043" s="155" t="s">
        <v>471</v>
      </c>
      <c r="D2043" s="155" t="s">
        <v>638</v>
      </c>
      <c r="E2043" s="155" t="s">
        <v>2495</v>
      </c>
    </row>
    <row r="2044" spans="1:5" ht="12" customHeight="1" x14ac:dyDescent="0.2">
      <c r="A2044" s="155" t="s">
        <v>2463</v>
      </c>
      <c r="B2044" s="155" t="s">
        <v>1306</v>
      </c>
      <c r="C2044" s="155" t="s">
        <v>471</v>
      </c>
      <c r="D2044" s="155" t="s">
        <v>638</v>
      </c>
      <c r="E2044" s="155" t="s">
        <v>2493</v>
      </c>
    </row>
    <row r="2045" spans="1:5" ht="12" customHeight="1" x14ac:dyDescent="0.2">
      <c r="A2045" s="155" t="s">
        <v>2463</v>
      </c>
      <c r="B2045" s="155" t="s">
        <v>1306</v>
      </c>
      <c r="C2045" s="155" t="s">
        <v>471</v>
      </c>
      <c r="D2045" s="155" t="s">
        <v>638</v>
      </c>
      <c r="E2045" s="155" t="s">
        <v>2494</v>
      </c>
    </row>
    <row r="2046" spans="1:5" ht="12" customHeight="1" x14ac:dyDescent="0.2">
      <c r="A2046" s="155" t="s">
        <v>2463</v>
      </c>
      <c r="B2046" s="155" t="s">
        <v>1306</v>
      </c>
      <c r="C2046" s="155" t="s">
        <v>471</v>
      </c>
      <c r="D2046" s="155" t="s">
        <v>638</v>
      </c>
      <c r="E2046" s="155" t="s">
        <v>2504</v>
      </c>
    </row>
    <row r="2047" spans="1:5" ht="12" customHeight="1" x14ac:dyDescent="0.2">
      <c r="A2047" s="155" t="s">
        <v>2463</v>
      </c>
      <c r="B2047" s="155" t="s">
        <v>1306</v>
      </c>
      <c r="C2047" s="155" t="s">
        <v>471</v>
      </c>
      <c r="D2047" s="155" t="s">
        <v>638</v>
      </c>
      <c r="E2047" s="155" t="s">
        <v>2512</v>
      </c>
    </row>
    <row r="2048" spans="1:5" ht="12" customHeight="1" x14ac:dyDescent="0.2">
      <c r="A2048" s="155" t="s">
        <v>2463</v>
      </c>
      <c r="B2048" s="155" t="s">
        <v>1307</v>
      </c>
      <c r="C2048" s="155" t="s">
        <v>324</v>
      </c>
      <c r="D2048" s="155" t="s">
        <v>638</v>
      </c>
      <c r="E2048" s="155" t="s">
        <v>2491</v>
      </c>
    </row>
    <row r="2049" spans="1:5" ht="12" customHeight="1" x14ac:dyDescent="0.2">
      <c r="A2049" s="155" t="s">
        <v>2463</v>
      </c>
      <c r="B2049" s="155" t="s">
        <v>1307</v>
      </c>
      <c r="C2049" s="155" t="s">
        <v>324</v>
      </c>
      <c r="D2049" s="155" t="s">
        <v>638</v>
      </c>
      <c r="E2049" s="155" t="s">
        <v>2464</v>
      </c>
    </row>
    <row r="2050" spans="1:5" ht="12" customHeight="1" x14ac:dyDescent="0.2">
      <c r="A2050" s="155" t="s">
        <v>2463</v>
      </c>
      <c r="B2050" s="155" t="s">
        <v>1307</v>
      </c>
      <c r="C2050" s="155" t="s">
        <v>324</v>
      </c>
      <c r="D2050" s="155" t="s">
        <v>638</v>
      </c>
      <c r="E2050" s="155" t="s">
        <v>2495</v>
      </c>
    </row>
    <row r="2051" spans="1:5" ht="12" customHeight="1" x14ac:dyDescent="0.2">
      <c r="A2051" s="155" t="s">
        <v>2463</v>
      </c>
      <c r="B2051" s="155" t="s">
        <v>1307</v>
      </c>
      <c r="C2051" s="155" t="s">
        <v>324</v>
      </c>
      <c r="D2051" s="155" t="s">
        <v>638</v>
      </c>
      <c r="E2051" s="155" t="s">
        <v>2493</v>
      </c>
    </row>
    <row r="2052" spans="1:5" ht="12" customHeight="1" x14ac:dyDescent="0.2">
      <c r="A2052" s="155" t="s">
        <v>2463</v>
      </c>
      <c r="B2052" s="155" t="s">
        <v>1307</v>
      </c>
      <c r="C2052" s="155" t="s">
        <v>324</v>
      </c>
      <c r="D2052" s="155" t="s">
        <v>638</v>
      </c>
      <c r="E2052" s="155" t="s">
        <v>2494</v>
      </c>
    </row>
    <row r="2053" spans="1:5" ht="12" customHeight="1" x14ac:dyDescent="0.2">
      <c r="A2053" s="155" t="s">
        <v>2463</v>
      </c>
      <c r="B2053" s="155" t="s">
        <v>1307</v>
      </c>
      <c r="C2053" s="155" t="s">
        <v>324</v>
      </c>
      <c r="D2053" s="155" t="s">
        <v>638</v>
      </c>
      <c r="E2053" s="155" t="s">
        <v>2504</v>
      </c>
    </row>
    <row r="2054" spans="1:5" ht="12" customHeight="1" x14ac:dyDescent="0.2">
      <c r="A2054" s="155" t="s">
        <v>2463</v>
      </c>
      <c r="B2054" s="155" t="s">
        <v>1308</v>
      </c>
      <c r="C2054" s="155" t="s">
        <v>325</v>
      </c>
      <c r="D2054" s="155" t="s">
        <v>638</v>
      </c>
      <c r="E2054" s="155" t="s">
        <v>2491</v>
      </c>
    </row>
    <row r="2055" spans="1:5" ht="12" customHeight="1" x14ac:dyDescent="0.2">
      <c r="A2055" s="155" t="s">
        <v>2463</v>
      </c>
      <c r="B2055" s="155" t="s">
        <v>1308</v>
      </c>
      <c r="C2055" s="155" t="s">
        <v>325</v>
      </c>
      <c r="D2055" s="155" t="s">
        <v>638</v>
      </c>
      <c r="E2055" s="155" t="s">
        <v>2464</v>
      </c>
    </row>
    <row r="2056" spans="1:5" ht="12" customHeight="1" x14ac:dyDescent="0.2">
      <c r="A2056" s="155" t="s">
        <v>2463</v>
      </c>
      <c r="B2056" s="155" t="s">
        <v>1308</v>
      </c>
      <c r="C2056" s="155" t="s">
        <v>325</v>
      </c>
      <c r="D2056" s="155" t="s">
        <v>638</v>
      </c>
      <c r="E2056" s="155" t="s">
        <v>2492</v>
      </c>
    </row>
    <row r="2057" spans="1:5" ht="12" customHeight="1" x14ac:dyDescent="0.2">
      <c r="A2057" s="155" t="s">
        <v>2463</v>
      </c>
      <c r="B2057" s="155" t="s">
        <v>1308</v>
      </c>
      <c r="C2057" s="155" t="s">
        <v>325</v>
      </c>
      <c r="D2057" s="155" t="s">
        <v>638</v>
      </c>
      <c r="E2057" s="155" t="s">
        <v>2495</v>
      </c>
    </row>
    <row r="2058" spans="1:5" ht="12" customHeight="1" x14ac:dyDescent="0.2">
      <c r="A2058" s="155" t="s">
        <v>2463</v>
      </c>
      <c r="B2058" s="155" t="s">
        <v>1308</v>
      </c>
      <c r="C2058" s="155" t="s">
        <v>325</v>
      </c>
      <c r="D2058" s="155" t="s">
        <v>638</v>
      </c>
      <c r="E2058" s="155" t="s">
        <v>2493</v>
      </c>
    </row>
    <row r="2059" spans="1:5" ht="12" customHeight="1" x14ac:dyDescent="0.2">
      <c r="A2059" s="155" t="s">
        <v>2463</v>
      </c>
      <c r="B2059" s="155" t="s">
        <v>1308</v>
      </c>
      <c r="C2059" s="155" t="s">
        <v>325</v>
      </c>
      <c r="D2059" s="155" t="s">
        <v>638</v>
      </c>
      <c r="E2059" s="155" t="s">
        <v>2494</v>
      </c>
    </row>
    <row r="2060" spans="1:5" ht="12" customHeight="1" x14ac:dyDescent="0.2">
      <c r="A2060" s="155" t="s">
        <v>2463</v>
      </c>
      <c r="B2060" s="155" t="s">
        <v>1308</v>
      </c>
      <c r="C2060" s="155" t="s">
        <v>325</v>
      </c>
      <c r="D2060" s="155" t="s">
        <v>638</v>
      </c>
      <c r="E2060" s="155" t="s">
        <v>2504</v>
      </c>
    </row>
    <row r="2061" spans="1:5" ht="12" customHeight="1" x14ac:dyDescent="0.2">
      <c r="A2061" s="155" t="s">
        <v>2463</v>
      </c>
      <c r="B2061" s="155" t="s">
        <v>1309</v>
      </c>
      <c r="C2061" s="155" t="s">
        <v>326</v>
      </c>
      <c r="D2061" s="155" t="s">
        <v>638</v>
      </c>
      <c r="E2061" s="155" t="s">
        <v>2491</v>
      </c>
    </row>
    <row r="2062" spans="1:5" ht="12" customHeight="1" x14ac:dyDescent="0.2">
      <c r="A2062" s="155" t="s">
        <v>2463</v>
      </c>
      <c r="B2062" s="155" t="s">
        <v>1309</v>
      </c>
      <c r="C2062" s="155" t="s">
        <v>326</v>
      </c>
      <c r="D2062" s="155" t="s">
        <v>638</v>
      </c>
      <c r="E2062" s="155" t="s">
        <v>2464</v>
      </c>
    </row>
    <row r="2063" spans="1:5" ht="12" customHeight="1" x14ac:dyDescent="0.2">
      <c r="A2063" s="155" t="s">
        <v>2463</v>
      </c>
      <c r="B2063" s="155" t="s">
        <v>1309</v>
      </c>
      <c r="C2063" s="155" t="s">
        <v>326</v>
      </c>
      <c r="D2063" s="155" t="s">
        <v>638</v>
      </c>
      <c r="E2063" s="155" t="s">
        <v>2495</v>
      </c>
    </row>
    <row r="2064" spans="1:5" ht="12" customHeight="1" x14ac:dyDescent="0.2">
      <c r="A2064" s="155" t="s">
        <v>2463</v>
      </c>
      <c r="B2064" s="155" t="s">
        <v>1309</v>
      </c>
      <c r="C2064" s="155" t="s">
        <v>326</v>
      </c>
      <c r="D2064" s="155" t="s">
        <v>638</v>
      </c>
      <c r="E2064" s="155" t="s">
        <v>2493</v>
      </c>
    </row>
    <row r="2065" spans="1:5" ht="12" customHeight="1" x14ac:dyDescent="0.2">
      <c r="A2065" s="155" t="s">
        <v>2463</v>
      </c>
      <c r="B2065" s="155" t="s">
        <v>1309</v>
      </c>
      <c r="C2065" s="155" t="s">
        <v>326</v>
      </c>
      <c r="D2065" s="155" t="s">
        <v>638</v>
      </c>
      <c r="E2065" s="155" t="s">
        <v>2494</v>
      </c>
    </row>
    <row r="2066" spans="1:5" ht="12" customHeight="1" x14ac:dyDescent="0.2">
      <c r="A2066" s="155" t="s">
        <v>2463</v>
      </c>
      <c r="B2066" s="155" t="s">
        <v>1309</v>
      </c>
      <c r="C2066" s="155" t="s">
        <v>326</v>
      </c>
      <c r="D2066" s="155" t="s">
        <v>638</v>
      </c>
      <c r="E2066" s="155" t="s">
        <v>2504</v>
      </c>
    </row>
    <row r="2067" spans="1:5" ht="12" customHeight="1" x14ac:dyDescent="0.2">
      <c r="A2067" s="155" t="s">
        <v>2463</v>
      </c>
      <c r="B2067" s="155" t="s">
        <v>1310</v>
      </c>
      <c r="C2067" s="155" t="s">
        <v>327</v>
      </c>
      <c r="D2067" s="155" t="s">
        <v>638</v>
      </c>
      <c r="E2067" s="155" t="s">
        <v>2491</v>
      </c>
    </row>
    <row r="2068" spans="1:5" ht="12" customHeight="1" x14ac:dyDescent="0.2">
      <c r="A2068" s="155" t="s">
        <v>2463</v>
      </c>
      <c r="B2068" s="155" t="s">
        <v>1310</v>
      </c>
      <c r="C2068" s="155" t="s">
        <v>327</v>
      </c>
      <c r="D2068" s="155" t="s">
        <v>638</v>
      </c>
      <c r="E2068" s="155" t="s">
        <v>2464</v>
      </c>
    </row>
    <row r="2069" spans="1:5" ht="12" customHeight="1" x14ac:dyDescent="0.2">
      <c r="A2069" s="155" t="s">
        <v>2463</v>
      </c>
      <c r="B2069" s="155" t="s">
        <v>1310</v>
      </c>
      <c r="C2069" s="155" t="s">
        <v>327</v>
      </c>
      <c r="D2069" s="155" t="s">
        <v>638</v>
      </c>
      <c r="E2069" s="155" t="s">
        <v>2495</v>
      </c>
    </row>
    <row r="2070" spans="1:5" ht="12" customHeight="1" x14ac:dyDescent="0.2">
      <c r="A2070" s="155" t="s">
        <v>2463</v>
      </c>
      <c r="B2070" s="155" t="s">
        <v>1310</v>
      </c>
      <c r="C2070" s="155" t="s">
        <v>327</v>
      </c>
      <c r="D2070" s="155" t="s">
        <v>638</v>
      </c>
      <c r="E2070" s="155" t="s">
        <v>2493</v>
      </c>
    </row>
    <row r="2071" spans="1:5" ht="12" customHeight="1" x14ac:dyDescent="0.2">
      <c r="A2071" s="155" t="s">
        <v>2463</v>
      </c>
      <c r="B2071" s="155" t="s">
        <v>1310</v>
      </c>
      <c r="C2071" s="155" t="s">
        <v>327</v>
      </c>
      <c r="D2071" s="155" t="s">
        <v>638</v>
      </c>
      <c r="E2071" s="155" t="s">
        <v>2494</v>
      </c>
    </row>
    <row r="2072" spans="1:5" ht="12" customHeight="1" x14ac:dyDescent="0.2">
      <c r="A2072" s="155" t="s">
        <v>2463</v>
      </c>
      <c r="B2072" s="155" t="s">
        <v>1310</v>
      </c>
      <c r="C2072" s="155" t="s">
        <v>327</v>
      </c>
      <c r="D2072" s="155" t="s">
        <v>638</v>
      </c>
      <c r="E2072" s="155" t="s">
        <v>2504</v>
      </c>
    </row>
    <row r="2073" spans="1:5" ht="12" customHeight="1" x14ac:dyDescent="0.2">
      <c r="A2073" s="155" t="s">
        <v>2463</v>
      </c>
      <c r="B2073" s="155" t="s">
        <v>1311</v>
      </c>
      <c r="C2073" s="155" t="s">
        <v>328</v>
      </c>
      <c r="D2073" s="155" t="s">
        <v>638</v>
      </c>
      <c r="E2073" s="155" t="s">
        <v>2491</v>
      </c>
    </row>
    <row r="2074" spans="1:5" ht="12" customHeight="1" x14ac:dyDescent="0.2">
      <c r="A2074" s="155" t="s">
        <v>2463</v>
      </c>
      <c r="B2074" s="155" t="s">
        <v>1311</v>
      </c>
      <c r="C2074" s="155" t="s">
        <v>328</v>
      </c>
      <c r="D2074" s="155" t="s">
        <v>638</v>
      </c>
      <c r="E2074" s="155" t="s">
        <v>2464</v>
      </c>
    </row>
    <row r="2075" spans="1:5" ht="12" customHeight="1" x14ac:dyDescent="0.2">
      <c r="A2075" s="155" t="s">
        <v>2463</v>
      </c>
      <c r="B2075" s="155" t="s">
        <v>1311</v>
      </c>
      <c r="C2075" s="155" t="s">
        <v>328</v>
      </c>
      <c r="D2075" s="155" t="s">
        <v>638</v>
      </c>
      <c r="E2075" s="155" t="s">
        <v>2495</v>
      </c>
    </row>
    <row r="2076" spans="1:5" ht="12" customHeight="1" x14ac:dyDescent="0.2">
      <c r="A2076" s="155" t="s">
        <v>2463</v>
      </c>
      <c r="B2076" s="155" t="s">
        <v>1311</v>
      </c>
      <c r="C2076" s="155" t="s">
        <v>328</v>
      </c>
      <c r="D2076" s="155" t="s">
        <v>638</v>
      </c>
      <c r="E2076" s="155" t="s">
        <v>2493</v>
      </c>
    </row>
    <row r="2077" spans="1:5" ht="12" customHeight="1" x14ac:dyDescent="0.2">
      <c r="A2077" s="155" t="s">
        <v>2463</v>
      </c>
      <c r="B2077" s="155" t="s">
        <v>1311</v>
      </c>
      <c r="C2077" s="155" t="s">
        <v>328</v>
      </c>
      <c r="D2077" s="155" t="s">
        <v>638</v>
      </c>
      <c r="E2077" s="155" t="s">
        <v>2494</v>
      </c>
    </row>
    <row r="2078" spans="1:5" ht="12" customHeight="1" x14ac:dyDescent="0.2">
      <c r="A2078" s="155" t="s">
        <v>2463</v>
      </c>
      <c r="B2078" s="155" t="s">
        <v>1311</v>
      </c>
      <c r="C2078" s="155" t="s">
        <v>328</v>
      </c>
      <c r="D2078" s="155" t="s">
        <v>638</v>
      </c>
      <c r="E2078" s="155" t="s">
        <v>2504</v>
      </c>
    </row>
    <row r="2079" spans="1:5" ht="12" customHeight="1" x14ac:dyDescent="0.2">
      <c r="A2079" s="155" t="s">
        <v>2463</v>
      </c>
      <c r="B2079" s="155" t="s">
        <v>1312</v>
      </c>
      <c r="C2079" s="155" t="s">
        <v>329</v>
      </c>
      <c r="D2079" s="155" t="s">
        <v>638</v>
      </c>
      <c r="E2079" s="155" t="s">
        <v>2491</v>
      </c>
    </row>
    <row r="2080" spans="1:5" ht="12" customHeight="1" x14ac:dyDescent="0.2">
      <c r="A2080" s="155" t="s">
        <v>2463</v>
      </c>
      <c r="B2080" s="155" t="s">
        <v>1312</v>
      </c>
      <c r="C2080" s="155" t="s">
        <v>329</v>
      </c>
      <c r="D2080" s="155" t="s">
        <v>638</v>
      </c>
      <c r="E2080" s="155" t="s">
        <v>2464</v>
      </c>
    </row>
    <row r="2081" spans="1:5" ht="12" customHeight="1" x14ac:dyDescent="0.2">
      <c r="A2081" s="155" t="s">
        <v>2463</v>
      </c>
      <c r="B2081" s="155" t="s">
        <v>1312</v>
      </c>
      <c r="C2081" s="155" t="s">
        <v>329</v>
      </c>
      <c r="D2081" s="155" t="s">
        <v>638</v>
      </c>
      <c r="E2081" s="155" t="s">
        <v>2495</v>
      </c>
    </row>
    <row r="2082" spans="1:5" ht="12" customHeight="1" x14ac:dyDescent="0.2">
      <c r="A2082" s="155" t="s">
        <v>2463</v>
      </c>
      <c r="B2082" s="155" t="s">
        <v>1312</v>
      </c>
      <c r="C2082" s="155" t="s">
        <v>329</v>
      </c>
      <c r="D2082" s="155" t="s">
        <v>638</v>
      </c>
      <c r="E2082" s="155" t="s">
        <v>2493</v>
      </c>
    </row>
    <row r="2083" spans="1:5" ht="12" customHeight="1" x14ac:dyDescent="0.2">
      <c r="A2083" s="155" t="s">
        <v>2463</v>
      </c>
      <c r="B2083" s="155" t="s">
        <v>1312</v>
      </c>
      <c r="C2083" s="155" t="s">
        <v>329</v>
      </c>
      <c r="D2083" s="155" t="s">
        <v>638</v>
      </c>
      <c r="E2083" s="155" t="s">
        <v>2494</v>
      </c>
    </row>
    <row r="2084" spans="1:5" ht="12" customHeight="1" x14ac:dyDescent="0.2">
      <c r="A2084" s="155" t="s">
        <v>2463</v>
      </c>
      <c r="B2084" s="155" t="s">
        <v>1312</v>
      </c>
      <c r="C2084" s="155" t="s">
        <v>329</v>
      </c>
      <c r="D2084" s="155" t="s">
        <v>638</v>
      </c>
      <c r="E2084" s="155" t="s">
        <v>2504</v>
      </c>
    </row>
    <row r="2085" spans="1:5" ht="12" customHeight="1" x14ac:dyDescent="0.2">
      <c r="A2085" s="155" t="s">
        <v>2463</v>
      </c>
      <c r="B2085" s="155" t="s">
        <v>1313</v>
      </c>
      <c r="C2085" s="155" t="s">
        <v>330</v>
      </c>
      <c r="D2085" s="155" t="s">
        <v>638</v>
      </c>
      <c r="E2085" s="155" t="s">
        <v>2491</v>
      </c>
    </row>
    <row r="2086" spans="1:5" ht="12" customHeight="1" x14ac:dyDescent="0.2">
      <c r="A2086" s="155" t="s">
        <v>2463</v>
      </c>
      <c r="B2086" s="155" t="s">
        <v>1313</v>
      </c>
      <c r="C2086" s="155" t="s">
        <v>330</v>
      </c>
      <c r="D2086" s="155" t="s">
        <v>638</v>
      </c>
      <c r="E2086" s="155" t="s">
        <v>2464</v>
      </c>
    </row>
    <row r="2087" spans="1:5" ht="12" customHeight="1" x14ac:dyDescent="0.2">
      <c r="A2087" s="155" t="s">
        <v>2463</v>
      </c>
      <c r="B2087" s="155" t="s">
        <v>1313</v>
      </c>
      <c r="C2087" s="155" t="s">
        <v>330</v>
      </c>
      <c r="D2087" s="155" t="s">
        <v>638</v>
      </c>
      <c r="E2087" s="155" t="s">
        <v>2495</v>
      </c>
    </row>
    <row r="2088" spans="1:5" ht="12" customHeight="1" x14ac:dyDescent="0.2">
      <c r="A2088" s="155" t="s">
        <v>2463</v>
      </c>
      <c r="B2088" s="155" t="s">
        <v>1313</v>
      </c>
      <c r="C2088" s="155" t="s">
        <v>330</v>
      </c>
      <c r="D2088" s="155" t="s">
        <v>638</v>
      </c>
      <c r="E2088" s="155" t="s">
        <v>2493</v>
      </c>
    </row>
    <row r="2089" spans="1:5" ht="12" customHeight="1" x14ac:dyDescent="0.2">
      <c r="A2089" s="155" t="s">
        <v>2463</v>
      </c>
      <c r="B2089" s="155" t="s">
        <v>1313</v>
      </c>
      <c r="C2089" s="155" t="s">
        <v>330</v>
      </c>
      <c r="D2089" s="155" t="s">
        <v>638</v>
      </c>
      <c r="E2089" s="155" t="s">
        <v>2494</v>
      </c>
    </row>
    <row r="2090" spans="1:5" ht="12" customHeight="1" x14ac:dyDescent="0.2">
      <c r="A2090" s="155" t="s">
        <v>2463</v>
      </c>
      <c r="B2090" s="155" t="s">
        <v>1313</v>
      </c>
      <c r="C2090" s="155" t="s">
        <v>330</v>
      </c>
      <c r="D2090" s="155" t="s">
        <v>638</v>
      </c>
      <c r="E2090" s="155" t="s">
        <v>2504</v>
      </c>
    </row>
    <row r="2091" spans="1:5" ht="12" customHeight="1" x14ac:dyDescent="0.2">
      <c r="A2091" s="155" t="s">
        <v>2463</v>
      </c>
      <c r="B2091" s="155" t="s">
        <v>1314</v>
      </c>
      <c r="C2091" s="155" t="s">
        <v>331</v>
      </c>
      <c r="D2091" s="155" t="s">
        <v>638</v>
      </c>
      <c r="E2091" s="155" t="s">
        <v>2491</v>
      </c>
    </row>
    <row r="2092" spans="1:5" ht="12" customHeight="1" x14ac:dyDescent="0.2">
      <c r="A2092" s="155" t="s">
        <v>2463</v>
      </c>
      <c r="B2092" s="155" t="s">
        <v>1314</v>
      </c>
      <c r="C2092" s="155" t="s">
        <v>331</v>
      </c>
      <c r="D2092" s="155" t="s">
        <v>638</v>
      </c>
      <c r="E2092" s="155" t="s">
        <v>2464</v>
      </c>
    </row>
    <row r="2093" spans="1:5" ht="12" customHeight="1" x14ac:dyDescent="0.2">
      <c r="A2093" s="155" t="s">
        <v>2463</v>
      </c>
      <c r="B2093" s="155" t="s">
        <v>1314</v>
      </c>
      <c r="C2093" s="155" t="s">
        <v>331</v>
      </c>
      <c r="D2093" s="155" t="s">
        <v>638</v>
      </c>
      <c r="E2093" s="155" t="s">
        <v>2495</v>
      </c>
    </row>
    <row r="2094" spans="1:5" ht="12" customHeight="1" x14ac:dyDescent="0.2">
      <c r="A2094" s="155" t="s">
        <v>2463</v>
      </c>
      <c r="B2094" s="155" t="s">
        <v>1314</v>
      </c>
      <c r="C2094" s="155" t="s">
        <v>331</v>
      </c>
      <c r="D2094" s="155" t="s">
        <v>638</v>
      </c>
      <c r="E2094" s="155" t="s">
        <v>2493</v>
      </c>
    </row>
    <row r="2095" spans="1:5" ht="12" customHeight="1" x14ac:dyDescent="0.2">
      <c r="A2095" s="155" t="s">
        <v>2463</v>
      </c>
      <c r="B2095" s="155" t="s">
        <v>1314</v>
      </c>
      <c r="C2095" s="155" t="s">
        <v>331</v>
      </c>
      <c r="D2095" s="155" t="s">
        <v>638</v>
      </c>
      <c r="E2095" s="155" t="s">
        <v>2494</v>
      </c>
    </row>
    <row r="2096" spans="1:5" ht="12" customHeight="1" x14ac:dyDescent="0.2">
      <c r="A2096" s="155" t="s">
        <v>2463</v>
      </c>
      <c r="B2096" s="155" t="s">
        <v>1314</v>
      </c>
      <c r="C2096" s="155" t="s">
        <v>331</v>
      </c>
      <c r="D2096" s="155" t="s">
        <v>638</v>
      </c>
      <c r="E2096" s="155" t="s">
        <v>2504</v>
      </c>
    </row>
    <row r="2097" spans="1:5" ht="12" customHeight="1" x14ac:dyDescent="0.2">
      <c r="A2097" s="155" t="s">
        <v>2463</v>
      </c>
      <c r="B2097" s="155" t="s">
        <v>1315</v>
      </c>
      <c r="C2097" s="155" t="s">
        <v>332</v>
      </c>
      <c r="D2097" s="155" t="s">
        <v>638</v>
      </c>
      <c r="E2097" s="155" t="s">
        <v>2491</v>
      </c>
    </row>
    <row r="2098" spans="1:5" ht="12" customHeight="1" x14ac:dyDescent="0.2">
      <c r="A2098" s="155" t="s">
        <v>2463</v>
      </c>
      <c r="B2098" s="155" t="s">
        <v>1315</v>
      </c>
      <c r="C2098" s="155" t="s">
        <v>332</v>
      </c>
      <c r="D2098" s="155" t="s">
        <v>638</v>
      </c>
      <c r="E2098" s="155" t="s">
        <v>2464</v>
      </c>
    </row>
    <row r="2099" spans="1:5" ht="12" customHeight="1" x14ac:dyDescent="0.2">
      <c r="A2099" s="155" t="s">
        <v>2463</v>
      </c>
      <c r="B2099" s="155" t="s">
        <v>1315</v>
      </c>
      <c r="C2099" s="155" t="s">
        <v>332</v>
      </c>
      <c r="D2099" s="155" t="s">
        <v>638</v>
      </c>
      <c r="E2099" s="155" t="s">
        <v>2495</v>
      </c>
    </row>
    <row r="2100" spans="1:5" ht="12" customHeight="1" x14ac:dyDescent="0.2">
      <c r="A2100" s="155" t="s">
        <v>2463</v>
      </c>
      <c r="B2100" s="155" t="s">
        <v>1315</v>
      </c>
      <c r="C2100" s="155" t="s">
        <v>332</v>
      </c>
      <c r="D2100" s="155" t="s">
        <v>638</v>
      </c>
      <c r="E2100" s="155" t="s">
        <v>2493</v>
      </c>
    </row>
    <row r="2101" spans="1:5" ht="12" customHeight="1" x14ac:dyDescent="0.2">
      <c r="A2101" s="155" t="s">
        <v>2463</v>
      </c>
      <c r="B2101" s="155" t="s">
        <v>1315</v>
      </c>
      <c r="C2101" s="155" t="s">
        <v>332</v>
      </c>
      <c r="D2101" s="155" t="s">
        <v>638</v>
      </c>
      <c r="E2101" s="155" t="s">
        <v>2494</v>
      </c>
    </row>
    <row r="2102" spans="1:5" ht="12" customHeight="1" x14ac:dyDescent="0.2">
      <c r="A2102" s="155" t="s">
        <v>2463</v>
      </c>
      <c r="B2102" s="155" t="s">
        <v>1315</v>
      </c>
      <c r="C2102" s="155" t="s">
        <v>332</v>
      </c>
      <c r="D2102" s="155" t="s">
        <v>638</v>
      </c>
      <c r="E2102" s="155" t="s">
        <v>2504</v>
      </c>
    </row>
    <row r="2103" spans="1:5" ht="12" customHeight="1" x14ac:dyDescent="0.2">
      <c r="A2103" s="155" t="s">
        <v>2463</v>
      </c>
      <c r="B2103" s="155" t="s">
        <v>1316</v>
      </c>
      <c r="C2103" s="155" t="s">
        <v>333</v>
      </c>
      <c r="D2103" s="155" t="s">
        <v>638</v>
      </c>
      <c r="E2103" s="155" t="s">
        <v>2491</v>
      </c>
    </row>
    <row r="2104" spans="1:5" ht="12" customHeight="1" x14ac:dyDescent="0.2">
      <c r="A2104" s="155" t="s">
        <v>2463</v>
      </c>
      <c r="B2104" s="155" t="s">
        <v>1316</v>
      </c>
      <c r="C2104" s="155" t="s">
        <v>333</v>
      </c>
      <c r="D2104" s="155" t="s">
        <v>638</v>
      </c>
      <c r="E2104" s="155" t="s">
        <v>2464</v>
      </c>
    </row>
    <row r="2105" spans="1:5" ht="12" customHeight="1" x14ac:dyDescent="0.2">
      <c r="A2105" s="155" t="s">
        <v>2463</v>
      </c>
      <c r="B2105" s="155" t="s">
        <v>1316</v>
      </c>
      <c r="C2105" s="155" t="s">
        <v>333</v>
      </c>
      <c r="D2105" s="155" t="s">
        <v>638</v>
      </c>
      <c r="E2105" s="155" t="s">
        <v>2495</v>
      </c>
    </row>
    <row r="2106" spans="1:5" ht="12" customHeight="1" x14ac:dyDescent="0.2">
      <c r="A2106" s="155" t="s">
        <v>2463</v>
      </c>
      <c r="B2106" s="155" t="s">
        <v>1316</v>
      </c>
      <c r="C2106" s="155" t="s">
        <v>333</v>
      </c>
      <c r="D2106" s="155" t="s">
        <v>638</v>
      </c>
      <c r="E2106" s="155" t="s">
        <v>2493</v>
      </c>
    </row>
    <row r="2107" spans="1:5" ht="12" customHeight="1" x14ac:dyDescent="0.2">
      <c r="A2107" s="155" t="s">
        <v>2463</v>
      </c>
      <c r="B2107" s="155" t="s">
        <v>1316</v>
      </c>
      <c r="C2107" s="155" t="s">
        <v>333</v>
      </c>
      <c r="D2107" s="155" t="s">
        <v>638</v>
      </c>
      <c r="E2107" s="155" t="s">
        <v>2494</v>
      </c>
    </row>
    <row r="2108" spans="1:5" ht="12" customHeight="1" x14ac:dyDescent="0.2">
      <c r="A2108" s="155" t="s">
        <v>2463</v>
      </c>
      <c r="B2108" s="155" t="s">
        <v>1316</v>
      </c>
      <c r="C2108" s="155" t="s">
        <v>333</v>
      </c>
      <c r="D2108" s="155" t="s">
        <v>638</v>
      </c>
      <c r="E2108" s="155" t="s">
        <v>2504</v>
      </c>
    </row>
    <row r="2109" spans="1:5" ht="12" customHeight="1" x14ac:dyDescent="0.2">
      <c r="A2109" s="155" t="s">
        <v>2463</v>
      </c>
      <c r="B2109" s="155" t="s">
        <v>1317</v>
      </c>
      <c r="C2109" s="155" t="s">
        <v>334</v>
      </c>
      <c r="D2109" s="155" t="s">
        <v>638</v>
      </c>
      <c r="E2109" s="155" t="s">
        <v>2491</v>
      </c>
    </row>
    <row r="2110" spans="1:5" ht="12" customHeight="1" x14ac:dyDescent="0.2">
      <c r="A2110" s="155" t="s">
        <v>2463</v>
      </c>
      <c r="B2110" s="155" t="s">
        <v>1317</v>
      </c>
      <c r="C2110" s="155" t="s">
        <v>334</v>
      </c>
      <c r="D2110" s="155" t="s">
        <v>638</v>
      </c>
      <c r="E2110" s="155" t="s">
        <v>2464</v>
      </c>
    </row>
    <row r="2111" spans="1:5" ht="12" customHeight="1" x14ac:dyDescent="0.2">
      <c r="A2111" s="155" t="s">
        <v>2463</v>
      </c>
      <c r="B2111" s="155" t="s">
        <v>1317</v>
      </c>
      <c r="C2111" s="155" t="s">
        <v>334</v>
      </c>
      <c r="D2111" s="155" t="s">
        <v>638</v>
      </c>
      <c r="E2111" s="155" t="s">
        <v>2495</v>
      </c>
    </row>
    <row r="2112" spans="1:5" ht="12" customHeight="1" x14ac:dyDescent="0.2">
      <c r="A2112" s="155" t="s">
        <v>2463</v>
      </c>
      <c r="B2112" s="155" t="s">
        <v>1317</v>
      </c>
      <c r="C2112" s="155" t="s">
        <v>334</v>
      </c>
      <c r="D2112" s="155" t="s">
        <v>638</v>
      </c>
      <c r="E2112" s="155" t="s">
        <v>2493</v>
      </c>
    </row>
    <row r="2113" spans="1:5" ht="12" customHeight="1" x14ac:dyDescent="0.2">
      <c r="A2113" s="155" t="s">
        <v>2463</v>
      </c>
      <c r="B2113" s="155" t="s">
        <v>1317</v>
      </c>
      <c r="C2113" s="155" t="s">
        <v>334</v>
      </c>
      <c r="D2113" s="155" t="s">
        <v>638</v>
      </c>
      <c r="E2113" s="155" t="s">
        <v>2494</v>
      </c>
    </row>
    <row r="2114" spans="1:5" ht="12" customHeight="1" x14ac:dyDescent="0.2">
      <c r="A2114" s="155" t="s">
        <v>2463</v>
      </c>
      <c r="B2114" s="155" t="s">
        <v>1317</v>
      </c>
      <c r="C2114" s="155" t="s">
        <v>334</v>
      </c>
      <c r="D2114" s="155" t="s">
        <v>638</v>
      </c>
      <c r="E2114" s="155" t="s">
        <v>2504</v>
      </c>
    </row>
    <row r="2115" spans="1:5" ht="12" customHeight="1" x14ac:dyDescent="0.2">
      <c r="A2115" s="155" t="s">
        <v>2463</v>
      </c>
      <c r="B2115" s="155" t="s">
        <v>1318</v>
      </c>
      <c r="C2115" s="155" t="s">
        <v>335</v>
      </c>
      <c r="D2115" s="155" t="s">
        <v>638</v>
      </c>
      <c r="E2115" s="155" t="s">
        <v>2491</v>
      </c>
    </row>
    <row r="2116" spans="1:5" ht="12" customHeight="1" x14ac:dyDescent="0.2">
      <c r="A2116" s="155" t="s">
        <v>2463</v>
      </c>
      <c r="B2116" s="155" t="s">
        <v>1318</v>
      </c>
      <c r="C2116" s="155" t="s">
        <v>335</v>
      </c>
      <c r="D2116" s="155" t="s">
        <v>638</v>
      </c>
      <c r="E2116" s="155" t="s">
        <v>2464</v>
      </c>
    </row>
    <row r="2117" spans="1:5" ht="12" customHeight="1" x14ac:dyDescent="0.2">
      <c r="A2117" s="155" t="s">
        <v>2463</v>
      </c>
      <c r="B2117" s="155" t="s">
        <v>1318</v>
      </c>
      <c r="C2117" s="155" t="s">
        <v>335</v>
      </c>
      <c r="D2117" s="155" t="s">
        <v>638</v>
      </c>
      <c r="E2117" s="155" t="s">
        <v>2492</v>
      </c>
    </row>
    <row r="2118" spans="1:5" ht="12" customHeight="1" x14ac:dyDescent="0.2">
      <c r="A2118" s="155" t="s">
        <v>2463</v>
      </c>
      <c r="B2118" s="155" t="s">
        <v>1318</v>
      </c>
      <c r="C2118" s="155" t="s">
        <v>335</v>
      </c>
      <c r="D2118" s="155" t="s">
        <v>638</v>
      </c>
      <c r="E2118" s="155" t="s">
        <v>2495</v>
      </c>
    </row>
    <row r="2119" spans="1:5" ht="12" customHeight="1" x14ac:dyDescent="0.2">
      <c r="A2119" s="155" t="s">
        <v>2463</v>
      </c>
      <c r="B2119" s="155" t="s">
        <v>1318</v>
      </c>
      <c r="C2119" s="155" t="s">
        <v>335</v>
      </c>
      <c r="D2119" s="155" t="s">
        <v>638</v>
      </c>
      <c r="E2119" s="155" t="s">
        <v>2493</v>
      </c>
    </row>
    <row r="2120" spans="1:5" ht="12" customHeight="1" x14ac:dyDescent="0.2">
      <c r="A2120" s="155" t="s">
        <v>2463</v>
      </c>
      <c r="B2120" s="155" t="s">
        <v>1318</v>
      </c>
      <c r="C2120" s="155" t="s">
        <v>335</v>
      </c>
      <c r="D2120" s="155" t="s">
        <v>638</v>
      </c>
      <c r="E2120" s="155" t="s">
        <v>2494</v>
      </c>
    </row>
    <row r="2121" spans="1:5" ht="12" customHeight="1" x14ac:dyDescent="0.2">
      <c r="A2121" s="155" t="s">
        <v>2463</v>
      </c>
      <c r="B2121" s="155" t="s">
        <v>1318</v>
      </c>
      <c r="C2121" s="155" t="s">
        <v>335</v>
      </c>
      <c r="D2121" s="155" t="s">
        <v>638</v>
      </c>
      <c r="E2121" s="155" t="s">
        <v>2504</v>
      </c>
    </row>
    <row r="2122" spans="1:5" ht="12" customHeight="1" x14ac:dyDescent="0.2">
      <c r="A2122" s="155" t="s">
        <v>2463</v>
      </c>
      <c r="B2122" s="155" t="s">
        <v>1319</v>
      </c>
      <c r="C2122" s="155" t="s">
        <v>336</v>
      </c>
      <c r="D2122" s="155" t="s">
        <v>638</v>
      </c>
      <c r="E2122" s="155" t="s">
        <v>2491</v>
      </c>
    </row>
    <row r="2123" spans="1:5" ht="12" customHeight="1" x14ac:dyDescent="0.2">
      <c r="A2123" s="155" t="s">
        <v>2463</v>
      </c>
      <c r="B2123" s="155" t="s">
        <v>1319</v>
      </c>
      <c r="C2123" s="155" t="s">
        <v>336</v>
      </c>
      <c r="D2123" s="155" t="s">
        <v>638</v>
      </c>
      <c r="E2123" s="155" t="s">
        <v>2464</v>
      </c>
    </row>
    <row r="2124" spans="1:5" ht="12" customHeight="1" x14ac:dyDescent="0.2">
      <c r="A2124" s="155" t="s">
        <v>2463</v>
      </c>
      <c r="B2124" s="155" t="s">
        <v>1319</v>
      </c>
      <c r="C2124" s="155" t="s">
        <v>336</v>
      </c>
      <c r="D2124" s="155" t="s">
        <v>638</v>
      </c>
      <c r="E2124" s="155" t="s">
        <v>2492</v>
      </c>
    </row>
    <row r="2125" spans="1:5" ht="12" customHeight="1" x14ac:dyDescent="0.2">
      <c r="A2125" s="155" t="s">
        <v>2463</v>
      </c>
      <c r="B2125" s="155" t="s">
        <v>1319</v>
      </c>
      <c r="C2125" s="155" t="s">
        <v>336</v>
      </c>
      <c r="D2125" s="155" t="s">
        <v>638</v>
      </c>
      <c r="E2125" s="155" t="s">
        <v>2495</v>
      </c>
    </row>
    <row r="2126" spans="1:5" ht="12" customHeight="1" x14ac:dyDescent="0.2">
      <c r="A2126" s="155" t="s">
        <v>2463</v>
      </c>
      <c r="B2126" s="155" t="s">
        <v>1319</v>
      </c>
      <c r="C2126" s="155" t="s">
        <v>336</v>
      </c>
      <c r="D2126" s="155" t="s">
        <v>638</v>
      </c>
      <c r="E2126" s="155" t="s">
        <v>2493</v>
      </c>
    </row>
    <row r="2127" spans="1:5" ht="12" customHeight="1" x14ac:dyDescent="0.2">
      <c r="A2127" s="155" t="s">
        <v>2463</v>
      </c>
      <c r="B2127" s="155" t="s">
        <v>1319</v>
      </c>
      <c r="C2127" s="155" t="s">
        <v>336</v>
      </c>
      <c r="D2127" s="155" t="s">
        <v>638</v>
      </c>
      <c r="E2127" s="155" t="s">
        <v>2494</v>
      </c>
    </row>
    <row r="2128" spans="1:5" ht="12" customHeight="1" x14ac:dyDescent="0.2">
      <c r="A2128" s="155" t="s">
        <v>2463</v>
      </c>
      <c r="B2128" s="155" t="s">
        <v>1319</v>
      </c>
      <c r="C2128" s="155" t="s">
        <v>336</v>
      </c>
      <c r="D2128" s="155" t="s">
        <v>638</v>
      </c>
      <c r="E2128" s="155" t="s">
        <v>2504</v>
      </c>
    </row>
    <row r="2129" spans="1:5" ht="12" customHeight="1" x14ac:dyDescent="0.2">
      <c r="A2129" s="155" t="s">
        <v>2463</v>
      </c>
      <c r="B2129" s="155" t="s">
        <v>1320</v>
      </c>
      <c r="C2129" s="155" t="s">
        <v>337</v>
      </c>
      <c r="D2129" s="155" t="s">
        <v>638</v>
      </c>
      <c r="E2129" s="155" t="s">
        <v>2491</v>
      </c>
    </row>
    <row r="2130" spans="1:5" ht="12" customHeight="1" x14ac:dyDescent="0.2">
      <c r="A2130" s="155" t="s">
        <v>2463</v>
      </c>
      <c r="B2130" s="155" t="s">
        <v>1320</v>
      </c>
      <c r="C2130" s="155" t="s">
        <v>337</v>
      </c>
      <c r="D2130" s="155" t="s">
        <v>638</v>
      </c>
      <c r="E2130" s="155" t="s">
        <v>2464</v>
      </c>
    </row>
    <row r="2131" spans="1:5" ht="12" customHeight="1" x14ac:dyDescent="0.2">
      <c r="A2131" s="155" t="s">
        <v>2463</v>
      </c>
      <c r="B2131" s="155" t="s">
        <v>1320</v>
      </c>
      <c r="C2131" s="155" t="s">
        <v>337</v>
      </c>
      <c r="D2131" s="155" t="s">
        <v>638</v>
      </c>
      <c r="E2131" s="155" t="s">
        <v>2495</v>
      </c>
    </row>
    <row r="2132" spans="1:5" ht="12" customHeight="1" x14ac:dyDescent="0.2">
      <c r="A2132" s="155" t="s">
        <v>2463</v>
      </c>
      <c r="B2132" s="155" t="s">
        <v>1320</v>
      </c>
      <c r="C2132" s="155" t="s">
        <v>337</v>
      </c>
      <c r="D2132" s="155" t="s">
        <v>638</v>
      </c>
      <c r="E2132" s="155" t="s">
        <v>2494</v>
      </c>
    </row>
    <row r="2133" spans="1:5" ht="12" customHeight="1" x14ac:dyDescent="0.2">
      <c r="A2133" s="155" t="s">
        <v>2463</v>
      </c>
      <c r="B2133" s="155" t="s">
        <v>1321</v>
      </c>
      <c r="C2133" s="155" t="s">
        <v>338</v>
      </c>
      <c r="D2133" s="155" t="s">
        <v>638</v>
      </c>
      <c r="E2133" s="155" t="s">
        <v>2491</v>
      </c>
    </row>
    <row r="2134" spans="1:5" ht="12" customHeight="1" x14ac:dyDescent="0.2">
      <c r="A2134" s="155" t="s">
        <v>2463</v>
      </c>
      <c r="B2134" s="155" t="s">
        <v>1321</v>
      </c>
      <c r="C2134" s="155" t="s">
        <v>338</v>
      </c>
      <c r="D2134" s="155" t="s">
        <v>638</v>
      </c>
      <c r="E2134" s="155" t="s">
        <v>2464</v>
      </c>
    </row>
    <row r="2135" spans="1:5" ht="12" customHeight="1" x14ac:dyDescent="0.2">
      <c r="A2135" s="155" t="s">
        <v>2463</v>
      </c>
      <c r="B2135" s="155" t="s">
        <v>1321</v>
      </c>
      <c r="C2135" s="155" t="s">
        <v>338</v>
      </c>
      <c r="D2135" s="155" t="s">
        <v>638</v>
      </c>
      <c r="E2135" s="155" t="s">
        <v>2495</v>
      </c>
    </row>
    <row r="2136" spans="1:5" ht="12" customHeight="1" x14ac:dyDescent="0.2">
      <c r="A2136" s="155" t="s">
        <v>2463</v>
      </c>
      <c r="B2136" s="155" t="s">
        <v>1321</v>
      </c>
      <c r="C2136" s="155" t="s">
        <v>338</v>
      </c>
      <c r="D2136" s="155" t="s">
        <v>638</v>
      </c>
      <c r="E2136" s="155" t="s">
        <v>2493</v>
      </c>
    </row>
    <row r="2137" spans="1:5" ht="12" customHeight="1" x14ac:dyDescent="0.2">
      <c r="A2137" s="155" t="s">
        <v>2463</v>
      </c>
      <c r="B2137" s="155" t="s">
        <v>1321</v>
      </c>
      <c r="C2137" s="155" t="s">
        <v>338</v>
      </c>
      <c r="D2137" s="155" t="s">
        <v>638</v>
      </c>
      <c r="E2137" s="155" t="s">
        <v>2494</v>
      </c>
    </row>
    <row r="2138" spans="1:5" ht="12" customHeight="1" x14ac:dyDescent="0.2">
      <c r="A2138" s="155" t="s">
        <v>2463</v>
      </c>
      <c r="B2138" s="155" t="s">
        <v>1321</v>
      </c>
      <c r="C2138" s="155" t="s">
        <v>338</v>
      </c>
      <c r="D2138" s="155" t="s">
        <v>638</v>
      </c>
      <c r="E2138" s="155" t="s">
        <v>2504</v>
      </c>
    </row>
    <row r="2139" spans="1:5" ht="12" customHeight="1" x14ac:dyDescent="0.2">
      <c r="A2139" s="155" t="s">
        <v>2463</v>
      </c>
      <c r="B2139" s="155" t="s">
        <v>1322</v>
      </c>
      <c r="C2139" s="155" t="s">
        <v>339</v>
      </c>
      <c r="D2139" s="155" t="s">
        <v>638</v>
      </c>
      <c r="E2139" s="155" t="s">
        <v>2491</v>
      </c>
    </row>
    <row r="2140" spans="1:5" ht="12" customHeight="1" x14ac:dyDescent="0.2">
      <c r="A2140" s="155" t="s">
        <v>2463</v>
      </c>
      <c r="B2140" s="155" t="s">
        <v>1322</v>
      </c>
      <c r="C2140" s="155" t="s">
        <v>339</v>
      </c>
      <c r="D2140" s="155" t="s">
        <v>638</v>
      </c>
      <c r="E2140" s="155" t="s">
        <v>2464</v>
      </c>
    </row>
    <row r="2141" spans="1:5" ht="12" customHeight="1" x14ac:dyDescent="0.2">
      <c r="A2141" s="155" t="s">
        <v>2463</v>
      </c>
      <c r="B2141" s="155" t="s">
        <v>1322</v>
      </c>
      <c r="C2141" s="155" t="s">
        <v>339</v>
      </c>
      <c r="D2141" s="155" t="s">
        <v>638</v>
      </c>
      <c r="E2141" s="155" t="s">
        <v>2495</v>
      </c>
    </row>
    <row r="2142" spans="1:5" ht="12" customHeight="1" x14ac:dyDescent="0.2">
      <c r="A2142" s="155" t="s">
        <v>2463</v>
      </c>
      <c r="B2142" s="155" t="s">
        <v>1322</v>
      </c>
      <c r="C2142" s="155" t="s">
        <v>339</v>
      </c>
      <c r="D2142" s="155" t="s">
        <v>638</v>
      </c>
      <c r="E2142" s="155" t="s">
        <v>2493</v>
      </c>
    </row>
    <row r="2143" spans="1:5" ht="12" customHeight="1" x14ac:dyDescent="0.2">
      <c r="A2143" s="155" t="s">
        <v>2463</v>
      </c>
      <c r="B2143" s="155" t="s">
        <v>1322</v>
      </c>
      <c r="C2143" s="155" t="s">
        <v>339</v>
      </c>
      <c r="D2143" s="155" t="s">
        <v>638</v>
      </c>
      <c r="E2143" s="155" t="s">
        <v>2494</v>
      </c>
    </row>
    <row r="2144" spans="1:5" ht="12" customHeight="1" x14ac:dyDescent="0.2">
      <c r="A2144" s="155" t="s">
        <v>2463</v>
      </c>
      <c r="B2144" s="155" t="s">
        <v>1322</v>
      </c>
      <c r="C2144" s="155" t="s">
        <v>339</v>
      </c>
      <c r="D2144" s="155" t="s">
        <v>638</v>
      </c>
      <c r="E2144" s="155" t="s">
        <v>2504</v>
      </c>
    </row>
    <row r="2145" spans="1:5" ht="12" customHeight="1" x14ac:dyDescent="0.2">
      <c r="A2145" s="155" t="s">
        <v>2463</v>
      </c>
      <c r="B2145" s="155" t="s">
        <v>1323</v>
      </c>
      <c r="C2145" s="155" t="s">
        <v>340</v>
      </c>
      <c r="D2145" s="155" t="s">
        <v>638</v>
      </c>
      <c r="E2145" s="155" t="s">
        <v>2491</v>
      </c>
    </row>
    <row r="2146" spans="1:5" ht="12" customHeight="1" x14ac:dyDescent="0.2">
      <c r="A2146" s="155" t="s">
        <v>2463</v>
      </c>
      <c r="B2146" s="155" t="s">
        <v>1323</v>
      </c>
      <c r="C2146" s="155" t="s">
        <v>340</v>
      </c>
      <c r="D2146" s="155" t="s">
        <v>638</v>
      </c>
      <c r="E2146" s="155" t="s">
        <v>2464</v>
      </c>
    </row>
    <row r="2147" spans="1:5" ht="12" customHeight="1" x14ac:dyDescent="0.2">
      <c r="A2147" s="155" t="s">
        <v>2463</v>
      </c>
      <c r="B2147" s="155" t="s">
        <v>1323</v>
      </c>
      <c r="C2147" s="155" t="s">
        <v>340</v>
      </c>
      <c r="D2147" s="155" t="s">
        <v>638</v>
      </c>
      <c r="E2147" s="155" t="s">
        <v>2492</v>
      </c>
    </row>
    <row r="2148" spans="1:5" ht="12" customHeight="1" x14ac:dyDescent="0.2">
      <c r="A2148" s="155" t="s">
        <v>2463</v>
      </c>
      <c r="B2148" s="155" t="s">
        <v>1323</v>
      </c>
      <c r="C2148" s="155" t="s">
        <v>340</v>
      </c>
      <c r="D2148" s="155" t="s">
        <v>638</v>
      </c>
      <c r="E2148" s="155" t="s">
        <v>2495</v>
      </c>
    </row>
    <row r="2149" spans="1:5" ht="12" customHeight="1" x14ac:dyDescent="0.2">
      <c r="A2149" s="155" t="s">
        <v>2463</v>
      </c>
      <c r="B2149" s="155" t="s">
        <v>1323</v>
      </c>
      <c r="C2149" s="155" t="s">
        <v>340</v>
      </c>
      <c r="D2149" s="155" t="s">
        <v>638</v>
      </c>
      <c r="E2149" s="155" t="s">
        <v>2493</v>
      </c>
    </row>
    <row r="2150" spans="1:5" ht="12" customHeight="1" x14ac:dyDescent="0.2">
      <c r="A2150" s="155" t="s">
        <v>2463</v>
      </c>
      <c r="B2150" s="155" t="s">
        <v>1323</v>
      </c>
      <c r="C2150" s="155" t="s">
        <v>340</v>
      </c>
      <c r="D2150" s="155" t="s">
        <v>638</v>
      </c>
      <c r="E2150" s="155" t="s">
        <v>2494</v>
      </c>
    </row>
    <row r="2151" spans="1:5" ht="12" customHeight="1" x14ac:dyDescent="0.2">
      <c r="A2151" s="155" t="s">
        <v>2463</v>
      </c>
      <c r="B2151" s="155" t="s">
        <v>1323</v>
      </c>
      <c r="C2151" s="155" t="s">
        <v>340</v>
      </c>
      <c r="D2151" s="155" t="s">
        <v>638</v>
      </c>
      <c r="E2151" s="155" t="s">
        <v>2504</v>
      </c>
    </row>
    <row r="2152" spans="1:5" ht="12" customHeight="1" x14ac:dyDescent="0.2">
      <c r="A2152" s="155" t="s">
        <v>2463</v>
      </c>
      <c r="B2152" s="155" t="s">
        <v>1324</v>
      </c>
      <c r="C2152" s="155" t="s">
        <v>341</v>
      </c>
      <c r="D2152" s="155" t="s">
        <v>638</v>
      </c>
      <c r="E2152" s="155" t="s">
        <v>2491</v>
      </c>
    </row>
    <row r="2153" spans="1:5" ht="12" customHeight="1" x14ac:dyDescent="0.2">
      <c r="A2153" s="155" t="s">
        <v>2463</v>
      </c>
      <c r="B2153" s="155" t="s">
        <v>1324</v>
      </c>
      <c r="C2153" s="155" t="s">
        <v>341</v>
      </c>
      <c r="D2153" s="155" t="s">
        <v>638</v>
      </c>
      <c r="E2153" s="155" t="s">
        <v>2464</v>
      </c>
    </row>
    <row r="2154" spans="1:5" ht="12" customHeight="1" x14ac:dyDescent="0.2">
      <c r="A2154" s="155" t="s">
        <v>2463</v>
      </c>
      <c r="B2154" s="155" t="s">
        <v>1324</v>
      </c>
      <c r="C2154" s="155" t="s">
        <v>341</v>
      </c>
      <c r="D2154" s="155" t="s">
        <v>638</v>
      </c>
      <c r="E2154" s="155" t="s">
        <v>2492</v>
      </c>
    </row>
    <row r="2155" spans="1:5" ht="12" customHeight="1" x14ac:dyDescent="0.2">
      <c r="A2155" s="155" t="s">
        <v>2463</v>
      </c>
      <c r="B2155" s="155" t="s">
        <v>1324</v>
      </c>
      <c r="C2155" s="155" t="s">
        <v>341</v>
      </c>
      <c r="D2155" s="155" t="s">
        <v>638</v>
      </c>
      <c r="E2155" s="155" t="s">
        <v>2495</v>
      </c>
    </row>
    <row r="2156" spans="1:5" ht="12" customHeight="1" x14ac:dyDescent="0.2">
      <c r="A2156" s="155" t="s">
        <v>2463</v>
      </c>
      <c r="B2156" s="155" t="s">
        <v>1324</v>
      </c>
      <c r="C2156" s="155" t="s">
        <v>341</v>
      </c>
      <c r="D2156" s="155" t="s">
        <v>638</v>
      </c>
      <c r="E2156" s="155" t="s">
        <v>2493</v>
      </c>
    </row>
    <row r="2157" spans="1:5" ht="12" customHeight="1" x14ac:dyDescent="0.2">
      <c r="A2157" s="155" t="s">
        <v>2463</v>
      </c>
      <c r="B2157" s="155" t="s">
        <v>1324</v>
      </c>
      <c r="C2157" s="155" t="s">
        <v>341</v>
      </c>
      <c r="D2157" s="155" t="s">
        <v>638</v>
      </c>
      <c r="E2157" s="155" t="s">
        <v>2494</v>
      </c>
    </row>
    <row r="2158" spans="1:5" ht="12" customHeight="1" x14ac:dyDescent="0.2">
      <c r="A2158" s="155" t="s">
        <v>2463</v>
      </c>
      <c r="B2158" s="155" t="s">
        <v>1324</v>
      </c>
      <c r="C2158" s="155" t="s">
        <v>341</v>
      </c>
      <c r="D2158" s="155" t="s">
        <v>638</v>
      </c>
      <c r="E2158" s="155" t="s">
        <v>2504</v>
      </c>
    </row>
    <row r="2159" spans="1:5" ht="12" customHeight="1" x14ac:dyDescent="0.2">
      <c r="A2159" s="155" t="s">
        <v>2463</v>
      </c>
      <c r="B2159" s="155" t="s">
        <v>1325</v>
      </c>
      <c r="C2159" s="155" t="s">
        <v>472</v>
      </c>
      <c r="D2159" s="155" t="s">
        <v>638</v>
      </c>
      <c r="E2159" s="155" t="s">
        <v>2464</v>
      </c>
    </row>
    <row r="2160" spans="1:5" ht="12" customHeight="1" x14ac:dyDescent="0.2">
      <c r="A2160" s="155" t="s">
        <v>2463</v>
      </c>
      <c r="B2160" s="155" t="s">
        <v>1325</v>
      </c>
      <c r="C2160" s="155" t="s">
        <v>472</v>
      </c>
      <c r="D2160" s="155" t="s">
        <v>638</v>
      </c>
      <c r="E2160" s="155" t="s">
        <v>2492</v>
      </c>
    </row>
    <row r="2161" spans="1:5" ht="12" customHeight="1" x14ac:dyDescent="0.2">
      <c r="A2161" s="155" t="s">
        <v>2463</v>
      </c>
      <c r="B2161" s="155" t="s">
        <v>1325</v>
      </c>
      <c r="C2161" s="155" t="s">
        <v>472</v>
      </c>
      <c r="D2161" s="155" t="s">
        <v>638</v>
      </c>
      <c r="E2161" s="155" t="s">
        <v>2495</v>
      </c>
    </row>
    <row r="2162" spans="1:5" ht="12" customHeight="1" x14ac:dyDescent="0.2">
      <c r="A2162" s="155" t="s">
        <v>2463</v>
      </c>
      <c r="B2162" s="155" t="s">
        <v>1325</v>
      </c>
      <c r="C2162" s="155" t="s">
        <v>472</v>
      </c>
      <c r="D2162" s="155" t="s">
        <v>638</v>
      </c>
      <c r="E2162" s="155" t="s">
        <v>2493</v>
      </c>
    </row>
    <row r="2163" spans="1:5" ht="12" customHeight="1" x14ac:dyDescent="0.2">
      <c r="A2163" s="155" t="s">
        <v>2463</v>
      </c>
      <c r="B2163" s="155" t="s">
        <v>1325</v>
      </c>
      <c r="C2163" s="155" t="s">
        <v>472</v>
      </c>
      <c r="D2163" s="155" t="s">
        <v>638</v>
      </c>
      <c r="E2163" s="155" t="s">
        <v>2494</v>
      </c>
    </row>
    <row r="2164" spans="1:5" ht="12" customHeight="1" x14ac:dyDescent="0.2">
      <c r="A2164" s="155" t="s">
        <v>2463</v>
      </c>
      <c r="B2164" s="155" t="s">
        <v>1325</v>
      </c>
      <c r="C2164" s="155" t="s">
        <v>472</v>
      </c>
      <c r="D2164" s="155" t="s">
        <v>638</v>
      </c>
      <c r="E2164" s="155" t="s">
        <v>2504</v>
      </c>
    </row>
    <row r="2165" spans="1:5" ht="12" customHeight="1" x14ac:dyDescent="0.2">
      <c r="A2165" s="155" t="s">
        <v>2463</v>
      </c>
      <c r="B2165" s="155" t="s">
        <v>1325</v>
      </c>
      <c r="C2165" s="155" t="s">
        <v>472</v>
      </c>
      <c r="D2165" s="155" t="s">
        <v>638</v>
      </c>
      <c r="E2165" s="155" t="s">
        <v>2512</v>
      </c>
    </row>
    <row r="2166" spans="1:5" ht="12" customHeight="1" x14ac:dyDescent="0.2">
      <c r="A2166" s="155" t="s">
        <v>2463</v>
      </c>
      <c r="B2166" s="155" t="s">
        <v>1326</v>
      </c>
      <c r="C2166" s="155" t="s">
        <v>342</v>
      </c>
      <c r="D2166" s="155" t="s">
        <v>638</v>
      </c>
      <c r="E2166" s="155" t="s">
        <v>2491</v>
      </c>
    </row>
    <row r="2167" spans="1:5" ht="12" customHeight="1" x14ac:dyDescent="0.2">
      <c r="A2167" s="155" t="s">
        <v>2463</v>
      </c>
      <c r="B2167" s="155" t="s">
        <v>1326</v>
      </c>
      <c r="C2167" s="155" t="s">
        <v>342</v>
      </c>
      <c r="D2167" s="155" t="s">
        <v>638</v>
      </c>
      <c r="E2167" s="155" t="s">
        <v>2464</v>
      </c>
    </row>
    <row r="2168" spans="1:5" ht="12" customHeight="1" x14ac:dyDescent="0.2">
      <c r="A2168" s="155" t="s">
        <v>2463</v>
      </c>
      <c r="B2168" s="155" t="s">
        <v>1326</v>
      </c>
      <c r="C2168" s="155" t="s">
        <v>342</v>
      </c>
      <c r="D2168" s="155" t="s">
        <v>638</v>
      </c>
      <c r="E2168" s="155" t="s">
        <v>2492</v>
      </c>
    </row>
    <row r="2169" spans="1:5" ht="12" customHeight="1" x14ac:dyDescent="0.2">
      <c r="A2169" s="155" t="s">
        <v>2463</v>
      </c>
      <c r="B2169" s="155" t="s">
        <v>1326</v>
      </c>
      <c r="C2169" s="155" t="s">
        <v>342</v>
      </c>
      <c r="D2169" s="155" t="s">
        <v>638</v>
      </c>
      <c r="E2169" s="155" t="s">
        <v>2495</v>
      </c>
    </row>
    <row r="2170" spans="1:5" ht="12" customHeight="1" x14ac:dyDescent="0.2">
      <c r="A2170" s="155" t="s">
        <v>2463</v>
      </c>
      <c r="B2170" s="155" t="s">
        <v>1326</v>
      </c>
      <c r="C2170" s="155" t="s">
        <v>342</v>
      </c>
      <c r="D2170" s="155" t="s">
        <v>638</v>
      </c>
      <c r="E2170" s="155" t="s">
        <v>2493</v>
      </c>
    </row>
    <row r="2171" spans="1:5" ht="12" customHeight="1" x14ac:dyDescent="0.2">
      <c r="A2171" s="155" t="s">
        <v>2463</v>
      </c>
      <c r="B2171" s="155" t="s">
        <v>1326</v>
      </c>
      <c r="C2171" s="155" t="s">
        <v>342</v>
      </c>
      <c r="D2171" s="155" t="s">
        <v>638</v>
      </c>
      <c r="E2171" s="155" t="s">
        <v>2494</v>
      </c>
    </row>
    <row r="2172" spans="1:5" ht="12" customHeight="1" x14ac:dyDescent="0.2">
      <c r="A2172" s="155" t="s">
        <v>2463</v>
      </c>
      <c r="B2172" s="155" t="s">
        <v>1326</v>
      </c>
      <c r="C2172" s="155" t="s">
        <v>342</v>
      </c>
      <c r="D2172" s="155" t="s">
        <v>638</v>
      </c>
      <c r="E2172" s="155" t="s">
        <v>2504</v>
      </c>
    </row>
    <row r="2173" spans="1:5" ht="12" customHeight="1" x14ac:dyDescent="0.2">
      <c r="A2173" s="155" t="s">
        <v>2463</v>
      </c>
      <c r="B2173" s="155" t="s">
        <v>1327</v>
      </c>
      <c r="C2173" s="155" t="s">
        <v>654</v>
      </c>
      <c r="D2173" s="155" t="s">
        <v>638</v>
      </c>
      <c r="E2173" s="155" t="s">
        <v>2491</v>
      </c>
    </row>
    <row r="2174" spans="1:5" ht="12" customHeight="1" x14ac:dyDescent="0.2">
      <c r="A2174" s="155" t="s">
        <v>2463</v>
      </c>
      <c r="B2174" s="155" t="s">
        <v>1327</v>
      </c>
      <c r="C2174" s="155" t="s">
        <v>654</v>
      </c>
      <c r="D2174" s="155" t="s">
        <v>638</v>
      </c>
      <c r="E2174" s="155" t="s">
        <v>2464</v>
      </c>
    </row>
    <row r="2175" spans="1:5" ht="12" customHeight="1" x14ac:dyDescent="0.2">
      <c r="A2175" s="155" t="s">
        <v>2463</v>
      </c>
      <c r="B2175" s="155" t="s">
        <v>1327</v>
      </c>
      <c r="C2175" s="155" t="s">
        <v>654</v>
      </c>
      <c r="D2175" s="155" t="s">
        <v>638</v>
      </c>
      <c r="E2175" s="155" t="s">
        <v>2504</v>
      </c>
    </row>
    <row r="2176" spans="1:5" ht="12" customHeight="1" x14ac:dyDescent="0.2">
      <c r="A2176" s="155" t="s">
        <v>2463</v>
      </c>
      <c r="B2176" s="155" t="s">
        <v>1327</v>
      </c>
      <c r="C2176" s="155" t="s">
        <v>654</v>
      </c>
      <c r="D2176" s="155" t="s">
        <v>638</v>
      </c>
      <c r="E2176" s="155" t="s">
        <v>2512</v>
      </c>
    </row>
    <row r="2177" spans="1:5" ht="12" customHeight="1" x14ac:dyDescent="0.2">
      <c r="A2177" s="155" t="s">
        <v>2463</v>
      </c>
      <c r="B2177" s="155" t="s">
        <v>1328</v>
      </c>
      <c r="C2177" s="155" t="s">
        <v>655</v>
      </c>
      <c r="D2177" s="155" t="s">
        <v>638</v>
      </c>
      <c r="E2177" s="155" t="s">
        <v>2491</v>
      </c>
    </row>
    <row r="2178" spans="1:5" ht="12" customHeight="1" x14ac:dyDescent="0.2">
      <c r="A2178" s="155" t="s">
        <v>2463</v>
      </c>
      <c r="B2178" s="155" t="s">
        <v>1328</v>
      </c>
      <c r="C2178" s="155" t="s">
        <v>655</v>
      </c>
      <c r="D2178" s="155" t="s">
        <v>638</v>
      </c>
      <c r="E2178" s="155" t="s">
        <v>2464</v>
      </c>
    </row>
    <row r="2179" spans="1:5" ht="12" customHeight="1" x14ac:dyDescent="0.2">
      <c r="A2179" s="155" t="s">
        <v>2463</v>
      </c>
      <c r="B2179" s="155" t="s">
        <v>1328</v>
      </c>
      <c r="C2179" s="155" t="s">
        <v>655</v>
      </c>
      <c r="D2179" s="155" t="s">
        <v>638</v>
      </c>
      <c r="E2179" s="155" t="s">
        <v>2495</v>
      </c>
    </row>
    <row r="2180" spans="1:5" ht="12" customHeight="1" x14ac:dyDescent="0.2">
      <c r="A2180" s="155" t="s">
        <v>2463</v>
      </c>
      <c r="B2180" s="155" t="s">
        <v>1328</v>
      </c>
      <c r="C2180" s="155" t="s">
        <v>655</v>
      </c>
      <c r="D2180" s="155" t="s">
        <v>638</v>
      </c>
      <c r="E2180" s="155" t="s">
        <v>2494</v>
      </c>
    </row>
    <row r="2181" spans="1:5" ht="12" customHeight="1" x14ac:dyDescent="0.2">
      <c r="A2181" s="155" t="s">
        <v>2463</v>
      </c>
      <c r="B2181" s="155" t="s">
        <v>1328</v>
      </c>
      <c r="C2181" s="155" t="s">
        <v>655</v>
      </c>
      <c r="D2181" s="155" t="s">
        <v>638</v>
      </c>
      <c r="E2181" s="155" t="s">
        <v>2504</v>
      </c>
    </row>
    <row r="2182" spans="1:5" ht="12" customHeight="1" x14ac:dyDescent="0.2">
      <c r="A2182" s="155" t="s">
        <v>2463</v>
      </c>
      <c r="B2182" s="155" t="s">
        <v>1328</v>
      </c>
      <c r="C2182" s="155" t="s">
        <v>655</v>
      </c>
      <c r="D2182" s="155" t="s">
        <v>638</v>
      </c>
      <c r="E2182" s="155" t="s">
        <v>2512</v>
      </c>
    </row>
    <row r="2183" spans="1:5" ht="12" customHeight="1" x14ac:dyDescent="0.2">
      <c r="A2183" s="155" t="s">
        <v>2463</v>
      </c>
      <c r="B2183" s="155" t="s">
        <v>1329</v>
      </c>
      <c r="C2183" s="155" t="s">
        <v>653</v>
      </c>
      <c r="D2183" s="155" t="s">
        <v>638</v>
      </c>
      <c r="E2183" s="155" t="s">
        <v>2491</v>
      </c>
    </row>
    <row r="2184" spans="1:5" ht="12" customHeight="1" x14ac:dyDescent="0.2">
      <c r="A2184" s="155" t="s">
        <v>2463</v>
      </c>
      <c r="B2184" s="155" t="s">
        <v>1329</v>
      </c>
      <c r="C2184" s="155" t="s">
        <v>653</v>
      </c>
      <c r="D2184" s="155" t="s">
        <v>638</v>
      </c>
      <c r="E2184" s="155" t="s">
        <v>2464</v>
      </c>
    </row>
    <row r="2185" spans="1:5" ht="12" customHeight="1" x14ac:dyDescent="0.2">
      <c r="A2185" s="155" t="s">
        <v>2463</v>
      </c>
      <c r="B2185" s="155" t="s">
        <v>1329</v>
      </c>
      <c r="C2185" s="155" t="s">
        <v>653</v>
      </c>
      <c r="D2185" s="155" t="s">
        <v>638</v>
      </c>
      <c r="E2185" s="155" t="s">
        <v>2492</v>
      </c>
    </row>
    <row r="2186" spans="1:5" ht="12" customHeight="1" x14ac:dyDescent="0.2">
      <c r="A2186" s="155" t="s">
        <v>2463</v>
      </c>
      <c r="B2186" s="155" t="s">
        <v>1329</v>
      </c>
      <c r="C2186" s="155" t="s">
        <v>653</v>
      </c>
      <c r="D2186" s="155" t="s">
        <v>638</v>
      </c>
      <c r="E2186" s="155" t="s">
        <v>2494</v>
      </c>
    </row>
    <row r="2187" spans="1:5" ht="12" customHeight="1" x14ac:dyDescent="0.2">
      <c r="A2187" s="155" t="s">
        <v>2463</v>
      </c>
      <c r="B2187" s="155" t="s">
        <v>1329</v>
      </c>
      <c r="C2187" s="155" t="s">
        <v>653</v>
      </c>
      <c r="D2187" s="155" t="s">
        <v>638</v>
      </c>
      <c r="E2187" s="155" t="s">
        <v>2504</v>
      </c>
    </row>
    <row r="2188" spans="1:5" ht="12" customHeight="1" x14ac:dyDescent="0.2">
      <c r="A2188" s="155" t="s">
        <v>2463</v>
      </c>
      <c r="B2188" s="155" t="s">
        <v>1329</v>
      </c>
      <c r="C2188" s="155" t="s">
        <v>653</v>
      </c>
      <c r="D2188" s="155" t="s">
        <v>638</v>
      </c>
      <c r="E2188" s="155" t="s">
        <v>2512</v>
      </c>
    </row>
    <row r="2189" spans="1:5" ht="12" customHeight="1" x14ac:dyDescent="0.2">
      <c r="A2189" s="155" t="s">
        <v>2463</v>
      </c>
      <c r="B2189" s="155" t="s">
        <v>1330</v>
      </c>
      <c r="C2189" s="155" t="s">
        <v>656</v>
      </c>
      <c r="D2189" s="155" t="s">
        <v>638</v>
      </c>
      <c r="E2189" s="155" t="s">
        <v>2491</v>
      </c>
    </row>
    <row r="2190" spans="1:5" ht="12" customHeight="1" x14ac:dyDescent="0.2">
      <c r="A2190" s="155" t="s">
        <v>2463</v>
      </c>
      <c r="B2190" s="155" t="s">
        <v>1330</v>
      </c>
      <c r="C2190" s="155" t="s">
        <v>656</v>
      </c>
      <c r="D2190" s="155" t="s">
        <v>638</v>
      </c>
      <c r="E2190" s="155" t="s">
        <v>2464</v>
      </c>
    </row>
    <row r="2191" spans="1:5" ht="12" customHeight="1" x14ac:dyDescent="0.2">
      <c r="A2191" s="155" t="s">
        <v>2463</v>
      </c>
      <c r="B2191" s="155" t="s">
        <v>1330</v>
      </c>
      <c r="C2191" s="155" t="s">
        <v>656</v>
      </c>
      <c r="D2191" s="155" t="s">
        <v>638</v>
      </c>
      <c r="E2191" s="155" t="s">
        <v>2495</v>
      </c>
    </row>
    <row r="2192" spans="1:5" ht="12" customHeight="1" x14ac:dyDescent="0.2">
      <c r="A2192" s="155" t="s">
        <v>2463</v>
      </c>
      <c r="B2192" s="155" t="s">
        <v>1330</v>
      </c>
      <c r="C2192" s="155" t="s">
        <v>656</v>
      </c>
      <c r="D2192" s="155" t="s">
        <v>638</v>
      </c>
      <c r="E2192" s="155" t="s">
        <v>2494</v>
      </c>
    </row>
    <row r="2193" spans="1:5" ht="12" customHeight="1" x14ac:dyDescent="0.2">
      <c r="A2193" s="155" t="s">
        <v>2463</v>
      </c>
      <c r="B2193" s="155" t="s">
        <v>1330</v>
      </c>
      <c r="C2193" s="155" t="s">
        <v>656</v>
      </c>
      <c r="D2193" s="155" t="s">
        <v>638</v>
      </c>
      <c r="E2193" s="155" t="s">
        <v>2504</v>
      </c>
    </row>
    <row r="2194" spans="1:5" ht="12" customHeight="1" x14ac:dyDescent="0.2">
      <c r="A2194" s="155" t="s">
        <v>2463</v>
      </c>
      <c r="B2194" s="155" t="s">
        <v>1330</v>
      </c>
      <c r="C2194" s="155" t="s">
        <v>656</v>
      </c>
      <c r="D2194" s="155" t="s">
        <v>638</v>
      </c>
      <c r="E2194" s="155" t="s">
        <v>2512</v>
      </c>
    </row>
    <row r="2195" spans="1:5" ht="12" customHeight="1" x14ac:dyDescent="0.2">
      <c r="A2195" s="155" t="s">
        <v>2463</v>
      </c>
      <c r="B2195" s="155" t="s">
        <v>1331</v>
      </c>
      <c r="C2195" s="155" t="s">
        <v>14</v>
      </c>
      <c r="D2195" s="155" t="s">
        <v>638</v>
      </c>
      <c r="E2195" s="155" t="s">
        <v>2491</v>
      </c>
    </row>
    <row r="2196" spans="1:5" ht="12" customHeight="1" x14ac:dyDescent="0.2">
      <c r="A2196" s="155" t="s">
        <v>2463</v>
      </c>
      <c r="B2196" s="155" t="s">
        <v>1331</v>
      </c>
      <c r="C2196" s="155" t="s">
        <v>14</v>
      </c>
      <c r="D2196" s="155" t="s">
        <v>638</v>
      </c>
      <c r="E2196" s="155" t="s">
        <v>2464</v>
      </c>
    </row>
    <row r="2197" spans="1:5" ht="12" customHeight="1" x14ac:dyDescent="0.2">
      <c r="A2197" s="155" t="s">
        <v>2463</v>
      </c>
      <c r="B2197" s="155" t="s">
        <v>1331</v>
      </c>
      <c r="C2197" s="155" t="s">
        <v>14</v>
      </c>
      <c r="D2197" s="155" t="s">
        <v>638</v>
      </c>
      <c r="E2197" s="155" t="s">
        <v>2492</v>
      </c>
    </row>
    <row r="2198" spans="1:5" ht="12" customHeight="1" x14ac:dyDescent="0.2">
      <c r="A2198" s="155" t="s">
        <v>2463</v>
      </c>
      <c r="B2198" s="155" t="s">
        <v>1331</v>
      </c>
      <c r="C2198" s="155" t="s">
        <v>14</v>
      </c>
      <c r="D2198" s="155" t="s">
        <v>638</v>
      </c>
      <c r="E2198" s="155" t="s">
        <v>2494</v>
      </c>
    </row>
    <row r="2199" spans="1:5" ht="12" customHeight="1" x14ac:dyDescent="0.2">
      <c r="A2199" s="155" t="s">
        <v>2463</v>
      </c>
      <c r="B2199" s="155" t="s">
        <v>1331</v>
      </c>
      <c r="C2199" s="155" t="s">
        <v>14</v>
      </c>
      <c r="D2199" s="155" t="s">
        <v>638</v>
      </c>
      <c r="E2199" s="155" t="s">
        <v>2512</v>
      </c>
    </row>
    <row r="2200" spans="1:5" ht="12" customHeight="1" x14ac:dyDescent="0.2">
      <c r="A2200" s="155" t="s">
        <v>2463</v>
      </c>
      <c r="B2200" s="155" t="s">
        <v>2895</v>
      </c>
      <c r="C2200" s="155" t="s">
        <v>1926</v>
      </c>
      <c r="D2200" s="155" t="s">
        <v>638</v>
      </c>
      <c r="E2200" s="155" t="s">
        <v>2464</v>
      </c>
    </row>
    <row r="2201" spans="1:5" ht="12" customHeight="1" x14ac:dyDescent="0.2">
      <c r="A2201" s="155" t="s">
        <v>2463</v>
      </c>
      <c r="B2201" s="155" t="s">
        <v>2895</v>
      </c>
      <c r="C2201" s="155" t="s">
        <v>1926</v>
      </c>
      <c r="D2201" s="155" t="s">
        <v>638</v>
      </c>
      <c r="E2201" s="155" t="s">
        <v>2498</v>
      </c>
    </row>
    <row r="2202" spans="1:5" ht="12" customHeight="1" x14ac:dyDescent="0.2">
      <c r="A2202" s="155" t="s">
        <v>2463</v>
      </c>
      <c r="B2202" s="155" t="s">
        <v>2895</v>
      </c>
      <c r="C2202" s="155" t="s">
        <v>1926</v>
      </c>
      <c r="D2202" s="155" t="s">
        <v>638</v>
      </c>
      <c r="E2202" s="155" t="s">
        <v>2494</v>
      </c>
    </row>
    <row r="2203" spans="1:5" ht="12" customHeight="1" x14ac:dyDescent="0.2">
      <c r="A2203" s="155" t="s">
        <v>2463</v>
      </c>
      <c r="B2203" s="155" t="s">
        <v>2957</v>
      </c>
      <c r="C2203" s="155" t="s">
        <v>2140</v>
      </c>
      <c r="D2203" s="155" t="s">
        <v>638</v>
      </c>
      <c r="E2203" s="155" t="s">
        <v>2464</v>
      </c>
    </row>
    <row r="2204" spans="1:5" ht="12" customHeight="1" x14ac:dyDescent="0.2">
      <c r="A2204" s="155" t="s">
        <v>2463</v>
      </c>
      <c r="B2204" s="155" t="s">
        <v>2957</v>
      </c>
      <c r="C2204" s="155" t="s">
        <v>2140</v>
      </c>
      <c r="D2204" s="155" t="s">
        <v>638</v>
      </c>
      <c r="E2204" s="155" t="s">
        <v>2498</v>
      </c>
    </row>
    <row r="2205" spans="1:5" ht="12" customHeight="1" x14ac:dyDescent="0.2">
      <c r="A2205" s="155" t="s">
        <v>2463</v>
      </c>
      <c r="B2205" s="155" t="s">
        <v>2957</v>
      </c>
      <c r="C2205" s="155" t="s">
        <v>2140</v>
      </c>
      <c r="D2205" s="155" t="s">
        <v>638</v>
      </c>
      <c r="E2205" s="155" t="s">
        <v>2494</v>
      </c>
    </row>
    <row r="2206" spans="1:5" ht="12" customHeight="1" x14ac:dyDescent="0.2">
      <c r="A2206" s="155" t="s">
        <v>2463</v>
      </c>
      <c r="B2206" s="155" t="s">
        <v>2924</v>
      </c>
      <c r="C2206" s="155" t="s">
        <v>2058</v>
      </c>
      <c r="D2206" s="155" t="s">
        <v>638</v>
      </c>
      <c r="E2206" s="155" t="s">
        <v>2464</v>
      </c>
    </row>
    <row r="2207" spans="1:5" ht="12" customHeight="1" x14ac:dyDescent="0.2">
      <c r="A2207" s="155" t="s">
        <v>2463</v>
      </c>
      <c r="B2207" s="155" t="s">
        <v>2924</v>
      </c>
      <c r="C2207" s="155" t="s">
        <v>2058</v>
      </c>
      <c r="D2207" s="155" t="s">
        <v>638</v>
      </c>
      <c r="E2207" s="155" t="s">
        <v>2494</v>
      </c>
    </row>
    <row r="2208" spans="1:5" ht="12" customHeight="1" x14ac:dyDescent="0.2">
      <c r="A2208" s="155" t="s">
        <v>2463</v>
      </c>
      <c r="B2208" s="155" t="s">
        <v>3007</v>
      </c>
      <c r="C2208" s="155" t="s">
        <v>2139</v>
      </c>
      <c r="D2208" s="155" t="s">
        <v>638</v>
      </c>
      <c r="E2208" s="155" t="s">
        <v>2464</v>
      </c>
    </row>
    <row r="2209" spans="1:5" ht="12" customHeight="1" x14ac:dyDescent="0.2">
      <c r="A2209" s="155" t="s">
        <v>2463</v>
      </c>
      <c r="B2209" s="155" t="s">
        <v>3007</v>
      </c>
      <c r="C2209" s="155" t="s">
        <v>2139</v>
      </c>
      <c r="D2209" s="155" t="s">
        <v>638</v>
      </c>
      <c r="E2209" s="155" t="s">
        <v>2494</v>
      </c>
    </row>
    <row r="2210" spans="1:5" ht="12" customHeight="1" x14ac:dyDescent="0.2">
      <c r="A2210" s="155" t="s">
        <v>2463</v>
      </c>
      <c r="B2210" s="155" t="s">
        <v>3129</v>
      </c>
      <c r="C2210" s="155" t="s">
        <v>1928</v>
      </c>
      <c r="D2210" s="155" t="s">
        <v>638</v>
      </c>
      <c r="E2210" s="155" t="s">
        <v>2464</v>
      </c>
    </row>
    <row r="2211" spans="1:5" ht="12" customHeight="1" x14ac:dyDescent="0.2">
      <c r="A2211" s="155" t="s">
        <v>2463</v>
      </c>
      <c r="B2211" s="155" t="s">
        <v>3129</v>
      </c>
      <c r="C2211" s="155" t="s">
        <v>1928</v>
      </c>
      <c r="D2211" s="155" t="s">
        <v>638</v>
      </c>
      <c r="E2211" s="155" t="s">
        <v>2494</v>
      </c>
    </row>
    <row r="2212" spans="1:5" ht="12" customHeight="1" x14ac:dyDescent="0.2">
      <c r="A2212" s="155" t="s">
        <v>2463</v>
      </c>
      <c r="B2212" s="155" t="s">
        <v>1345</v>
      </c>
      <c r="C2212" s="155" t="s">
        <v>393</v>
      </c>
      <c r="D2212" s="155" t="s">
        <v>638</v>
      </c>
      <c r="E2212" s="155" t="s">
        <v>2464</v>
      </c>
    </row>
    <row r="2213" spans="1:5" ht="12" customHeight="1" x14ac:dyDescent="0.2">
      <c r="A2213" s="155" t="s">
        <v>2463</v>
      </c>
      <c r="B2213" s="155" t="s">
        <v>1345</v>
      </c>
      <c r="C2213" s="155" t="s">
        <v>393</v>
      </c>
      <c r="D2213" s="155" t="s">
        <v>638</v>
      </c>
      <c r="E2213" s="155" t="s">
        <v>2494</v>
      </c>
    </row>
    <row r="2214" spans="1:5" ht="12" customHeight="1" x14ac:dyDescent="0.2">
      <c r="A2214" s="155" t="s">
        <v>2463</v>
      </c>
      <c r="B2214" s="155" t="s">
        <v>1345</v>
      </c>
      <c r="C2214" s="155" t="s">
        <v>393</v>
      </c>
      <c r="D2214" s="155" t="s">
        <v>638</v>
      </c>
      <c r="E2214" s="155" t="s">
        <v>2504</v>
      </c>
    </row>
    <row r="2215" spans="1:5" ht="12" customHeight="1" x14ac:dyDescent="0.2">
      <c r="A2215" s="155" t="s">
        <v>2463</v>
      </c>
      <c r="B2215" s="155" t="s">
        <v>1345</v>
      </c>
      <c r="C2215" s="155" t="s">
        <v>393</v>
      </c>
      <c r="D2215" s="155" t="s">
        <v>638</v>
      </c>
      <c r="E2215" s="155" t="s">
        <v>2512</v>
      </c>
    </row>
    <row r="2216" spans="1:5" ht="12" customHeight="1" x14ac:dyDescent="0.2">
      <c r="A2216" s="155" t="s">
        <v>2463</v>
      </c>
      <c r="B2216" s="155" t="s">
        <v>2605</v>
      </c>
      <c r="C2216" s="155" t="s">
        <v>2049</v>
      </c>
      <c r="D2216" s="155" t="s">
        <v>638</v>
      </c>
      <c r="E2216" s="155" t="s">
        <v>2464</v>
      </c>
    </row>
    <row r="2217" spans="1:5" ht="12" customHeight="1" x14ac:dyDescent="0.2">
      <c r="A2217" s="155" t="s">
        <v>2463</v>
      </c>
      <c r="B2217" s="155" t="s">
        <v>2605</v>
      </c>
      <c r="C2217" s="155" t="s">
        <v>2049</v>
      </c>
      <c r="D2217" s="155" t="s">
        <v>638</v>
      </c>
      <c r="E2217" s="155" t="s">
        <v>2494</v>
      </c>
    </row>
    <row r="2218" spans="1:5" ht="12" customHeight="1" x14ac:dyDescent="0.2">
      <c r="A2218" s="155" t="s">
        <v>2463</v>
      </c>
      <c r="B2218" s="155" t="s">
        <v>2606</v>
      </c>
      <c r="C2218" s="155" t="s">
        <v>2088</v>
      </c>
      <c r="D2218" s="155" t="s">
        <v>638</v>
      </c>
      <c r="E2218" s="155" t="s">
        <v>2464</v>
      </c>
    </row>
    <row r="2219" spans="1:5" ht="12" customHeight="1" x14ac:dyDescent="0.2">
      <c r="A2219" s="155" t="s">
        <v>2463</v>
      </c>
      <c r="B2219" s="155" t="s">
        <v>2606</v>
      </c>
      <c r="C2219" s="155" t="s">
        <v>2088</v>
      </c>
      <c r="D2219" s="155" t="s">
        <v>638</v>
      </c>
      <c r="E2219" s="155" t="s">
        <v>2498</v>
      </c>
    </row>
    <row r="2220" spans="1:5" ht="12" customHeight="1" x14ac:dyDescent="0.2">
      <c r="A2220" s="155" t="s">
        <v>2463</v>
      </c>
      <c r="B2220" s="155" t="s">
        <v>2606</v>
      </c>
      <c r="C2220" s="155" t="s">
        <v>2088</v>
      </c>
      <c r="D2220" s="155" t="s">
        <v>638</v>
      </c>
      <c r="E2220" s="155" t="s">
        <v>2494</v>
      </c>
    </row>
    <row r="2221" spans="1:5" ht="12" customHeight="1" x14ac:dyDescent="0.2">
      <c r="A2221" s="155" t="s">
        <v>2463</v>
      </c>
      <c r="B2221" s="155" t="s">
        <v>2920</v>
      </c>
      <c r="C2221" s="155" t="s">
        <v>1827</v>
      </c>
      <c r="D2221" s="155" t="s">
        <v>638</v>
      </c>
      <c r="E2221" s="155" t="s">
        <v>2464</v>
      </c>
    </row>
    <row r="2222" spans="1:5" ht="12" customHeight="1" x14ac:dyDescent="0.2">
      <c r="A2222" s="155" t="s">
        <v>2463</v>
      </c>
      <c r="B2222" s="155" t="s">
        <v>2920</v>
      </c>
      <c r="C2222" s="155" t="s">
        <v>1827</v>
      </c>
      <c r="D2222" s="155" t="s">
        <v>638</v>
      </c>
      <c r="E2222" s="155" t="s">
        <v>2492</v>
      </c>
    </row>
    <row r="2223" spans="1:5" ht="12" customHeight="1" x14ac:dyDescent="0.2">
      <c r="A2223" s="155" t="s">
        <v>2463</v>
      </c>
      <c r="B2223" s="155" t="s">
        <v>2920</v>
      </c>
      <c r="C2223" s="155" t="s">
        <v>1827</v>
      </c>
      <c r="D2223" s="155" t="s">
        <v>638</v>
      </c>
      <c r="E2223" s="155" t="s">
        <v>2494</v>
      </c>
    </row>
    <row r="2224" spans="1:5" ht="12" customHeight="1" x14ac:dyDescent="0.2">
      <c r="A2224" s="155" t="s">
        <v>2463</v>
      </c>
      <c r="B2224" s="155" t="s">
        <v>3002</v>
      </c>
      <c r="C2224" s="155" t="s">
        <v>2059</v>
      </c>
      <c r="D2224" s="155" t="s">
        <v>638</v>
      </c>
      <c r="E2224" s="155" t="s">
        <v>2464</v>
      </c>
    </row>
    <row r="2225" spans="1:5" ht="12" customHeight="1" x14ac:dyDescent="0.2">
      <c r="A2225" s="155" t="s">
        <v>2463</v>
      </c>
      <c r="B2225" s="155" t="s">
        <v>3002</v>
      </c>
      <c r="C2225" s="155" t="s">
        <v>2059</v>
      </c>
      <c r="D2225" s="155" t="s">
        <v>638</v>
      </c>
      <c r="E2225" s="155" t="s">
        <v>2492</v>
      </c>
    </row>
    <row r="2226" spans="1:5" ht="12" customHeight="1" x14ac:dyDescent="0.2">
      <c r="A2226" s="155" t="s">
        <v>2463</v>
      </c>
      <c r="B2226" s="155" t="s">
        <v>3002</v>
      </c>
      <c r="C2226" s="155" t="s">
        <v>2059</v>
      </c>
      <c r="D2226" s="155" t="s">
        <v>638</v>
      </c>
      <c r="E2226" s="155" t="s">
        <v>2494</v>
      </c>
    </row>
    <row r="2227" spans="1:5" ht="12" customHeight="1" x14ac:dyDescent="0.2">
      <c r="A2227" s="155" t="s">
        <v>2463</v>
      </c>
      <c r="B2227" s="155" t="s">
        <v>2607</v>
      </c>
      <c r="C2227" s="155" t="s">
        <v>2073</v>
      </c>
      <c r="D2227" s="155" t="s">
        <v>638</v>
      </c>
      <c r="E2227" s="155" t="s">
        <v>2464</v>
      </c>
    </row>
    <row r="2228" spans="1:5" ht="12" customHeight="1" x14ac:dyDescent="0.2">
      <c r="A2228" s="155" t="s">
        <v>2463</v>
      </c>
      <c r="B2228" s="155" t="s">
        <v>2607</v>
      </c>
      <c r="C2228" s="155" t="s">
        <v>2073</v>
      </c>
      <c r="D2228" s="155" t="s">
        <v>638</v>
      </c>
      <c r="E2228" s="155" t="s">
        <v>2492</v>
      </c>
    </row>
    <row r="2229" spans="1:5" ht="12" customHeight="1" x14ac:dyDescent="0.2">
      <c r="A2229" s="155" t="s">
        <v>2463</v>
      </c>
      <c r="B2229" s="155" t="s">
        <v>2607</v>
      </c>
      <c r="C2229" s="155" t="s">
        <v>2073</v>
      </c>
      <c r="D2229" s="155" t="s">
        <v>638</v>
      </c>
      <c r="E2229" s="155" t="s">
        <v>2494</v>
      </c>
    </row>
    <row r="2230" spans="1:5" ht="12" customHeight="1" x14ac:dyDescent="0.2">
      <c r="A2230" s="155" t="s">
        <v>2463</v>
      </c>
      <c r="B2230" s="155" t="s">
        <v>2608</v>
      </c>
      <c r="C2230" s="155" t="s">
        <v>2034</v>
      </c>
      <c r="D2230" s="155" t="s">
        <v>638</v>
      </c>
      <c r="E2230" s="155" t="s">
        <v>2464</v>
      </c>
    </row>
    <row r="2231" spans="1:5" ht="12" customHeight="1" x14ac:dyDescent="0.2">
      <c r="A2231" s="155" t="s">
        <v>2463</v>
      </c>
      <c r="B2231" s="155" t="s">
        <v>2608</v>
      </c>
      <c r="C2231" s="155" t="s">
        <v>2034</v>
      </c>
      <c r="D2231" s="155" t="s">
        <v>638</v>
      </c>
      <c r="E2231" s="155" t="s">
        <v>2492</v>
      </c>
    </row>
    <row r="2232" spans="1:5" ht="12" customHeight="1" x14ac:dyDescent="0.2">
      <c r="A2232" s="155" t="s">
        <v>2463</v>
      </c>
      <c r="B2232" s="155" t="s">
        <v>2608</v>
      </c>
      <c r="C2232" s="155" t="s">
        <v>2034</v>
      </c>
      <c r="D2232" s="155" t="s">
        <v>638</v>
      </c>
      <c r="E2232" s="155" t="s">
        <v>2498</v>
      </c>
    </row>
    <row r="2233" spans="1:5" ht="12" customHeight="1" x14ac:dyDescent="0.2">
      <c r="A2233" s="155" t="s">
        <v>2463</v>
      </c>
      <c r="B2233" s="155" t="s">
        <v>2608</v>
      </c>
      <c r="C2233" s="155" t="s">
        <v>2034</v>
      </c>
      <c r="D2233" s="155" t="s">
        <v>638</v>
      </c>
      <c r="E2233" s="155" t="s">
        <v>2494</v>
      </c>
    </row>
    <row r="2234" spans="1:5" ht="12" customHeight="1" x14ac:dyDescent="0.2">
      <c r="A2234" s="155" t="s">
        <v>2463</v>
      </c>
      <c r="B2234" s="155" t="s">
        <v>2912</v>
      </c>
      <c r="C2234" s="155" t="s">
        <v>2050</v>
      </c>
      <c r="D2234" s="155" t="s">
        <v>638</v>
      </c>
      <c r="E2234" s="155" t="s">
        <v>2464</v>
      </c>
    </row>
    <row r="2235" spans="1:5" ht="12" customHeight="1" x14ac:dyDescent="0.2">
      <c r="A2235" s="155" t="s">
        <v>2463</v>
      </c>
      <c r="B2235" s="155" t="s">
        <v>2912</v>
      </c>
      <c r="C2235" s="155" t="s">
        <v>2050</v>
      </c>
      <c r="D2235" s="155" t="s">
        <v>638</v>
      </c>
      <c r="E2235" s="155" t="s">
        <v>2498</v>
      </c>
    </row>
    <row r="2236" spans="1:5" ht="12" customHeight="1" x14ac:dyDescent="0.2">
      <c r="A2236" s="155" t="s">
        <v>2463</v>
      </c>
      <c r="B2236" s="155" t="s">
        <v>2912</v>
      </c>
      <c r="C2236" s="155" t="s">
        <v>2050</v>
      </c>
      <c r="D2236" s="155" t="s">
        <v>638</v>
      </c>
      <c r="E2236" s="155" t="s">
        <v>2494</v>
      </c>
    </row>
    <row r="2237" spans="1:5" ht="12" customHeight="1" x14ac:dyDescent="0.2">
      <c r="A2237" s="155" t="s">
        <v>2463</v>
      </c>
      <c r="B2237" s="155" t="s">
        <v>2780</v>
      </c>
      <c r="C2237" s="155" t="s">
        <v>2787</v>
      </c>
      <c r="D2237" s="155" t="s">
        <v>638</v>
      </c>
      <c r="E2237" s="155" t="s">
        <v>2498</v>
      </c>
    </row>
    <row r="2238" spans="1:5" ht="12" customHeight="1" x14ac:dyDescent="0.2">
      <c r="A2238" s="155" t="s">
        <v>2463</v>
      </c>
      <c r="B2238" s="155" t="s">
        <v>2780</v>
      </c>
      <c r="C2238" s="155" t="s">
        <v>2787</v>
      </c>
      <c r="D2238" s="155" t="s">
        <v>638</v>
      </c>
      <c r="E2238" s="155" t="s">
        <v>2494</v>
      </c>
    </row>
    <row r="2239" spans="1:5" ht="12" customHeight="1" x14ac:dyDescent="0.2">
      <c r="A2239" s="155" t="s">
        <v>2463</v>
      </c>
      <c r="B2239" s="155" t="s">
        <v>3148</v>
      </c>
      <c r="C2239" s="155" t="s">
        <v>7</v>
      </c>
      <c r="D2239" s="155" t="s">
        <v>638</v>
      </c>
      <c r="E2239" s="155" t="s">
        <v>2492</v>
      </c>
    </row>
    <row r="2240" spans="1:5" ht="12" customHeight="1" x14ac:dyDescent="0.2">
      <c r="A2240" s="155" t="s">
        <v>2463</v>
      </c>
      <c r="B2240" s="155" t="s">
        <v>3148</v>
      </c>
      <c r="C2240" s="155" t="s">
        <v>7</v>
      </c>
      <c r="D2240" s="155" t="s">
        <v>638</v>
      </c>
      <c r="E2240" s="155" t="s">
        <v>2494</v>
      </c>
    </row>
    <row r="2241" spans="1:5" ht="12" customHeight="1" x14ac:dyDescent="0.2">
      <c r="A2241" s="155" t="s">
        <v>2463</v>
      </c>
      <c r="B2241" s="155" t="s">
        <v>3115</v>
      </c>
      <c r="C2241" s="155" t="s">
        <v>8</v>
      </c>
      <c r="D2241" s="155" t="s">
        <v>638</v>
      </c>
      <c r="E2241" s="155" t="s">
        <v>2492</v>
      </c>
    </row>
    <row r="2242" spans="1:5" ht="12" customHeight="1" x14ac:dyDescent="0.2">
      <c r="A2242" s="155" t="s">
        <v>2463</v>
      </c>
      <c r="B2242" s="155" t="s">
        <v>3115</v>
      </c>
      <c r="C2242" s="155" t="s">
        <v>8</v>
      </c>
      <c r="D2242" s="155" t="s">
        <v>638</v>
      </c>
      <c r="E2242" s="155" t="s">
        <v>2494</v>
      </c>
    </row>
    <row r="2243" spans="1:5" ht="12" customHeight="1" x14ac:dyDescent="0.2">
      <c r="A2243" s="155" t="s">
        <v>2463</v>
      </c>
      <c r="B2243" s="155" t="s">
        <v>3041</v>
      </c>
      <c r="C2243" s="155" t="s">
        <v>9</v>
      </c>
      <c r="D2243" s="155" t="s">
        <v>638</v>
      </c>
      <c r="E2243" s="155" t="s">
        <v>2492</v>
      </c>
    </row>
    <row r="2244" spans="1:5" ht="12" customHeight="1" x14ac:dyDescent="0.2">
      <c r="A2244" s="155" t="s">
        <v>2463</v>
      </c>
      <c r="B2244" s="155" t="s">
        <v>3041</v>
      </c>
      <c r="C2244" s="155" t="s">
        <v>9</v>
      </c>
      <c r="D2244" s="155" t="s">
        <v>638</v>
      </c>
      <c r="E2244" s="155" t="s">
        <v>2494</v>
      </c>
    </row>
    <row r="2245" spans="1:5" ht="12" customHeight="1" x14ac:dyDescent="0.2">
      <c r="A2245" s="155" t="s">
        <v>2463</v>
      </c>
      <c r="B2245" s="155" t="s">
        <v>2610</v>
      </c>
      <c r="C2245" s="155" t="s">
        <v>1578</v>
      </c>
      <c r="D2245" s="155" t="s">
        <v>638</v>
      </c>
      <c r="E2245" s="155" t="s">
        <v>2464</v>
      </c>
    </row>
    <row r="2246" spans="1:5" ht="12" customHeight="1" x14ac:dyDescent="0.2">
      <c r="A2246" s="155" t="s">
        <v>2463</v>
      </c>
      <c r="B2246" s="155" t="s">
        <v>2610</v>
      </c>
      <c r="C2246" s="155" t="s">
        <v>1578</v>
      </c>
      <c r="D2246" s="155" t="s">
        <v>638</v>
      </c>
      <c r="E2246" s="155" t="s">
        <v>2498</v>
      </c>
    </row>
    <row r="2247" spans="1:5" ht="12" customHeight="1" x14ac:dyDescent="0.2">
      <c r="A2247" s="155" t="s">
        <v>2463</v>
      </c>
      <c r="B2247" s="155" t="s">
        <v>2610</v>
      </c>
      <c r="C2247" s="155" t="s">
        <v>1578</v>
      </c>
      <c r="D2247" s="155" t="s">
        <v>638</v>
      </c>
      <c r="E2247" s="155" t="s">
        <v>2494</v>
      </c>
    </row>
    <row r="2248" spans="1:5" ht="12" customHeight="1" x14ac:dyDescent="0.2">
      <c r="A2248" s="155" t="s">
        <v>2463</v>
      </c>
      <c r="B2248" s="155" t="s">
        <v>2668</v>
      </c>
      <c r="C2248" s="155" t="s">
        <v>2669</v>
      </c>
      <c r="D2248" s="155" t="s">
        <v>638</v>
      </c>
      <c r="E2248" s="155" t="s">
        <v>2498</v>
      </c>
    </row>
    <row r="2249" spans="1:5" ht="12" customHeight="1" x14ac:dyDescent="0.2">
      <c r="A2249" s="155" t="s">
        <v>2463</v>
      </c>
      <c r="B2249" s="155" t="s">
        <v>2668</v>
      </c>
      <c r="C2249" s="155" t="s">
        <v>2669</v>
      </c>
      <c r="D2249" s="155" t="s">
        <v>638</v>
      </c>
      <c r="E2249" s="155" t="s">
        <v>2494</v>
      </c>
    </row>
    <row r="2250" spans="1:5" ht="12" customHeight="1" x14ac:dyDescent="0.2">
      <c r="A2250" s="155" t="s">
        <v>2463</v>
      </c>
      <c r="B2250" s="155" t="s">
        <v>2611</v>
      </c>
      <c r="C2250" s="155" t="s">
        <v>1816</v>
      </c>
      <c r="D2250" s="155" t="s">
        <v>638</v>
      </c>
      <c r="E2250" s="155" t="s">
        <v>2464</v>
      </c>
    </row>
    <row r="2251" spans="1:5" ht="12" customHeight="1" x14ac:dyDescent="0.2">
      <c r="A2251" s="155" t="s">
        <v>2463</v>
      </c>
      <c r="B2251" s="155" t="s">
        <v>2611</v>
      </c>
      <c r="C2251" s="155" t="s">
        <v>1816</v>
      </c>
      <c r="D2251" s="155" t="s">
        <v>638</v>
      </c>
      <c r="E2251" s="155" t="s">
        <v>2498</v>
      </c>
    </row>
    <row r="2252" spans="1:5" ht="12" customHeight="1" x14ac:dyDescent="0.2">
      <c r="A2252" s="155" t="s">
        <v>2463</v>
      </c>
      <c r="B2252" s="155" t="s">
        <v>2611</v>
      </c>
      <c r="C2252" s="155" t="s">
        <v>1816</v>
      </c>
      <c r="D2252" s="155" t="s">
        <v>638</v>
      </c>
      <c r="E2252" s="155" t="s">
        <v>2494</v>
      </c>
    </row>
    <row r="2253" spans="1:5" ht="12" customHeight="1" x14ac:dyDescent="0.2">
      <c r="A2253" s="155" t="s">
        <v>2463</v>
      </c>
      <c r="B2253" s="155" t="s">
        <v>2612</v>
      </c>
      <c r="C2253" s="155" t="s">
        <v>1817</v>
      </c>
      <c r="D2253" s="155" t="s">
        <v>638</v>
      </c>
      <c r="E2253" s="155" t="s">
        <v>2464</v>
      </c>
    </row>
    <row r="2254" spans="1:5" ht="12" customHeight="1" x14ac:dyDescent="0.2">
      <c r="A2254" s="155" t="s">
        <v>2463</v>
      </c>
      <c r="B2254" s="155" t="s">
        <v>2612</v>
      </c>
      <c r="C2254" s="155" t="s">
        <v>1817</v>
      </c>
      <c r="D2254" s="155" t="s">
        <v>638</v>
      </c>
      <c r="E2254" s="155" t="s">
        <v>2498</v>
      </c>
    </row>
    <row r="2255" spans="1:5" ht="12" customHeight="1" x14ac:dyDescent="0.2">
      <c r="A2255" s="155" t="s">
        <v>2463</v>
      </c>
      <c r="B2255" s="155" t="s">
        <v>2612</v>
      </c>
      <c r="C2255" s="155" t="s">
        <v>1817</v>
      </c>
      <c r="D2255" s="155" t="s">
        <v>638</v>
      </c>
      <c r="E2255" s="155" t="s">
        <v>2494</v>
      </c>
    </row>
    <row r="2256" spans="1:5" ht="12" customHeight="1" x14ac:dyDescent="0.2">
      <c r="A2256" s="155" t="s">
        <v>2463</v>
      </c>
      <c r="B2256" s="155" t="s">
        <v>3136</v>
      </c>
      <c r="C2256" s="155" t="s">
        <v>2667</v>
      </c>
      <c r="D2256" s="155" t="s">
        <v>638</v>
      </c>
      <c r="E2256" s="155" t="s">
        <v>2492</v>
      </c>
    </row>
    <row r="2257" spans="1:5" ht="12" customHeight="1" x14ac:dyDescent="0.2">
      <c r="A2257" s="155" t="s">
        <v>2463</v>
      </c>
      <c r="B2257" s="155" t="s">
        <v>3136</v>
      </c>
      <c r="C2257" s="155" t="s">
        <v>2667</v>
      </c>
      <c r="D2257" s="155" t="s">
        <v>638</v>
      </c>
      <c r="E2257" s="155" t="s">
        <v>2494</v>
      </c>
    </row>
    <row r="2258" spans="1:5" ht="12" customHeight="1" x14ac:dyDescent="0.2">
      <c r="A2258" s="155" t="s">
        <v>2463</v>
      </c>
      <c r="B2258" s="155" t="s">
        <v>2613</v>
      </c>
      <c r="C2258" s="155" t="s">
        <v>1557</v>
      </c>
      <c r="D2258" s="155" t="s">
        <v>638</v>
      </c>
      <c r="E2258" s="155" t="s">
        <v>2464</v>
      </c>
    </row>
    <row r="2259" spans="1:5" ht="12" customHeight="1" x14ac:dyDescent="0.2">
      <c r="A2259" s="155" t="s">
        <v>2463</v>
      </c>
      <c r="B2259" s="155" t="s">
        <v>2613</v>
      </c>
      <c r="C2259" s="155" t="s">
        <v>1557</v>
      </c>
      <c r="D2259" s="155" t="s">
        <v>638</v>
      </c>
      <c r="E2259" s="155" t="s">
        <v>2492</v>
      </c>
    </row>
    <row r="2260" spans="1:5" ht="12" customHeight="1" x14ac:dyDescent="0.2">
      <c r="A2260" s="155" t="s">
        <v>2463</v>
      </c>
      <c r="B2260" s="155" t="s">
        <v>2613</v>
      </c>
      <c r="C2260" s="155" t="s">
        <v>1557</v>
      </c>
      <c r="D2260" s="155" t="s">
        <v>638</v>
      </c>
      <c r="E2260" s="155" t="s">
        <v>2494</v>
      </c>
    </row>
    <row r="2261" spans="1:5" ht="12" customHeight="1" x14ac:dyDescent="0.2">
      <c r="A2261" s="155" t="s">
        <v>2463</v>
      </c>
      <c r="B2261" s="155" t="s">
        <v>2614</v>
      </c>
      <c r="C2261" s="155" t="s">
        <v>2028</v>
      </c>
      <c r="D2261" s="155" t="s">
        <v>638</v>
      </c>
      <c r="E2261" s="155" t="s">
        <v>2464</v>
      </c>
    </row>
    <row r="2262" spans="1:5" ht="12" customHeight="1" x14ac:dyDescent="0.2">
      <c r="A2262" s="155" t="s">
        <v>2463</v>
      </c>
      <c r="B2262" s="155" t="s">
        <v>2614</v>
      </c>
      <c r="C2262" s="155" t="s">
        <v>2028</v>
      </c>
      <c r="D2262" s="155" t="s">
        <v>638</v>
      </c>
      <c r="E2262" s="155" t="s">
        <v>2492</v>
      </c>
    </row>
    <row r="2263" spans="1:5" ht="12" customHeight="1" x14ac:dyDescent="0.2">
      <c r="A2263" s="155" t="s">
        <v>2463</v>
      </c>
      <c r="B2263" s="155" t="s">
        <v>2614</v>
      </c>
      <c r="C2263" s="155" t="s">
        <v>2028</v>
      </c>
      <c r="D2263" s="155" t="s">
        <v>638</v>
      </c>
      <c r="E2263" s="155" t="s">
        <v>2494</v>
      </c>
    </row>
    <row r="2264" spans="1:5" ht="12" customHeight="1" x14ac:dyDescent="0.2">
      <c r="A2264" s="155" t="s">
        <v>2463</v>
      </c>
      <c r="B2264" s="155" t="s">
        <v>2857</v>
      </c>
      <c r="C2264" s="155" t="s">
        <v>1822</v>
      </c>
      <c r="D2264" s="155" t="s">
        <v>638</v>
      </c>
      <c r="E2264" s="155" t="s">
        <v>2492</v>
      </c>
    </row>
    <row r="2265" spans="1:5" ht="12" customHeight="1" x14ac:dyDescent="0.2">
      <c r="A2265" s="155" t="s">
        <v>2463</v>
      </c>
      <c r="B2265" s="155" t="s">
        <v>2857</v>
      </c>
      <c r="C2265" s="155" t="s">
        <v>1822</v>
      </c>
      <c r="D2265" s="155" t="s">
        <v>638</v>
      </c>
      <c r="E2265" s="155" t="s">
        <v>2494</v>
      </c>
    </row>
    <row r="2266" spans="1:5" ht="12" customHeight="1" x14ac:dyDescent="0.2">
      <c r="A2266" s="155" t="s">
        <v>2463</v>
      </c>
      <c r="B2266" s="155" t="s">
        <v>2615</v>
      </c>
      <c r="C2266" s="155" t="s">
        <v>2067</v>
      </c>
      <c r="D2266" s="155" t="s">
        <v>638</v>
      </c>
      <c r="E2266" s="155" t="s">
        <v>2464</v>
      </c>
    </row>
    <row r="2267" spans="1:5" ht="12" customHeight="1" x14ac:dyDescent="0.2">
      <c r="A2267" s="155" t="s">
        <v>2463</v>
      </c>
      <c r="B2267" s="155" t="s">
        <v>2615</v>
      </c>
      <c r="C2267" s="155" t="s">
        <v>2067</v>
      </c>
      <c r="D2267" s="155" t="s">
        <v>638</v>
      </c>
      <c r="E2267" s="155" t="s">
        <v>2492</v>
      </c>
    </row>
    <row r="2268" spans="1:5" ht="12" customHeight="1" x14ac:dyDescent="0.2">
      <c r="A2268" s="155" t="s">
        <v>2463</v>
      </c>
      <c r="B2268" s="155" t="s">
        <v>2615</v>
      </c>
      <c r="C2268" s="155" t="s">
        <v>2067</v>
      </c>
      <c r="D2268" s="155" t="s">
        <v>638</v>
      </c>
      <c r="E2268" s="155" t="s">
        <v>2494</v>
      </c>
    </row>
    <row r="2269" spans="1:5" ht="12" customHeight="1" x14ac:dyDescent="0.2">
      <c r="A2269" s="155" t="s">
        <v>2463</v>
      </c>
      <c r="B2269" s="155" t="s">
        <v>2616</v>
      </c>
      <c r="C2269" s="155" t="s">
        <v>1818</v>
      </c>
      <c r="D2269" s="155" t="s">
        <v>638</v>
      </c>
      <c r="E2269" s="155" t="s">
        <v>2464</v>
      </c>
    </row>
    <row r="2270" spans="1:5" ht="12" customHeight="1" x14ac:dyDescent="0.2">
      <c r="A2270" s="155" t="s">
        <v>2463</v>
      </c>
      <c r="B2270" s="155" t="s">
        <v>2616</v>
      </c>
      <c r="C2270" s="155" t="s">
        <v>1818</v>
      </c>
      <c r="D2270" s="155" t="s">
        <v>638</v>
      </c>
      <c r="E2270" s="155" t="s">
        <v>2498</v>
      </c>
    </row>
    <row r="2271" spans="1:5" ht="12" customHeight="1" x14ac:dyDescent="0.2">
      <c r="A2271" s="155" t="s">
        <v>2463</v>
      </c>
      <c r="B2271" s="155" t="s">
        <v>2616</v>
      </c>
      <c r="C2271" s="155" t="s">
        <v>1818</v>
      </c>
      <c r="D2271" s="155" t="s">
        <v>638</v>
      </c>
      <c r="E2271" s="155" t="s">
        <v>2494</v>
      </c>
    </row>
    <row r="2272" spans="1:5" ht="12" customHeight="1" x14ac:dyDescent="0.2">
      <c r="A2272" s="155" t="s">
        <v>2463</v>
      </c>
      <c r="B2272" s="155" t="s">
        <v>3034</v>
      </c>
      <c r="C2272" s="155" t="s">
        <v>651</v>
      </c>
      <c r="D2272" s="155" t="s">
        <v>3179</v>
      </c>
      <c r="E2272" s="155" t="s">
        <v>2464</v>
      </c>
    </row>
    <row r="2273" spans="1:5" ht="12" customHeight="1" x14ac:dyDescent="0.2">
      <c r="A2273" s="155" t="s">
        <v>2463</v>
      </c>
      <c r="B2273" s="155" t="s">
        <v>3034</v>
      </c>
      <c r="C2273" s="155" t="s">
        <v>651</v>
      </c>
      <c r="D2273" s="155" t="s">
        <v>3179</v>
      </c>
      <c r="E2273" s="155" t="s">
        <v>2490</v>
      </c>
    </row>
    <row r="2274" spans="1:5" ht="12" customHeight="1" x14ac:dyDescent="0.2">
      <c r="A2274" s="155" t="s">
        <v>2463</v>
      </c>
      <c r="B2274" s="155" t="s">
        <v>3034</v>
      </c>
      <c r="C2274" s="155" t="s">
        <v>651</v>
      </c>
      <c r="D2274" s="155" t="s">
        <v>3179</v>
      </c>
      <c r="E2274" s="155" t="s">
        <v>2494</v>
      </c>
    </row>
    <row r="2275" spans="1:5" ht="12" customHeight="1" x14ac:dyDescent="0.2">
      <c r="A2275" s="155" t="s">
        <v>2463</v>
      </c>
      <c r="B2275" s="155" t="s">
        <v>2902</v>
      </c>
      <c r="C2275" s="155" t="s">
        <v>1778</v>
      </c>
      <c r="D2275" s="155" t="s">
        <v>3179</v>
      </c>
      <c r="E2275" s="155" t="s">
        <v>2464</v>
      </c>
    </row>
    <row r="2276" spans="1:5" ht="12" customHeight="1" x14ac:dyDescent="0.2">
      <c r="A2276" s="155" t="s">
        <v>2463</v>
      </c>
      <c r="B2276" s="155" t="s">
        <v>2902</v>
      </c>
      <c r="C2276" s="155" t="s">
        <v>1778</v>
      </c>
      <c r="D2276" s="155" t="s">
        <v>3179</v>
      </c>
      <c r="E2276" s="155" t="s">
        <v>2490</v>
      </c>
    </row>
    <row r="2277" spans="1:5" ht="12" customHeight="1" x14ac:dyDescent="0.2">
      <c r="A2277" s="155" t="s">
        <v>2463</v>
      </c>
      <c r="B2277" s="155" t="s">
        <v>2869</v>
      </c>
      <c r="C2277" s="155" t="s">
        <v>394</v>
      </c>
      <c r="D2277" s="155" t="s">
        <v>3179</v>
      </c>
      <c r="E2277" s="155" t="s">
        <v>2464</v>
      </c>
    </row>
    <row r="2278" spans="1:5" ht="12" customHeight="1" x14ac:dyDescent="0.2">
      <c r="A2278" s="155" t="s">
        <v>2463</v>
      </c>
      <c r="B2278" s="155" t="s">
        <v>2869</v>
      </c>
      <c r="C2278" s="155" t="s">
        <v>394</v>
      </c>
      <c r="D2278" s="155" t="s">
        <v>3179</v>
      </c>
      <c r="E2278" s="155" t="s">
        <v>2490</v>
      </c>
    </row>
    <row r="2279" spans="1:5" ht="12" customHeight="1" x14ac:dyDescent="0.2">
      <c r="A2279" s="155" t="s">
        <v>2463</v>
      </c>
      <c r="B2279" s="155" t="s">
        <v>2869</v>
      </c>
      <c r="C2279" s="155" t="s">
        <v>394</v>
      </c>
      <c r="D2279" s="155" t="s">
        <v>3179</v>
      </c>
      <c r="E2279" s="155" t="s">
        <v>2494</v>
      </c>
    </row>
    <row r="2280" spans="1:5" ht="12" customHeight="1" x14ac:dyDescent="0.2">
      <c r="A2280" s="155" t="s">
        <v>2463</v>
      </c>
      <c r="B2280" s="155" t="s">
        <v>3099</v>
      </c>
      <c r="C2280" s="155" t="s">
        <v>652</v>
      </c>
      <c r="D2280" s="155" t="s">
        <v>3179</v>
      </c>
      <c r="E2280" s="155" t="s">
        <v>2464</v>
      </c>
    </row>
    <row r="2281" spans="1:5" ht="12" customHeight="1" x14ac:dyDescent="0.2">
      <c r="A2281" s="155" t="s">
        <v>2463</v>
      </c>
      <c r="B2281" s="155" t="s">
        <v>3099</v>
      </c>
      <c r="C2281" s="155" t="s">
        <v>652</v>
      </c>
      <c r="D2281" s="155" t="s">
        <v>3179</v>
      </c>
      <c r="E2281" s="155" t="s">
        <v>2490</v>
      </c>
    </row>
    <row r="2282" spans="1:5" ht="12" customHeight="1" x14ac:dyDescent="0.2">
      <c r="A2282" s="155" t="s">
        <v>2463</v>
      </c>
      <c r="B2282" s="155" t="s">
        <v>3099</v>
      </c>
      <c r="C2282" s="155" t="s">
        <v>652</v>
      </c>
      <c r="D2282" s="155" t="s">
        <v>3179</v>
      </c>
      <c r="E2282" s="155" t="s">
        <v>2494</v>
      </c>
    </row>
    <row r="2283" spans="1:5" ht="12" customHeight="1" x14ac:dyDescent="0.2">
      <c r="A2283" s="155" t="s">
        <v>2463</v>
      </c>
      <c r="B2283" s="155" t="s">
        <v>2821</v>
      </c>
      <c r="C2283" s="155" t="s">
        <v>395</v>
      </c>
      <c r="D2283" s="155" t="s">
        <v>3179</v>
      </c>
      <c r="E2283" s="155" t="s">
        <v>2464</v>
      </c>
    </row>
    <row r="2284" spans="1:5" ht="12" customHeight="1" x14ac:dyDescent="0.2">
      <c r="A2284" s="155" t="s">
        <v>2463</v>
      </c>
      <c r="B2284" s="155" t="s">
        <v>2821</v>
      </c>
      <c r="C2284" s="155" t="s">
        <v>395</v>
      </c>
      <c r="D2284" s="155" t="s">
        <v>3179</v>
      </c>
      <c r="E2284" s="155" t="s">
        <v>2492</v>
      </c>
    </row>
    <row r="2285" spans="1:5" ht="12" customHeight="1" x14ac:dyDescent="0.2">
      <c r="A2285" s="155" t="s">
        <v>2463</v>
      </c>
      <c r="B2285" s="155" t="s">
        <v>2821</v>
      </c>
      <c r="C2285" s="155" t="s">
        <v>395</v>
      </c>
      <c r="D2285" s="155" t="s">
        <v>3179</v>
      </c>
      <c r="E2285" s="155" t="s">
        <v>2490</v>
      </c>
    </row>
    <row r="2286" spans="1:5" ht="12" customHeight="1" x14ac:dyDescent="0.2">
      <c r="A2286" s="155" t="s">
        <v>2463</v>
      </c>
      <c r="B2286" s="155" t="s">
        <v>2821</v>
      </c>
      <c r="C2286" s="155" t="s">
        <v>395</v>
      </c>
      <c r="D2286" s="155" t="s">
        <v>3179</v>
      </c>
      <c r="E2286" s="155" t="s">
        <v>2494</v>
      </c>
    </row>
    <row r="2287" spans="1:5" ht="12" customHeight="1" x14ac:dyDescent="0.2">
      <c r="A2287" s="155" t="s">
        <v>2463</v>
      </c>
      <c r="B2287" s="155" t="s">
        <v>2821</v>
      </c>
      <c r="C2287" s="155" t="s">
        <v>395</v>
      </c>
      <c r="D2287" s="155" t="s">
        <v>3179</v>
      </c>
      <c r="E2287" s="155" t="s">
        <v>2512</v>
      </c>
    </row>
    <row r="2288" spans="1:5" ht="12" customHeight="1" x14ac:dyDescent="0.2">
      <c r="A2288" s="155" t="s">
        <v>2463</v>
      </c>
      <c r="B2288" s="155" t="s">
        <v>2838</v>
      </c>
      <c r="C2288" s="155" t="s">
        <v>397</v>
      </c>
      <c r="D2288" s="155" t="s">
        <v>3179</v>
      </c>
      <c r="E2288" s="155" t="s">
        <v>2492</v>
      </c>
    </row>
    <row r="2289" spans="1:5" ht="12" customHeight="1" x14ac:dyDescent="0.2">
      <c r="A2289" s="155" t="s">
        <v>2463</v>
      </c>
      <c r="B2289" s="155" t="s">
        <v>2838</v>
      </c>
      <c r="C2289" s="155" t="s">
        <v>397</v>
      </c>
      <c r="D2289" s="155" t="s">
        <v>3179</v>
      </c>
      <c r="E2289" s="155" t="s">
        <v>2490</v>
      </c>
    </row>
    <row r="2290" spans="1:5" ht="12" customHeight="1" x14ac:dyDescent="0.2">
      <c r="A2290" s="155" t="s">
        <v>2463</v>
      </c>
      <c r="B2290" s="155" t="s">
        <v>2838</v>
      </c>
      <c r="C2290" s="155" t="s">
        <v>397</v>
      </c>
      <c r="D2290" s="155" t="s">
        <v>3179</v>
      </c>
      <c r="E2290" s="155" t="s">
        <v>2494</v>
      </c>
    </row>
    <row r="2291" spans="1:5" ht="12" customHeight="1" x14ac:dyDescent="0.2">
      <c r="A2291" s="155" t="s">
        <v>2463</v>
      </c>
      <c r="B2291" s="155" t="s">
        <v>2830</v>
      </c>
      <c r="C2291" s="155" t="s">
        <v>396</v>
      </c>
      <c r="D2291" s="155" t="s">
        <v>3179</v>
      </c>
      <c r="E2291" s="155" t="s">
        <v>2492</v>
      </c>
    </row>
    <row r="2292" spans="1:5" ht="12" customHeight="1" x14ac:dyDescent="0.2">
      <c r="A2292" s="155" t="s">
        <v>2463</v>
      </c>
      <c r="B2292" s="155" t="s">
        <v>2830</v>
      </c>
      <c r="C2292" s="155" t="s">
        <v>396</v>
      </c>
      <c r="D2292" s="155" t="s">
        <v>3179</v>
      </c>
      <c r="E2292" s="155" t="s">
        <v>2490</v>
      </c>
    </row>
    <row r="2293" spans="1:5" ht="12" customHeight="1" x14ac:dyDescent="0.2">
      <c r="A2293" s="155" t="s">
        <v>2463</v>
      </c>
      <c r="B2293" s="155" t="s">
        <v>2830</v>
      </c>
      <c r="C2293" s="155" t="s">
        <v>396</v>
      </c>
      <c r="D2293" s="155" t="s">
        <v>3179</v>
      </c>
      <c r="E2293" s="155" t="s">
        <v>2494</v>
      </c>
    </row>
    <row r="2294" spans="1:5" ht="12" customHeight="1" x14ac:dyDescent="0.2">
      <c r="A2294" s="155" t="s">
        <v>2463</v>
      </c>
      <c r="B2294" s="155" t="s">
        <v>2430</v>
      </c>
      <c r="C2294" s="155" t="s">
        <v>2445</v>
      </c>
      <c r="D2294" s="155" t="s">
        <v>3179</v>
      </c>
      <c r="E2294" s="155" t="s">
        <v>2490</v>
      </c>
    </row>
    <row r="2295" spans="1:5" ht="12" customHeight="1" x14ac:dyDescent="0.2">
      <c r="A2295" s="155" t="s">
        <v>2463</v>
      </c>
      <c r="B2295" s="155" t="s">
        <v>2801</v>
      </c>
      <c r="C2295" s="155" t="s">
        <v>590</v>
      </c>
      <c r="D2295" s="155" t="s">
        <v>3179</v>
      </c>
      <c r="E2295" s="155" t="s">
        <v>2464</v>
      </c>
    </row>
    <row r="2296" spans="1:5" ht="12" customHeight="1" x14ac:dyDescent="0.2">
      <c r="A2296" s="155" t="s">
        <v>2463</v>
      </c>
      <c r="B2296" s="155" t="s">
        <v>2801</v>
      </c>
      <c r="C2296" s="155" t="s">
        <v>590</v>
      </c>
      <c r="D2296" s="155" t="s">
        <v>3179</v>
      </c>
      <c r="E2296" s="155" t="s">
        <v>2490</v>
      </c>
    </row>
    <row r="2297" spans="1:5" ht="12" customHeight="1" x14ac:dyDescent="0.2">
      <c r="A2297" s="155" t="s">
        <v>2463</v>
      </c>
      <c r="B2297" s="155" t="s">
        <v>2791</v>
      </c>
      <c r="C2297" s="155" t="s">
        <v>129</v>
      </c>
      <c r="D2297" s="155" t="s">
        <v>3179</v>
      </c>
      <c r="E2297" s="155" t="s">
        <v>2464</v>
      </c>
    </row>
    <row r="2298" spans="1:5" ht="12" customHeight="1" x14ac:dyDescent="0.2">
      <c r="A2298" s="155" t="s">
        <v>2463</v>
      </c>
      <c r="B2298" s="155" t="s">
        <v>2791</v>
      </c>
      <c r="C2298" s="155" t="s">
        <v>129</v>
      </c>
      <c r="D2298" s="155" t="s">
        <v>3179</v>
      </c>
      <c r="E2298" s="155" t="s">
        <v>2492</v>
      </c>
    </row>
    <row r="2299" spans="1:5" ht="12" customHeight="1" x14ac:dyDescent="0.2">
      <c r="A2299" s="155" t="s">
        <v>2463</v>
      </c>
      <c r="B2299" s="155" t="s">
        <v>2791</v>
      </c>
      <c r="C2299" s="155" t="s">
        <v>129</v>
      </c>
      <c r="D2299" s="155" t="s">
        <v>3179</v>
      </c>
      <c r="E2299" s="155" t="s">
        <v>2495</v>
      </c>
    </row>
    <row r="2300" spans="1:5" ht="12" customHeight="1" x14ac:dyDescent="0.2">
      <c r="A2300" s="155" t="s">
        <v>2463</v>
      </c>
      <c r="B2300" s="155" t="s">
        <v>2791</v>
      </c>
      <c r="C2300" s="155" t="s">
        <v>129</v>
      </c>
      <c r="D2300" s="155" t="s">
        <v>3179</v>
      </c>
      <c r="E2300" s="155" t="s">
        <v>2493</v>
      </c>
    </row>
    <row r="2301" spans="1:5" ht="12" customHeight="1" x14ac:dyDescent="0.2">
      <c r="A2301" s="155" t="s">
        <v>2463</v>
      </c>
      <c r="B2301" s="155" t="s">
        <v>2791</v>
      </c>
      <c r="C2301" s="155" t="s">
        <v>129</v>
      </c>
      <c r="D2301" s="155" t="s">
        <v>3179</v>
      </c>
      <c r="E2301" s="155" t="s">
        <v>2490</v>
      </c>
    </row>
    <row r="2302" spans="1:5" ht="12" customHeight="1" x14ac:dyDescent="0.2">
      <c r="A2302" s="155" t="s">
        <v>2463</v>
      </c>
      <c r="B2302" s="155" t="s">
        <v>2791</v>
      </c>
      <c r="C2302" s="155" t="s">
        <v>129</v>
      </c>
      <c r="D2302" s="155" t="s">
        <v>3179</v>
      </c>
      <c r="E2302" s="155" t="s">
        <v>2494</v>
      </c>
    </row>
    <row r="2303" spans="1:5" ht="12" customHeight="1" x14ac:dyDescent="0.2">
      <c r="A2303" s="155" t="s">
        <v>2463</v>
      </c>
      <c r="B2303" s="155" t="s">
        <v>2791</v>
      </c>
      <c r="C2303" s="155" t="s">
        <v>129</v>
      </c>
      <c r="D2303" s="155" t="s">
        <v>3179</v>
      </c>
      <c r="E2303" s="155" t="s">
        <v>2499</v>
      </c>
    </row>
    <row r="2304" spans="1:5" ht="12" customHeight="1" x14ac:dyDescent="0.2">
      <c r="A2304" s="155" t="s">
        <v>2463</v>
      </c>
      <c r="B2304" s="155" t="s">
        <v>2849</v>
      </c>
      <c r="C2304" s="155" t="s">
        <v>689</v>
      </c>
      <c r="D2304" s="155" t="s">
        <v>3179</v>
      </c>
      <c r="E2304" s="155" t="s">
        <v>2490</v>
      </c>
    </row>
    <row r="2305" spans="1:5" ht="12" customHeight="1" x14ac:dyDescent="0.2">
      <c r="A2305" s="155" t="s">
        <v>2463</v>
      </c>
      <c r="B2305" s="155" t="s">
        <v>2826</v>
      </c>
      <c r="C2305" s="155" t="s">
        <v>589</v>
      </c>
      <c r="D2305" s="155" t="s">
        <v>3179</v>
      </c>
      <c r="E2305" s="155" t="s">
        <v>2464</v>
      </c>
    </row>
    <row r="2306" spans="1:5" ht="12" customHeight="1" x14ac:dyDescent="0.2">
      <c r="A2306" s="155" t="s">
        <v>2463</v>
      </c>
      <c r="B2306" s="155" t="s">
        <v>2826</v>
      </c>
      <c r="C2306" s="155" t="s">
        <v>589</v>
      </c>
      <c r="D2306" s="155" t="s">
        <v>3179</v>
      </c>
      <c r="E2306" s="155" t="s">
        <v>2492</v>
      </c>
    </row>
    <row r="2307" spans="1:5" ht="12" customHeight="1" x14ac:dyDescent="0.2">
      <c r="A2307" s="155" t="s">
        <v>2463</v>
      </c>
      <c r="B2307" s="155" t="s">
        <v>2826</v>
      </c>
      <c r="C2307" s="155" t="s">
        <v>589</v>
      </c>
      <c r="D2307" s="155" t="s">
        <v>3179</v>
      </c>
      <c r="E2307" s="155" t="s">
        <v>2490</v>
      </c>
    </row>
    <row r="2308" spans="1:5" ht="12" customHeight="1" x14ac:dyDescent="0.2">
      <c r="A2308" s="155" t="s">
        <v>2463</v>
      </c>
      <c r="B2308" s="155" t="s">
        <v>2826</v>
      </c>
      <c r="C2308" s="155" t="s">
        <v>589</v>
      </c>
      <c r="D2308" s="155" t="s">
        <v>3179</v>
      </c>
      <c r="E2308" s="155" t="s">
        <v>2494</v>
      </c>
    </row>
    <row r="2309" spans="1:5" ht="12" customHeight="1" x14ac:dyDescent="0.2">
      <c r="A2309" s="155" t="s">
        <v>2463</v>
      </c>
      <c r="B2309" s="155" t="s">
        <v>2826</v>
      </c>
      <c r="C2309" s="155" t="s">
        <v>589</v>
      </c>
      <c r="D2309" s="155" t="s">
        <v>3179</v>
      </c>
      <c r="E2309" s="155" t="s">
        <v>2499</v>
      </c>
    </row>
    <row r="2310" spans="1:5" ht="12" customHeight="1" x14ac:dyDescent="0.2">
      <c r="A2310" s="155" t="s">
        <v>2463</v>
      </c>
      <c r="B2310" s="155" t="s">
        <v>2794</v>
      </c>
      <c r="C2310" s="155" t="s">
        <v>398</v>
      </c>
      <c r="D2310" s="155" t="s">
        <v>3179</v>
      </c>
      <c r="E2310" s="155" t="s">
        <v>2464</v>
      </c>
    </row>
    <row r="2311" spans="1:5" ht="12" customHeight="1" x14ac:dyDescent="0.2">
      <c r="A2311" s="155" t="s">
        <v>2463</v>
      </c>
      <c r="B2311" s="155" t="s">
        <v>2794</v>
      </c>
      <c r="C2311" s="155" t="s">
        <v>398</v>
      </c>
      <c r="D2311" s="155" t="s">
        <v>3179</v>
      </c>
      <c r="E2311" s="155" t="s">
        <v>2492</v>
      </c>
    </row>
    <row r="2312" spans="1:5" ht="12" customHeight="1" x14ac:dyDescent="0.2">
      <c r="A2312" s="155" t="s">
        <v>2463</v>
      </c>
      <c r="B2312" s="155" t="s">
        <v>2794</v>
      </c>
      <c r="C2312" s="155" t="s">
        <v>398</v>
      </c>
      <c r="D2312" s="155" t="s">
        <v>3179</v>
      </c>
      <c r="E2312" s="155" t="s">
        <v>2495</v>
      </c>
    </row>
    <row r="2313" spans="1:5" ht="12" customHeight="1" x14ac:dyDescent="0.2">
      <c r="A2313" s="155" t="s">
        <v>2463</v>
      </c>
      <c r="B2313" s="155" t="s">
        <v>2794</v>
      </c>
      <c r="C2313" s="155" t="s">
        <v>398</v>
      </c>
      <c r="D2313" s="155" t="s">
        <v>3179</v>
      </c>
      <c r="E2313" s="155" t="s">
        <v>2493</v>
      </c>
    </row>
    <row r="2314" spans="1:5" ht="12" customHeight="1" x14ac:dyDescent="0.2">
      <c r="A2314" s="155" t="s">
        <v>2463</v>
      </c>
      <c r="B2314" s="155" t="s">
        <v>2794</v>
      </c>
      <c r="C2314" s="155" t="s">
        <v>398</v>
      </c>
      <c r="D2314" s="155" t="s">
        <v>3179</v>
      </c>
      <c r="E2314" s="155" t="s">
        <v>2490</v>
      </c>
    </row>
    <row r="2315" spans="1:5" ht="12" customHeight="1" x14ac:dyDescent="0.2">
      <c r="A2315" s="155" t="s">
        <v>2463</v>
      </c>
      <c r="B2315" s="155" t="s">
        <v>2794</v>
      </c>
      <c r="C2315" s="155" t="s">
        <v>398</v>
      </c>
      <c r="D2315" s="155" t="s">
        <v>3179</v>
      </c>
      <c r="E2315" s="155" t="s">
        <v>2494</v>
      </c>
    </row>
    <row r="2316" spans="1:5" ht="12" customHeight="1" x14ac:dyDescent="0.2">
      <c r="A2316" s="155" t="s">
        <v>2463</v>
      </c>
      <c r="B2316" s="155" t="s">
        <v>2794</v>
      </c>
      <c r="C2316" s="155" t="s">
        <v>398</v>
      </c>
      <c r="D2316" s="155" t="s">
        <v>3179</v>
      </c>
      <c r="E2316" s="155" t="s">
        <v>2499</v>
      </c>
    </row>
    <row r="2317" spans="1:5" ht="12" customHeight="1" x14ac:dyDescent="0.2">
      <c r="A2317" s="155" t="s">
        <v>2463</v>
      </c>
      <c r="B2317" s="155" t="s">
        <v>3019</v>
      </c>
      <c r="C2317" s="155" t="s">
        <v>447</v>
      </c>
      <c r="D2317" s="155" t="s">
        <v>3179</v>
      </c>
      <c r="E2317" s="155" t="s">
        <v>2464</v>
      </c>
    </row>
    <row r="2318" spans="1:5" ht="12" customHeight="1" x14ac:dyDescent="0.2">
      <c r="A2318" s="155" t="s">
        <v>2463</v>
      </c>
      <c r="B2318" s="155" t="s">
        <v>3019</v>
      </c>
      <c r="C2318" s="155" t="s">
        <v>447</v>
      </c>
      <c r="D2318" s="155" t="s">
        <v>3179</v>
      </c>
      <c r="E2318" s="155" t="s">
        <v>2490</v>
      </c>
    </row>
    <row r="2319" spans="1:5" ht="12" customHeight="1" x14ac:dyDescent="0.2">
      <c r="A2319" s="155" t="s">
        <v>2463</v>
      </c>
      <c r="B2319" s="155" t="s">
        <v>3019</v>
      </c>
      <c r="C2319" s="155" t="s">
        <v>447</v>
      </c>
      <c r="D2319" s="155" t="s">
        <v>3179</v>
      </c>
      <c r="E2319" s="155" t="s">
        <v>2494</v>
      </c>
    </row>
    <row r="2320" spans="1:5" ht="12" customHeight="1" x14ac:dyDescent="0.2">
      <c r="A2320" s="155" t="s">
        <v>2463</v>
      </c>
      <c r="B2320" s="155" t="s">
        <v>2887</v>
      </c>
      <c r="C2320" s="155" t="s">
        <v>448</v>
      </c>
      <c r="D2320" s="155" t="s">
        <v>3179</v>
      </c>
      <c r="E2320" s="155" t="s">
        <v>2464</v>
      </c>
    </row>
    <row r="2321" spans="1:5" ht="12" customHeight="1" x14ac:dyDescent="0.2">
      <c r="A2321" s="155" t="s">
        <v>2463</v>
      </c>
      <c r="B2321" s="155" t="s">
        <v>2887</v>
      </c>
      <c r="C2321" s="155" t="s">
        <v>448</v>
      </c>
      <c r="D2321" s="155" t="s">
        <v>3179</v>
      </c>
      <c r="E2321" s="155" t="s">
        <v>2490</v>
      </c>
    </row>
    <row r="2322" spans="1:5" ht="12" customHeight="1" x14ac:dyDescent="0.2">
      <c r="A2322" s="155" t="s">
        <v>2463</v>
      </c>
      <c r="B2322" s="155" t="s">
        <v>2887</v>
      </c>
      <c r="C2322" s="155" t="s">
        <v>448</v>
      </c>
      <c r="D2322" s="155" t="s">
        <v>3179</v>
      </c>
      <c r="E2322" s="155" t="s">
        <v>2494</v>
      </c>
    </row>
    <row r="2323" spans="1:5" ht="12" customHeight="1" x14ac:dyDescent="0.2">
      <c r="A2323" s="155" t="s">
        <v>2463</v>
      </c>
      <c r="B2323" s="155" t="s">
        <v>2891</v>
      </c>
      <c r="C2323" s="155" t="s">
        <v>2442</v>
      </c>
      <c r="D2323" s="155" t="s">
        <v>3179</v>
      </c>
      <c r="E2323" s="155" t="s">
        <v>2464</v>
      </c>
    </row>
    <row r="2324" spans="1:5" ht="12" customHeight="1" x14ac:dyDescent="0.2">
      <c r="A2324" s="155" t="s">
        <v>2463</v>
      </c>
      <c r="B2324" s="155" t="s">
        <v>2891</v>
      </c>
      <c r="C2324" s="155" t="s">
        <v>2442</v>
      </c>
      <c r="D2324" s="155" t="s">
        <v>3179</v>
      </c>
      <c r="E2324" s="155" t="s">
        <v>2490</v>
      </c>
    </row>
    <row r="2325" spans="1:5" ht="12" customHeight="1" x14ac:dyDescent="0.2">
      <c r="A2325" s="155" t="s">
        <v>2463</v>
      </c>
      <c r="B2325" s="155" t="s">
        <v>2970</v>
      </c>
      <c r="C2325" s="155" t="s">
        <v>449</v>
      </c>
      <c r="D2325" s="155" t="s">
        <v>3179</v>
      </c>
      <c r="E2325" s="155" t="s">
        <v>2464</v>
      </c>
    </row>
    <row r="2326" spans="1:5" ht="12" customHeight="1" x14ac:dyDescent="0.2">
      <c r="A2326" s="155" t="s">
        <v>2463</v>
      </c>
      <c r="B2326" s="155" t="s">
        <v>2970</v>
      </c>
      <c r="C2326" s="155" t="s">
        <v>449</v>
      </c>
      <c r="D2326" s="155" t="s">
        <v>3179</v>
      </c>
      <c r="E2326" s="155" t="s">
        <v>2490</v>
      </c>
    </row>
    <row r="2327" spans="1:5" ht="12" customHeight="1" x14ac:dyDescent="0.2">
      <c r="A2327" s="155" t="s">
        <v>2463</v>
      </c>
      <c r="B2327" s="155" t="s">
        <v>2937</v>
      </c>
      <c r="C2327" s="155" t="s">
        <v>176</v>
      </c>
      <c r="D2327" s="155" t="s">
        <v>3179</v>
      </c>
      <c r="E2327" s="155" t="s">
        <v>2464</v>
      </c>
    </row>
    <row r="2328" spans="1:5" ht="12" customHeight="1" x14ac:dyDescent="0.2">
      <c r="A2328" s="155" t="s">
        <v>2463</v>
      </c>
      <c r="B2328" s="155" t="s">
        <v>2937</v>
      </c>
      <c r="C2328" s="155" t="s">
        <v>176</v>
      </c>
      <c r="D2328" s="155" t="s">
        <v>3179</v>
      </c>
      <c r="E2328" s="155" t="s">
        <v>2490</v>
      </c>
    </row>
    <row r="2329" spans="1:5" ht="12" customHeight="1" x14ac:dyDescent="0.2">
      <c r="A2329" s="155" t="s">
        <v>2463</v>
      </c>
      <c r="B2329" s="155" t="s">
        <v>2937</v>
      </c>
      <c r="C2329" s="155" t="s">
        <v>176</v>
      </c>
      <c r="D2329" s="155" t="s">
        <v>3179</v>
      </c>
      <c r="E2329" s="155" t="s">
        <v>2494</v>
      </c>
    </row>
    <row r="2330" spans="1:5" ht="12" customHeight="1" x14ac:dyDescent="0.2">
      <c r="A2330" s="155" t="s">
        <v>2463</v>
      </c>
      <c r="B2330" s="155" t="s">
        <v>2863</v>
      </c>
      <c r="C2330" s="155" t="s">
        <v>254</v>
      </c>
      <c r="D2330" s="155" t="s">
        <v>3179</v>
      </c>
      <c r="E2330" s="155" t="s">
        <v>2464</v>
      </c>
    </row>
    <row r="2331" spans="1:5" ht="12" customHeight="1" x14ac:dyDescent="0.2">
      <c r="A2331" s="155" t="s">
        <v>2463</v>
      </c>
      <c r="B2331" s="155" t="s">
        <v>2863</v>
      </c>
      <c r="C2331" s="155" t="s">
        <v>254</v>
      </c>
      <c r="D2331" s="155" t="s">
        <v>3179</v>
      </c>
      <c r="E2331" s="155" t="s">
        <v>2490</v>
      </c>
    </row>
    <row r="2332" spans="1:5" ht="12" customHeight="1" x14ac:dyDescent="0.2">
      <c r="A2332" s="155" t="s">
        <v>2463</v>
      </c>
      <c r="B2332" s="155" t="s">
        <v>2863</v>
      </c>
      <c r="C2332" s="155" t="s">
        <v>254</v>
      </c>
      <c r="D2332" s="155" t="s">
        <v>3179</v>
      </c>
      <c r="E2332" s="155" t="s">
        <v>2494</v>
      </c>
    </row>
    <row r="2333" spans="1:5" ht="12" customHeight="1" x14ac:dyDescent="0.2">
      <c r="A2333" s="155" t="s">
        <v>2463</v>
      </c>
      <c r="B2333" s="155" t="s">
        <v>2803</v>
      </c>
      <c r="C2333" s="155" t="s">
        <v>427</v>
      </c>
      <c r="D2333" s="155" t="s">
        <v>3179</v>
      </c>
      <c r="E2333" s="155" t="s">
        <v>2464</v>
      </c>
    </row>
    <row r="2334" spans="1:5" ht="12" customHeight="1" x14ac:dyDescent="0.2">
      <c r="A2334" s="155" t="s">
        <v>2463</v>
      </c>
      <c r="B2334" s="155" t="s">
        <v>2803</v>
      </c>
      <c r="C2334" s="155" t="s">
        <v>427</v>
      </c>
      <c r="D2334" s="155" t="s">
        <v>3179</v>
      </c>
      <c r="E2334" s="155" t="s">
        <v>2492</v>
      </c>
    </row>
    <row r="2335" spans="1:5" ht="12" customHeight="1" x14ac:dyDescent="0.2">
      <c r="A2335" s="155" t="s">
        <v>2463</v>
      </c>
      <c r="B2335" s="155" t="s">
        <v>2803</v>
      </c>
      <c r="C2335" s="155" t="s">
        <v>427</v>
      </c>
      <c r="D2335" s="155" t="s">
        <v>3179</v>
      </c>
      <c r="E2335" s="155" t="s">
        <v>2495</v>
      </c>
    </row>
    <row r="2336" spans="1:5" ht="12" customHeight="1" x14ac:dyDescent="0.2">
      <c r="A2336" s="155" t="s">
        <v>2463</v>
      </c>
      <c r="B2336" s="155" t="s">
        <v>2803</v>
      </c>
      <c r="C2336" s="155" t="s">
        <v>427</v>
      </c>
      <c r="D2336" s="155" t="s">
        <v>3179</v>
      </c>
      <c r="E2336" s="155" t="s">
        <v>2493</v>
      </c>
    </row>
    <row r="2337" spans="1:5" ht="12" customHeight="1" x14ac:dyDescent="0.2">
      <c r="A2337" s="155" t="s">
        <v>2463</v>
      </c>
      <c r="B2337" s="155" t="s">
        <v>2803</v>
      </c>
      <c r="C2337" s="155" t="s">
        <v>427</v>
      </c>
      <c r="D2337" s="155" t="s">
        <v>3179</v>
      </c>
      <c r="E2337" s="155" t="s">
        <v>2490</v>
      </c>
    </row>
    <row r="2338" spans="1:5" ht="12" customHeight="1" x14ac:dyDescent="0.2">
      <c r="A2338" s="155" t="s">
        <v>2463</v>
      </c>
      <c r="B2338" s="155" t="s">
        <v>2803</v>
      </c>
      <c r="C2338" s="155" t="s">
        <v>427</v>
      </c>
      <c r="D2338" s="155" t="s">
        <v>3179</v>
      </c>
      <c r="E2338" s="155" t="s">
        <v>2494</v>
      </c>
    </row>
    <row r="2339" spans="1:5" ht="12" customHeight="1" x14ac:dyDescent="0.2">
      <c r="A2339" s="155" t="s">
        <v>2463</v>
      </c>
      <c r="B2339" s="155" t="s">
        <v>2803</v>
      </c>
      <c r="C2339" s="155" t="s">
        <v>427</v>
      </c>
      <c r="D2339" s="155" t="s">
        <v>3179</v>
      </c>
      <c r="E2339" s="155" t="s">
        <v>2499</v>
      </c>
    </row>
    <row r="2340" spans="1:5" ht="12" customHeight="1" x14ac:dyDescent="0.2">
      <c r="A2340" s="155" t="s">
        <v>2463</v>
      </c>
      <c r="B2340" s="155" t="s">
        <v>2938</v>
      </c>
      <c r="C2340" s="155" t="s">
        <v>507</v>
      </c>
      <c r="D2340" s="155" t="s">
        <v>3179</v>
      </c>
      <c r="E2340" s="155" t="s">
        <v>2464</v>
      </c>
    </row>
    <row r="2341" spans="1:5" ht="12" customHeight="1" x14ac:dyDescent="0.2">
      <c r="A2341" s="155" t="s">
        <v>2463</v>
      </c>
      <c r="B2341" s="155" t="s">
        <v>2938</v>
      </c>
      <c r="C2341" s="155" t="s">
        <v>507</v>
      </c>
      <c r="D2341" s="155" t="s">
        <v>3179</v>
      </c>
      <c r="E2341" s="155" t="s">
        <v>2492</v>
      </c>
    </row>
    <row r="2342" spans="1:5" ht="12" customHeight="1" x14ac:dyDescent="0.2">
      <c r="A2342" s="155" t="s">
        <v>2463</v>
      </c>
      <c r="B2342" s="155" t="s">
        <v>2938</v>
      </c>
      <c r="C2342" s="155" t="s">
        <v>507</v>
      </c>
      <c r="D2342" s="155" t="s">
        <v>3179</v>
      </c>
      <c r="E2342" s="155" t="s">
        <v>2495</v>
      </c>
    </row>
    <row r="2343" spans="1:5" ht="12" customHeight="1" x14ac:dyDescent="0.2">
      <c r="A2343" s="155" t="s">
        <v>2463</v>
      </c>
      <c r="B2343" s="155" t="s">
        <v>2938</v>
      </c>
      <c r="C2343" s="155" t="s">
        <v>507</v>
      </c>
      <c r="D2343" s="155" t="s">
        <v>3179</v>
      </c>
      <c r="E2343" s="155" t="s">
        <v>2493</v>
      </c>
    </row>
    <row r="2344" spans="1:5" ht="12" customHeight="1" x14ac:dyDescent="0.2">
      <c r="A2344" s="155" t="s">
        <v>2463</v>
      </c>
      <c r="B2344" s="155" t="s">
        <v>2938</v>
      </c>
      <c r="C2344" s="155" t="s">
        <v>507</v>
      </c>
      <c r="D2344" s="155" t="s">
        <v>3179</v>
      </c>
      <c r="E2344" s="155" t="s">
        <v>2499</v>
      </c>
    </row>
    <row r="2345" spans="1:5" ht="12" customHeight="1" x14ac:dyDescent="0.2">
      <c r="A2345" s="155" t="s">
        <v>2463</v>
      </c>
      <c r="B2345" s="155" t="s">
        <v>2813</v>
      </c>
      <c r="C2345" s="155" t="s">
        <v>130</v>
      </c>
      <c r="D2345" s="155" t="s">
        <v>3179</v>
      </c>
      <c r="E2345" s="155" t="s">
        <v>2464</v>
      </c>
    </row>
    <row r="2346" spans="1:5" ht="12" customHeight="1" x14ac:dyDescent="0.2">
      <c r="A2346" s="155" t="s">
        <v>2463</v>
      </c>
      <c r="B2346" s="155" t="s">
        <v>2813</v>
      </c>
      <c r="C2346" s="155" t="s">
        <v>130</v>
      </c>
      <c r="D2346" s="155" t="s">
        <v>3179</v>
      </c>
      <c r="E2346" s="155" t="s">
        <v>2492</v>
      </c>
    </row>
    <row r="2347" spans="1:5" ht="12" customHeight="1" x14ac:dyDescent="0.2">
      <c r="A2347" s="155" t="s">
        <v>2463</v>
      </c>
      <c r="B2347" s="155" t="s">
        <v>2813</v>
      </c>
      <c r="C2347" s="155" t="s">
        <v>130</v>
      </c>
      <c r="D2347" s="155" t="s">
        <v>3179</v>
      </c>
      <c r="E2347" s="155" t="s">
        <v>2495</v>
      </c>
    </row>
    <row r="2348" spans="1:5" ht="12" customHeight="1" x14ac:dyDescent="0.2">
      <c r="A2348" s="155" t="s">
        <v>2463</v>
      </c>
      <c r="B2348" s="155" t="s">
        <v>2813</v>
      </c>
      <c r="C2348" s="155" t="s">
        <v>130</v>
      </c>
      <c r="D2348" s="155" t="s">
        <v>3179</v>
      </c>
      <c r="E2348" s="155" t="s">
        <v>2493</v>
      </c>
    </row>
    <row r="2349" spans="1:5" ht="12" customHeight="1" x14ac:dyDescent="0.2">
      <c r="A2349" s="155" t="s">
        <v>2463</v>
      </c>
      <c r="B2349" s="155" t="s">
        <v>2813</v>
      </c>
      <c r="C2349" s="155" t="s">
        <v>130</v>
      </c>
      <c r="D2349" s="155" t="s">
        <v>3179</v>
      </c>
      <c r="E2349" s="155" t="s">
        <v>2490</v>
      </c>
    </row>
    <row r="2350" spans="1:5" ht="12" customHeight="1" x14ac:dyDescent="0.2">
      <c r="A2350" s="155" t="s">
        <v>2463</v>
      </c>
      <c r="B2350" s="155" t="s">
        <v>2813</v>
      </c>
      <c r="C2350" s="155" t="s">
        <v>130</v>
      </c>
      <c r="D2350" s="155" t="s">
        <v>3179</v>
      </c>
      <c r="E2350" s="155" t="s">
        <v>2494</v>
      </c>
    </row>
    <row r="2351" spans="1:5" ht="12" customHeight="1" x14ac:dyDescent="0.2">
      <c r="A2351" s="155" t="s">
        <v>2463</v>
      </c>
      <c r="B2351" s="155" t="s">
        <v>2813</v>
      </c>
      <c r="C2351" s="155" t="s">
        <v>130</v>
      </c>
      <c r="D2351" s="155" t="s">
        <v>3179</v>
      </c>
      <c r="E2351" s="155" t="s">
        <v>2499</v>
      </c>
    </row>
    <row r="2352" spans="1:5" ht="12" customHeight="1" x14ac:dyDescent="0.2">
      <c r="A2352" s="155" t="s">
        <v>2463</v>
      </c>
      <c r="B2352" s="155" t="s">
        <v>3015</v>
      </c>
      <c r="C2352" s="155" t="s">
        <v>508</v>
      </c>
      <c r="D2352" s="155" t="s">
        <v>3179</v>
      </c>
      <c r="E2352" s="155" t="s">
        <v>2464</v>
      </c>
    </row>
    <row r="2353" spans="1:5" ht="12" customHeight="1" x14ac:dyDescent="0.2">
      <c r="A2353" s="155" t="s">
        <v>2463</v>
      </c>
      <c r="B2353" s="155" t="s">
        <v>3015</v>
      </c>
      <c r="C2353" s="155" t="s">
        <v>508</v>
      </c>
      <c r="D2353" s="155" t="s">
        <v>3179</v>
      </c>
      <c r="E2353" s="155" t="s">
        <v>2492</v>
      </c>
    </row>
    <row r="2354" spans="1:5" ht="12" customHeight="1" x14ac:dyDescent="0.2">
      <c r="A2354" s="155" t="s">
        <v>2463</v>
      </c>
      <c r="B2354" s="155" t="s">
        <v>3015</v>
      </c>
      <c r="C2354" s="155" t="s">
        <v>508</v>
      </c>
      <c r="D2354" s="155" t="s">
        <v>3179</v>
      </c>
      <c r="E2354" s="155" t="s">
        <v>2493</v>
      </c>
    </row>
    <row r="2355" spans="1:5" ht="12" customHeight="1" x14ac:dyDescent="0.2">
      <c r="A2355" s="155" t="s">
        <v>2463</v>
      </c>
      <c r="B2355" s="155" t="s">
        <v>3015</v>
      </c>
      <c r="C2355" s="155" t="s">
        <v>508</v>
      </c>
      <c r="D2355" s="155" t="s">
        <v>3179</v>
      </c>
      <c r="E2355" s="155" t="s">
        <v>2494</v>
      </c>
    </row>
    <row r="2356" spans="1:5" ht="12" customHeight="1" x14ac:dyDescent="0.2">
      <c r="A2356" s="155" t="s">
        <v>2463</v>
      </c>
      <c r="B2356" s="155" t="s">
        <v>3064</v>
      </c>
      <c r="C2356" s="155" t="s">
        <v>450</v>
      </c>
      <c r="D2356" s="155" t="s">
        <v>3179</v>
      </c>
      <c r="E2356" s="155" t="s">
        <v>2464</v>
      </c>
    </row>
    <row r="2357" spans="1:5" ht="12" customHeight="1" x14ac:dyDescent="0.2">
      <c r="A2357" s="155" t="s">
        <v>2463</v>
      </c>
      <c r="B2357" s="155" t="s">
        <v>3064</v>
      </c>
      <c r="C2357" s="155" t="s">
        <v>450</v>
      </c>
      <c r="D2357" s="155" t="s">
        <v>3179</v>
      </c>
      <c r="E2357" s="155" t="s">
        <v>2490</v>
      </c>
    </row>
    <row r="2358" spans="1:5" ht="12" customHeight="1" x14ac:dyDescent="0.2">
      <c r="A2358" s="155" t="s">
        <v>2463</v>
      </c>
      <c r="B2358" s="155" t="s">
        <v>3064</v>
      </c>
      <c r="C2358" s="155" t="s">
        <v>450</v>
      </c>
      <c r="D2358" s="155" t="s">
        <v>3179</v>
      </c>
      <c r="E2358" s="155" t="s">
        <v>2494</v>
      </c>
    </row>
    <row r="2359" spans="1:5" ht="12" customHeight="1" x14ac:dyDescent="0.2">
      <c r="A2359" s="155" t="s">
        <v>2463</v>
      </c>
      <c r="B2359" s="155" t="s">
        <v>2976</v>
      </c>
      <c r="C2359" s="155" t="s">
        <v>451</v>
      </c>
      <c r="D2359" s="155" t="s">
        <v>3179</v>
      </c>
      <c r="E2359" s="155" t="s">
        <v>2464</v>
      </c>
    </row>
    <row r="2360" spans="1:5" ht="12" customHeight="1" x14ac:dyDescent="0.2">
      <c r="A2360" s="155" t="s">
        <v>2463</v>
      </c>
      <c r="B2360" s="155" t="s">
        <v>2976</v>
      </c>
      <c r="C2360" s="155" t="s">
        <v>451</v>
      </c>
      <c r="D2360" s="155" t="s">
        <v>3179</v>
      </c>
      <c r="E2360" s="155" t="s">
        <v>2490</v>
      </c>
    </row>
    <row r="2361" spans="1:5" ht="12" customHeight="1" x14ac:dyDescent="0.2">
      <c r="A2361" s="155" t="s">
        <v>2463</v>
      </c>
      <c r="B2361" s="155" t="s">
        <v>2976</v>
      </c>
      <c r="C2361" s="155" t="s">
        <v>451</v>
      </c>
      <c r="D2361" s="155" t="s">
        <v>3179</v>
      </c>
      <c r="E2361" s="155" t="s">
        <v>2494</v>
      </c>
    </row>
    <row r="2362" spans="1:5" ht="12" customHeight="1" x14ac:dyDescent="0.2">
      <c r="A2362" s="155" t="s">
        <v>2463</v>
      </c>
      <c r="B2362" s="155" t="s">
        <v>2147</v>
      </c>
      <c r="C2362" s="155" t="s">
        <v>2148</v>
      </c>
      <c r="D2362" s="155" t="s">
        <v>3179</v>
      </c>
      <c r="E2362" s="155" t="s">
        <v>2490</v>
      </c>
    </row>
    <row r="2363" spans="1:5" ht="12" customHeight="1" x14ac:dyDescent="0.2">
      <c r="A2363" s="155" t="s">
        <v>2463</v>
      </c>
      <c r="B2363" s="155" t="s">
        <v>2945</v>
      </c>
      <c r="C2363" s="155" t="s">
        <v>452</v>
      </c>
      <c r="D2363" s="155" t="s">
        <v>3179</v>
      </c>
      <c r="E2363" s="155" t="s">
        <v>2464</v>
      </c>
    </row>
    <row r="2364" spans="1:5" ht="12" customHeight="1" x14ac:dyDescent="0.2">
      <c r="A2364" s="155" t="s">
        <v>2463</v>
      </c>
      <c r="B2364" s="155" t="s">
        <v>2945</v>
      </c>
      <c r="C2364" s="155" t="s">
        <v>452</v>
      </c>
      <c r="D2364" s="155" t="s">
        <v>3179</v>
      </c>
      <c r="E2364" s="155" t="s">
        <v>2490</v>
      </c>
    </row>
    <row r="2365" spans="1:5" ht="12" customHeight="1" x14ac:dyDescent="0.2">
      <c r="A2365" s="155" t="s">
        <v>2463</v>
      </c>
      <c r="B2365" s="155" t="s">
        <v>2945</v>
      </c>
      <c r="C2365" s="155" t="s">
        <v>452</v>
      </c>
      <c r="D2365" s="155" t="s">
        <v>3179</v>
      </c>
      <c r="E2365" s="155" t="s">
        <v>2494</v>
      </c>
    </row>
    <row r="2366" spans="1:5" ht="12" customHeight="1" x14ac:dyDescent="0.2">
      <c r="A2366" s="155" t="s">
        <v>2463</v>
      </c>
      <c r="B2366" s="155" t="s">
        <v>2143</v>
      </c>
      <c r="C2366" s="155" t="s">
        <v>2144</v>
      </c>
      <c r="D2366" s="155" t="s">
        <v>3179</v>
      </c>
      <c r="E2366" s="155" t="s">
        <v>2490</v>
      </c>
    </row>
    <row r="2367" spans="1:5" ht="12" customHeight="1" x14ac:dyDescent="0.2">
      <c r="A2367" s="155" t="s">
        <v>2463</v>
      </c>
      <c r="B2367" s="155" t="s">
        <v>2145</v>
      </c>
      <c r="C2367" s="155" t="s">
        <v>2146</v>
      </c>
      <c r="D2367" s="155" t="s">
        <v>3179</v>
      </c>
      <c r="E2367" s="155" t="s">
        <v>2490</v>
      </c>
    </row>
    <row r="2368" spans="1:5" ht="12" customHeight="1" x14ac:dyDescent="0.2">
      <c r="A2368" s="155" t="s">
        <v>2463</v>
      </c>
      <c r="B2368" s="155" t="s">
        <v>2903</v>
      </c>
      <c r="C2368" s="155" t="s">
        <v>454</v>
      </c>
      <c r="D2368" s="155" t="s">
        <v>3179</v>
      </c>
      <c r="E2368" s="155" t="s">
        <v>2464</v>
      </c>
    </row>
    <row r="2369" spans="1:5" ht="12" customHeight="1" x14ac:dyDescent="0.2">
      <c r="A2369" s="155" t="s">
        <v>2463</v>
      </c>
      <c r="B2369" s="155" t="s">
        <v>2903</v>
      </c>
      <c r="C2369" s="155" t="s">
        <v>454</v>
      </c>
      <c r="D2369" s="155" t="s">
        <v>3179</v>
      </c>
      <c r="E2369" s="155" t="s">
        <v>2490</v>
      </c>
    </row>
    <row r="2370" spans="1:5" ht="12" customHeight="1" x14ac:dyDescent="0.2">
      <c r="A2370" s="155" t="s">
        <v>2463</v>
      </c>
      <c r="B2370" s="155" t="s">
        <v>2903</v>
      </c>
      <c r="C2370" s="155" t="s">
        <v>454</v>
      </c>
      <c r="D2370" s="155" t="s">
        <v>3179</v>
      </c>
      <c r="E2370" s="155" t="s">
        <v>2494</v>
      </c>
    </row>
    <row r="2371" spans="1:5" ht="12" customHeight="1" x14ac:dyDescent="0.2">
      <c r="A2371" s="155" t="s">
        <v>2463</v>
      </c>
      <c r="B2371" s="155" t="s">
        <v>3023</v>
      </c>
      <c r="C2371" s="155" t="s">
        <v>453</v>
      </c>
      <c r="D2371" s="155" t="s">
        <v>3179</v>
      </c>
      <c r="E2371" s="155" t="s">
        <v>2464</v>
      </c>
    </row>
    <row r="2372" spans="1:5" ht="12" customHeight="1" x14ac:dyDescent="0.2">
      <c r="A2372" s="155" t="s">
        <v>2463</v>
      </c>
      <c r="B2372" s="155" t="s">
        <v>3023</v>
      </c>
      <c r="C2372" s="155" t="s">
        <v>453</v>
      </c>
      <c r="D2372" s="155" t="s">
        <v>3179</v>
      </c>
      <c r="E2372" s="155" t="s">
        <v>2490</v>
      </c>
    </row>
    <row r="2373" spans="1:5" ht="12" customHeight="1" x14ac:dyDescent="0.2">
      <c r="A2373" s="155" t="s">
        <v>2463</v>
      </c>
      <c r="B2373" s="155" t="s">
        <v>2149</v>
      </c>
      <c r="C2373" s="155" t="s">
        <v>2150</v>
      </c>
      <c r="D2373" s="155" t="s">
        <v>3179</v>
      </c>
      <c r="E2373" s="155" t="s">
        <v>2490</v>
      </c>
    </row>
    <row r="2374" spans="1:5" ht="12" customHeight="1" x14ac:dyDescent="0.2">
      <c r="A2374" s="155" t="s">
        <v>2463</v>
      </c>
      <c r="B2374" s="155" t="s">
        <v>3107</v>
      </c>
      <c r="C2374" s="155" t="s">
        <v>1002</v>
      </c>
      <c r="D2374" s="155" t="s">
        <v>3179</v>
      </c>
      <c r="E2374" s="155" t="s">
        <v>2464</v>
      </c>
    </row>
    <row r="2375" spans="1:5" ht="12" customHeight="1" x14ac:dyDescent="0.2">
      <c r="A2375" s="155" t="s">
        <v>2463</v>
      </c>
      <c r="B2375" s="155" t="s">
        <v>3107</v>
      </c>
      <c r="C2375" s="155" t="s">
        <v>1002</v>
      </c>
      <c r="D2375" s="155" t="s">
        <v>3179</v>
      </c>
      <c r="E2375" s="155" t="s">
        <v>2490</v>
      </c>
    </row>
    <row r="2376" spans="1:5" ht="12" customHeight="1" x14ac:dyDescent="0.2">
      <c r="A2376" s="155" t="s">
        <v>2463</v>
      </c>
      <c r="B2376" s="155" t="s">
        <v>3107</v>
      </c>
      <c r="C2376" s="155" t="s">
        <v>1002</v>
      </c>
      <c r="D2376" s="155" t="s">
        <v>3179</v>
      </c>
      <c r="E2376" s="155" t="s">
        <v>2494</v>
      </c>
    </row>
    <row r="2377" spans="1:5" ht="12" customHeight="1" x14ac:dyDescent="0.2">
      <c r="A2377" s="155" t="s">
        <v>2463</v>
      </c>
      <c r="B2377" s="155" t="s">
        <v>3166</v>
      </c>
      <c r="C2377" s="155" t="s">
        <v>1003</v>
      </c>
      <c r="D2377" s="155" t="s">
        <v>3179</v>
      </c>
      <c r="E2377" s="155" t="s">
        <v>2464</v>
      </c>
    </row>
    <row r="2378" spans="1:5" ht="12" customHeight="1" x14ac:dyDescent="0.2">
      <c r="A2378" s="155" t="s">
        <v>2463</v>
      </c>
      <c r="B2378" s="155" t="s">
        <v>3166</v>
      </c>
      <c r="C2378" s="155" t="s">
        <v>1003</v>
      </c>
      <c r="D2378" s="155" t="s">
        <v>3179</v>
      </c>
      <c r="E2378" s="155" t="s">
        <v>2490</v>
      </c>
    </row>
    <row r="2379" spans="1:5" ht="12" customHeight="1" x14ac:dyDescent="0.2">
      <c r="A2379" s="155" t="s">
        <v>2463</v>
      </c>
      <c r="B2379" s="155" t="s">
        <v>3166</v>
      </c>
      <c r="C2379" s="155" t="s">
        <v>1003</v>
      </c>
      <c r="D2379" s="155" t="s">
        <v>3179</v>
      </c>
      <c r="E2379" s="155" t="s">
        <v>2494</v>
      </c>
    </row>
    <row r="2380" spans="1:5" ht="12" customHeight="1" x14ac:dyDescent="0.2">
      <c r="A2380" s="155" t="s">
        <v>2463</v>
      </c>
      <c r="B2380" s="155" t="s">
        <v>3146</v>
      </c>
      <c r="C2380" s="155" t="s">
        <v>1004</v>
      </c>
      <c r="D2380" s="155" t="s">
        <v>3179</v>
      </c>
      <c r="E2380" s="155" t="s">
        <v>2464</v>
      </c>
    </row>
    <row r="2381" spans="1:5" ht="12" customHeight="1" x14ac:dyDescent="0.2">
      <c r="A2381" s="155" t="s">
        <v>2463</v>
      </c>
      <c r="B2381" s="155" t="s">
        <v>3146</v>
      </c>
      <c r="C2381" s="155" t="s">
        <v>1004</v>
      </c>
      <c r="D2381" s="155" t="s">
        <v>3179</v>
      </c>
      <c r="E2381" s="155" t="s">
        <v>2490</v>
      </c>
    </row>
    <row r="2382" spans="1:5" ht="12" customHeight="1" x14ac:dyDescent="0.2">
      <c r="A2382" s="155" t="s">
        <v>2463</v>
      </c>
      <c r="B2382" s="155" t="s">
        <v>3146</v>
      </c>
      <c r="C2382" s="155" t="s">
        <v>1004</v>
      </c>
      <c r="D2382" s="155" t="s">
        <v>3179</v>
      </c>
      <c r="E2382" s="155" t="s">
        <v>2494</v>
      </c>
    </row>
    <row r="2383" spans="1:5" ht="12" customHeight="1" x14ac:dyDescent="0.2">
      <c r="A2383" s="155" t="s">
        <v>2463</v>
      </c>
      <c r="B2383" s="155" t="s">
        <v>2617</v>
      </c>
      <c r="C2383" s="155" t="s">
        <v>455</v>
      </c>
      <c r="D2383" s="155" t="s">
        <v>3179</v>
      </c>
      <c r="E2383" s="155" t="s">
        <v>2464</v>
      </c>
    </row>
    <row r="2384" spans="1:5" ht="12" customHeight="1" x14ac:dyDescent="0.2">
      <c r="A2384" s="155" t="s">
        <v>2463</v>
      </c>
      <c r="B2384" s="155" t="s">
        <v>2617</v>
      </c>
      <c r="C2384" s="155" t="s">
        <v>455</v>
      </c>
      <c r="D2384" s="155" t="s">
        <v>3179</v>
      </c>
      <c r="E2384" s="155" t="s">
        <v>2490</v>
      </c>
    </row>
    <row r="2385" spans="1:5" ht="12" customHeight="1" x14ac:dyDescent="0.2">
      <c r="A2385" s="155" t="s">
        <v>2463</v>
      </c>
      <c r="B2385" s="155" t="s">
        <v>2617</v>
      </c>
      <c r="C2385" s="155" t="s">
        <v>455</v>
      </c>
      <c r="D2385" s="155" t="s">
        <v>3179</v>
      </c>
      <c r="E2385" s="155" t="s">
        <v>2494</v>
      </c>
    </row>
    <row r="2386" spans="1:5" ht="12" customHeight="1" x14ac:dyDescent="0.2">
      <c r="A2386" s="155" t="s">
        <v>2463</v>
      </c>
      <c r="B2386" s="155" t="s">
        <v>2817</v>
      </c>
      <c r="C2386" s="155" t="s">
        <v>190</v>
      </c>
      <c r="D2386" s="155" t="s">
        <v>3179</v>
      </c>
      <c r="E2386" s="155" t="s">
        <v>2490</v>
      </c>
    </row>
    <row r="2387" spans="1:5" ht="12" customHeight="1" x14ac:dyDescent="0.2">
      <c r="A2387" s="155" t="s">
        <v>2463</v>
      </c>
      <c r="B2387" s="155" t="s">
        <v>2817</v>
      </c>
      <c r="C2387" s="155" t="s">
        <v>190</v>
      </c>
      <c r="D2387" s="155" t="s">
        <v>3179</v>
      </c>
      <c r="E2387" s="155" t="s">
        <v>2494</v>
      </c>
    </row>
    <row r="2388" spans="1:5" ht="12" customHeight="1" x14ac:dyDescent="0.2">
      <c r="A2388" s="155" t="s">
        <v>2463</v>
      </c>
      <c r="B2388" s="155" t="s">
        <v>3133</v>
      </c>
      <c r="C2388" s="155" t="s">
        <v>173</v>
      </c>
      <c r="D2388" s="155" t="s">
        <v>3179</v>
      </c>
      <c r="E2388" s="155" t="s">
        <v>2464</v>
      </c>
    </row>
    <row r="2389" spans="1:5" ht="12" customHeight="1" x14ac:dyDescent="0.2">
      <c r="A2389" s="155" t="s">
        <v>2463</v>
      </c>
      <c r="B2389" s="155" t="s">
        <v>3133</v>
      </c>
      <c r="C2389" s="155" t="s">
        <v>173</v>
      </c>
      <c r="D2389" s="155" t="s">
        <v>3179</v>
      </c>
      <c r="E2389" s="155" t="s">
        <v>2495</v>
      </c>
    </row>
    <row r="2390" spans="1:5" ht="12" customHeight="1" x14ac:dyDescent="0.2">
      <c r="A2390" s="155" t="s">
        <v>2463</v>
      </c>
      <c r="B2390" s="155" t="s">
        <v>3133</v>
      </c>
      <c r="C2390" s="155" t="s">
        <v>173</v>
      </c>
      <c r="D2390" s="155" t="s">
        <v>3179</v>
      </c>
      <c r="E2390" s="155" t="s">
        <v>2490</v>
      </c>
    </row>
    <row r="2391" spans="1:5" ht="12" customHeight="1" x14ac:dyDescent="0.2">
      <c r="A2391" s="155" t="s">
        <v>2463</v>
      </c>
      <c r="B2391" s="155" t="s">
        <v>3073</v>
      </c>
      <c r="C2391" s="155" t="s">
        <v>175</v>
      </c>
      <c r="D2391" s="155" t="s">
        <v>3179</v>
      </c>
      <c r="E2391" s="155" t="s">
        <v>2464</v>
      </c>
    </row>
    <row r="2392" spans="1:5" ht="12" customHeight="1" x14ac:dyDescent="0.2">
      <c r="A2392" s="155" t="s">
        <v>2463</v>
      </c>
      <c r="B2392" s="155" t="s">
        <v>3073</v>
      </c>
      <c r="C2392" s="155" t="s">
        <v>175</v>
      </c>
      <c r="D2392" s="155" t="s">
        <v>3179</v>
      </c>
      <c r="E2392" s="155" t="s">
        <v>2492</v>
      </c>
    </row>
    <row r="2393" spans="1:5" ht="12" customHeight="1" x14ac:dyDescent="0.2">
      <c r="A2393" s="155" t="s">
        <v>2463</v>
      </c>
      <c r="B2393" s="155" t="s">
        <v>3073</v>
      </c>
      <c r="C2393" s="155" t="s">
        <v>175</v>
      </c>
      <c r="D2393" s="155" t="s">
        <v>3179</v>
      </c>
      <c r="E2393" s="155" t="s">
        <v>2490</v>
      </c>
    </row>
    <row r="2394" spans="1:5" ht="12" customHeight="1" x14ac:dyDescent="0.2">
      <c r="A2394" s="155" t="s">
        <v>2463</v>
      </c>
      <c r="B2394" s="155" t="s">
        <v>3073</v>
      </c>
      <c r="C2394" s="155" t="s">
        <v>175</v>
      </c>
      <c r="D2394" s="155" t="s">
        <v>3179</v>
      </c>
      <c r="E2394" s="155" t="s">
        <v>2494</v>
      </c>
    </row>
    <row r="2395" spans="1:5" ht="12" customHeight="1" x14ac:dyDescent="0.2">
      <c r="A2395" s="155" t="s">
        <v>2463</v>
      </c>
      <c r="B2395" s="155" t="s">
        <v>3112</v>
      </c>
      <c r="C2395" s="155" t="s">
        <v>174</v>
      </c>
      <c r="D2395" s="155" t="s">
        <v>3179</v>
      </c>
      <c r="E2395" s="155" t="s">
        <v>2464</v>
      </c>
    </row>
    <row r="2396" spans="1:5" ht="12" customHeight="1" x14ac:dyDescent="0.2">
      <c r="A2396" s="155" t="s">
        <v>2463</v>
      </c>
      <c r="B2396" s="155" t="s">
        <v>3112</v>
      </c>
      <c r="C2396" s="155" t="s">
        <v>174</v>
      </c>
      <c r="D2396" s="155" t="s">
        <v>3179</v>
      </c>
      <c r="E2396" s="155" t="s">
        <v>2492</v>
      </c>
    </row>
    <row r="2397" spans="1:5" ht="12" customHeight="1" x14ac:dyDescent="0.2">
      <c r="A2397" s="155" t="s">
        <v>2463</v>
      </c>
      <c r="B2397" s="155" t="s">
        <v>3112</v>
      </c>
      <c r="C2397" s="155" t="s">
        <v>174</v>
      </c>
      <c r="D2397" s="155" t="s">
        <v>3179</v>
      </c>
      <c r="E2397" s="155" t="s">
        <v>2490</v>
      </c>
    </row>
    <row r="2398" spans="1:5" ht="12" customHeight="1" x14ac:dyDescent="0.2">
      <c r="A2398" s="155" t="s">
        <v>2463</v>
      </c>
      <c r="B2398" s="155" t="s">
        <v>2929</v>
      </c>
      <c r="C2398" s="155" t="s">
        <v>1459</v>
      </c>
      <c r="D2398" s="155" t="s">
        <v>3179</v>
      </c>
      <c r="E2398" s="155" t="s">
        <v>2464</v>
      </c>
    </row>
    <row r="2399" spans="1:5" ht="12" customHeight="1" x14ac:dyDescent="0.2">
      <c r="A2399" s="155" t="s">
        <v>2463</v>
      </c>
      <c r="B2399" s="155" t="s">
        <v>2929</v>
      </c>
      <c r="C2399" s="155" t="s">
        <v>1459</v>
      </c>
      <c r="D2399" s="155" t="s">
        <v>3179</v>
      </c>
      <c r="E2399" s="155" t="s">
        <v>2495</v>
      </c>
    </row>
    <row r="2400" spans="1:5" ht="12" customHeight="1" x14ac:dyDescent="0.2">
      <c r="A2400" s="155" t="s">
        <v>2463</v>
      </c>
      <c r="B2400" s="155" t="s">
        <v>2929</v>
      </c>
      <c r="C2400" s="155" t="s">
        <v>1459</v>
      </c>
      <c r="D2400" s="155" t="s">
        <v>3179</v>
      </c>
      <c r="E2400" s="155" t="s">
        <v>2490</v>
      </c>
    </row>
    <row r="2401" spans="1:5" ht="12" customHeight="1" x14ac:dyDescent="0.2">
      <c r="A2401" s="155" t="s">
        <v>2463</v>
      </c>
      <c r="B2401" s="155" t="s">
        <v>2880</v>
      </c>
      <c r="C2401" s="155" t="s">
        <v>127</v>
      </c>
      <c r="D2401" s="155" t="s">
        <v>3179</v>
      </c>
      <c r="E2401" s="155" t="s">
        <v>2464</v>
      </c>
    </row>
    <row r="2402" spans="1:5" ht="12" customHeight="1" x14ac:dyDescent="0.2">
      <c r="A2402" s="155" t="s">
        <v>2463</v>
      </c>
      <c r="B2402" s="155" t="s">
        <v>2880</v>
      </c>
      <c r="C2402" s="155" t="s">
        <v>127</v>
      </c>
      <c r="D2402" s="155" t="s">
        <v>3179</v>
      </c>
      <c r="E2402" s="155" t="s">
        <v>2490</v>
      </c>
    </row>
    <row r="2403" spans="1:5" ht="12" customHeight="1" x14ac:dyDescent="0.2">
      <c r="A2403" s="155" t="s">
        <v>2463</v>
      </c>
      <c r="B2403" s="155" t="s">
        <v>2880</v>
      </c>
      <c r="C2403" s="155" t="s">
        <v>127</v>
      </c>
      <c r="D2403" s="155" t="s">
        <v>3179</v>
      </c>
      <c r="E2403" s="155" t="s">
        <v>2494</v>
      </c>
    </row>
    <row r="2404" spans="1:5" ht="12" customHeight="1" x14ac:dyDescent="0.2">
      <c r="A2404" s="155" t="s">
        <v>2463</v>
      </c>
      <c r="B2404" s="155" t="s">
        <v>3022</v>
      </c>
      <c r="C2404" s="155" t="s">
        <v>383</v>
      </c>
      <c r="D2404" s="155" t="s">
        <v>3179</v>
      </c>
      <c r="E2404" s="155" t="s">
        <v>2464</v>
      </c>
    </row>
    <row r="2405" spans="1:5" ht="12" customHeight="1" x14ac:dyDescent="0.2">
      <c r="A2405" s="155" t="s">
        <v>2463</v>
      </c>
      <c r="B2405" s="155" t="s">
        <v>3022</v>
      </c>
      <c r="C2405" s="155" t="s">
        <v>383</v>
      </c>
      <c r="D2405" s="155" t="s">
        <v>3179</v>
      </c>
      <c r="E2405" s="155" t="s">
        <v>2490</v>
      </c>
    </row>
    <row r="2406" spans="1:5" ht="12" customHeight="1" x14ac:dyDescent="0.2">
      <c r="A2406" s="155" t="s">
        <v>2463</v>
      </c>
      <c r="B2406" s="155" t="s">
        <v>3113</v>
      </c>
      <c r="C2406" s="155" t="s">
        <v>1625</v>
      </c>
      <c r="D2406" s="155" t="s">
        <v>3179</v>
      </c>
      <c r="E2406" s="155" t="s">
        <v>2490</v>
      </c>
    </row>
    <row r="2407" spans="1:5" ht="12" customHeight="1" x14ac:dyDescent="0.2">
      <c r="A2407" s="155" t="s">
        <v>2463</v>
      </c>
      <c r="B2407" s="155" t="s">
        <v>3009</v>
      </c>
      <c r="C2407" s="155" t="s">
        <v>704</v>
      </c>
      <c r="D2407" s="155" t="s">
        <v>3179</v>
      </c>
      <c r="E2407" s="155" t="s">
        <v>2464</v>
      </c>
    </row>
    <row r="2408" spans="1:5" ht="12" customHeight="1" x14ac:dyDescent="0.2">
      <c r="A2408" s="155" t="s">
        <v>2463</v>
      </c>
      <c r="B2408" s="155" t="s">
        <v>3009</v>
      </c>
      <c r="C2408" s="155" t="s">
        <v>704</v>
      </c>
      <c r="D2408" s="155" t="s">
        <v>3179</v>
      </c>
      <c r="E2408" s="155" t="s">
        <v>2490</v>
      </c>
    </row>
    <row r="2409" spans="1:5" ht="12" customHeight="1" x14ac:dyDescent="0.2">
      <c r="A2409" s="155" t="s">
        <v>2463</v>
      </c>
      <c r="B2409" s="155" t="s">
        <v>1791</v>
      </c>
      <c r="C2409" s="155" t="s">
        <v>1772</v>
      </c>
      <c r="D2409" s="155" t="s">
        <v>3179</v>
      </c>
      <c r="E2409" s="155" t="s">
        <v>2618</v>
      </c>
    </row>
    <row r="2410" spans="1:5" ht="12" customHeight="1" x14ac:dyDescent="0.2">
      <c r="A2410" s="155" t="s">
        <v>2463</v>
      </c>
      <c r="B2410" s="155" t="s">
        <v>1792</v>
      </c>
      <c r="C2410" s="155" t="s">
        <v>1774</v>
      </c>
      <c r="D2410" s="155" t="s">
        <v>3179</v>
      </c>
      <c r="E2410" s="155" t="s">
        <v>2495</v>
      </c>
    </row>
    <row r="2411" spans="1:5" ht="12" customHeight="1" x14ac:dyDescent="0.2">
      <c r="A2411" s="155" t="s">
        <v>2463</v>
      </c>
      <c r="B2411" s="155" t="s">
        <v>1792</v>
      </c>
      <c r="C2411" s="155" t="s">
        <v>1774</v>
      </c>
      <c r="D2411" s="155" t="s">
        <v>3179</v>
      </c>
      <c r="E2411" s="155" t="s">
        <v>2618</v>
      </c>
    </row>
    <row r="2412" spans="1:5" ht="12" customHeight="1" x14ac:dyDescent="0.2">
      <c r="A2412" s="155" t="s">
        <v>2463</v>
      </c>
      <c r="B2412" s="155" t="s">
        <v>3144</v>
      </c>
      <c r="C2412" s="155" t="s">
        <v>1775</v>
      </c>
      <c r="D2412" s="155" t="s">
        <v>3179</v>
      </c>
      <c r="E2412" s="155" t="s">
        <v>2495</v>
      </c>
    </row>
    <row r="2413" spans="1:5" ht="12" customHeight="1" x14ac:dyDescent="0.2">
      <c r="A2413" s="155" t="s">
        <v>2463</v>
      </c>
      <c r="B2413" s="155" t="s">
        <v>3144</v>
      </c>
      <c r="C2413" s="155" t="s">
        <v>1775</v>
      </c>
      <c r="D2413" s="155" t="s">
        <v>3179</v>
      </c>
      <c r="E2413" s="155" t="s">
        <v>2618</v>
      </c>
    </row>
    <row r="2414" spans="1:5" ht="12" customHeight="1" x14ac:dyDescent="0.2">
      <c r="A2414" s="155" t="s">
        <v>2463</v>
      </c>
      <c r="B2414" s="155" t="s">
        <v>1793</v>
      </c>
      <c r="C2414" s="155" t="s">
        <v>1776</v>
      </c>
      <c r="D2414" s="155" t="s">
        <v>3179</v>
      </c>
      <c r="E2414" s="155" t="s">
        <v>2495</v>
      </c>
    </row>
    <row r="2415" spans="1:5" ht="12" customHeight="1" x14ac:dyDescent="0.2">
      <c r="A2415" s="155" t="s">
        <v>2463</v>
      </c>
      <c r="B2415" s="155" t="s">
        <v>1793</v>
      </c>
      <c r="C2415" s="155" t="s">
        <v>1776</v>
      </c>
      <c r="D2415" s="155" t="s">
        <v>3179</v>
      </c>
      <c r="E2415" s="155" t="s">
        <v>2618</v>
      </c>
    </row>
    <row r="2416" spans="1:5" ht="12" customHeight="1" x14ac:dyDescent="0.2">
      <c r="A2416" s="155" t="s">
        <v>2463</v>
      </c>
      <c r="B2416" s="155" t="s">
        <v>2312</v>
      </c>
      <c r="C2416" s="155" t="s">
        <v>1773</v>
      </c>
      <c r="D2416" s="155" t="s">
        <v>3179</v>
      </c>
      <c r="E2416" s="155" t="s">
        <v>2495</v>
      </c>
    </row>
    <row r="2417" spans="1:5" ht="12" customHeight="1" x14ac:dyDescent="0.2">
      <c r="A2417" s="155" t="s">
        <v>2463</v>
      </c>
      <c r="B2417" s="155" t="s">
        <v>2312</v>
      </c>
      <c r="C2417" s="155" t="s">
        <v>1773</v>
      </c>
      <c r="D2417" s="155" t="s">
        <v>3179</v>
      </c>
      <c r="E2417" s="155" t="s">
        <v>2618</v>
      </c>
    </row>
    <row r="2418" spans="1:5" ht="12" customHeight="1" x14ac:dyDescent="0.2">
      <c r="A2418" s="155" t="s">
        <v>2463</v>
      </c>
      <c r="B2418" s="155" t="s">
        <v>3153</v>
      </c>
      <c r="C2418" s="155" t="s">
        <v>1833</v>
      </c>
      <c r="D2418" s="155" t="s">
        <v>3179</v>
      </c>
      <c r="E2418" s="155" t="s">
        <v>2618</v>
      </c>
    </row>
    <row r="2419" spans="1:5" ht="12" customHeight="1" x14ac:dyDescent="0.2">
      <c r="A2419" s="155" t="s">
        <v>2463</v>
      </c>
      <c r="B2419" s="155" t="s">
        <v>2019</v>
      </c>
      <c r="C2419" s="155" t="s">
        <v>2020</v>
      </c>
      <c r="D2419" s="155" t="s">
        <v>3179</v>
      </c>
      <c r="E2419" s="155" t="s">
        <v>2618</v>
      </c>
    </row>
    <row r="2420" spans="1:5" ht="12" customHeight="1" x14ac:dyDescent="0.2">
      <c r="A2420" s="155" t="s">
        <v>2463</v>
      </c>
      <c r="B2420" s="155" t="s">
        <v>2619</v>
      </c>
      <c r="C2420" s="155" t="s">
        <v>1220</v>
      </c>
      <c r="D2420" s="155" t="s">
        <v>3179</v>
      </c>
      <c r="E2420" s="155" t="s">
        <v>2464</v>
      </c>
    </row>
    <row r="2421" spans="1:5" ht="12" customHeight="1" x14ac:dyDescent="0.2">
      <c r="A2421" s="155" t="s">
        <v>2463</v>
      </c>
      <c r="B2421" s="155" t="s">
        <v>2619</v>
      </c>
      <c r="C2421" s="155" t="s">
        <v>1220</v>
      </c>
      <c r="D2421" s="155" t="s">
        <v>3179</v>
      </c>
      <c r="E2421" s="155" t="s">
        <v>2490</v>
      </c>
    </row>
    <row r="2422" spans="1:5" ht="12" customHeight="1" x14ac:dyDescent="0.2">
      <c r="A2422" s="155" t="s">
        <v>2463</v>
      </c>
      <c r="B2422" s="155" t="s">
        <v>2619</v>
      </c>
      <c r="C2422" s="155" t="s">
        <v>1220</v>
      </c>
      <c r="D2422" s="155" t="s">
        <v>3179</v>
      </c>
      <c r="E2422" s="155" t="s">
        <v>2494</v>
      </c>
    </row>
    <row r="2423" spans="1:5" ht="12" customHeight="1" x14ac:dyDescent="0.2">
      <c r="A2423" s="155" t="s">
        <v>2463</v>
      </c>
      <c r="B2423" s="155" t="s">
        <v>2858</v>
      </c>
      <c r="C2423" s="155" t="s">
        <v>128</v>
      </c>
      <c r="D2423" s="155" t="s">
        <v>3179</v>
      </c>
      <c r="E2423" s="155" t="s">
        <v>2464</v>
      </c>
    </row>
    <row r="2424" spans="1:5" ht="12" customHeight="1" x14ac:dyDescent="0.2">
      <c r="A2424" s="155" t="s">
        <v>2463</v>
      </c>
      <c r="B2424" s="155" t="s">
        <v>2858</v>
      </c>
      <c r="C2424" s="155" t="s">
        <v>128</v>
      </c>
      <c r="D2424" s="155" t="s">
        <v>3179</v>
      </c>
      <c r="E2424" s="155" t="s">
        <v>2492</v>
      </c>
    </row>
    <row r="2425" spans="1:5" ht="12" customHeight="1" x14ac:dyDescent="0.2">
      <c r="A2425" s="155" t="s">
        <v>2463</v>
      </c>
      <c r="B2425" s="155" t="s">
        <v>2858</v>
      </c>
      <c r="C2425" s="155" t="s">
        <v>128</v>
      </c>
      <c r="D2425" s="155" t="s">
        <v>3179</v>
      </c>
      <c r="E2425" s="155" t="s">
        <v>2490</v>
      </c>
    </row>
    <row r="2426" spans="1:5" ht="12" customHeight="1" x14ac:dyDescent="0.2">
      <c r="A2426" s="155" t="s">
        <v>2463</v>
      </c>
      <c r="B2426" s="155" t="s">
        <v>2858</v>
      </c>
      <c r="C2426" s="155" t="s">
        <v>128</v>
      </c>
      <c r="D2426" s="155" t="s">
        <v>3179</v>
      </c>
      <c r="E2426" s="155" t="s">
        <v>2494</v>
      </c>
    </row>
    <row r="2427" spans="1:5" ht="12" customHeight="1" x14ac:dyDescent="0.2">
      <c r="A2427" s="155" t="s">
        <v>2463</v>
      </c>
      <c r="B2427" s="155" t="s">
        <v>2858</v>
      </c>
      <c r="C2427" s="155" t="s">
        <v>128</v>
      </c>
      <c r="D2427" s="155" t="s">
        <v>3179</v>
      </c>
      <c r="E2427" s="155" t="s">
        <v>2512</v>
      </c>
    </row>
    <row r="2428" spans="1:5" ht="12" customHeight="1" x14ac:dyDescent="0.2">
      <c r="A2428" s="155" t="s">
        <v>2463</v>
      </c>
      <c r="B2428" s="155" t="s">
        <v>2896</v>
      </c>
      <c r="C2428" s="155" t="s">
        <v>665</v>
      </c>
      <c r="D2428" s="155" t="s">
        <v>3179</v>
      </c>
      <c r="E2428" s="155" t="s">
        <v>2464</v>
      </c>
    </row>
    <row r="2429" spans="1:5" ht="12" customHeight="1" x14ac:dyDescent="0.2">
      <c r="A2429" s="155" t="s">
        <v>2463</v>
      </c>
      <c r="B2429" s="155" t="s">
        <v>2896</v>
      </c>
      <c r="C2429" s="155" t="s">
        <v>665</v>
      </c>
      <c r="D2429" s="155" t="s">
        <v>3179</v>
      </c>
      <c r="E2429" s="155" t="s">
        <v>2490</v>
      </c>
    </row>
    <row r="2430" spans="1:5" ht="12" customHeight="1" x14ac:dyDescent="0.2">
      <c r="A2430" s="155" t="s">
        <v>2463</v>
      </c>
      <c r="B2430" s="155" t="s">
        <v>2896</v>
      </c>
      <c r="C2430" s="155" t="s">
        <v>665</v>
      </c>
      <c r="D2430" s="155" t="s">
        <v>3179</v>
      </c>
      <c r="E2430" s="155" t="s">
        <v>2494</v>
      </c>
    </row>
    <row r="2431" spans="1:5" ht="12" customHeight="1" x14ac:dyDescent="0.2">
      <c r="A2431" s="155" t="s">
        <v>2463</v>
      </c>
      <c r="B2431" s="155" t="s">
        <v>2918</v>
      </c>
      <c r="C2431" s="155" t="s">
        <v>131</v>
      </c>
      <c r="D2431" s="155" t="s">
        <v>3179</v>
      </c>
      <c r="E2431" s="155" t="s">
        <v>2464</v>
      </c>
    </row>
    <row r="2432" spans="1:5" ht="12" customHeight="1" x14ac:dyDescent="0.2">
      <c r="A2432" s="155" t="s">
        <v>2463</v>
      </c>
      <c r="B2432" s="155" t="s">
        <v>2918</v>
      </c>
      <c r="C2432" s="155" t="s">
        <v>131</v>
      </c>
      <c r="D2432" s="155" t="s">
        <v>3179</v>
      </c>
      <c r="E2432" s="155" t="s">
        <v>2490</v>
      </c>
    </row>
    <row r="2433" spans="1:5" ht="12" customHeight="1" x14ac:dyDescent="0.2">
      <c r="A2433" s="155" t="s">
        <v>2463</v>
      </c>
      <c r="B2433" s="155" t="s">
        <v>2918</v>
      </c>
      <c r="C2433" s="155" t="s">
        <v>131</v>
      </c>
      <c r="D2433" s="155" t="s">
        <v>3179</v>
      </c>
      <c r="E2433" s="155" t="s">
        <v>2494</v>
      </c>
    </row>
    <row r="2434" spans="1:5" ht="12" customHeight="1" x14ac:dyDescent="0.2">
      <c r="A2434" s="155" t="s">
        <v>2463</v>
      </c>
      <c r="B2434" s="155" t="s">
        <v>2980</v>
      </c>
      <c r="C2434" s="155" t="s">
        <v>899</v>
      </c>
      <c r="D2434" s="155" t="s">
        <v>3179</v>
      </c>
      <c r="E2434" s="155" t="s">
        <v>2464</v>
      </c>
    </row>
    <row r="2435" spans="1:5" ht="12" customHeight="1" x14ac:dyDescent="0.2">
      <c r="A2435" s="155" t="s">
        <v>2463</v>
      </c>
      <c r="B2435" s="155" t="s">
        <v>2980</v>
      </c>
      <c r="C2435" s="155" t="s">
        <v>899</v>
      </c>
      <c r="D2435" s="155" t="s">
        <v>3179</v>
      </c>
      <c r="E2435" s="155" t="s">
        <v>2493</v>
      </c>
    </row>
    <row r="2436" spans="1:5" ht="12" customHeight="1" x14ac:dyDescent="0.2">
      <c r="A2436" s="155" t="s">
        <v>2463</v>
      </c>
      <c r="B2436" s="155" t="s">
        <v>2980</v>
      </c>
      <c r="C2436" s="155" t="s">
        <v>899</v>
      </c>
      <c r="D2436" s="155" t="s">
        <v>3179</v>
      </c>
      <c r="E2436" s="155" t="s">
        <v>2490</v>
      </c>
    </row>
    <row r="2437" spans="1:5" ht="12" customHeight="1" x14ac:dyDescent="0.2">
      <c r="A2437" s="155" t="s">
        <v>2463</v>
      </c>
      <c r="B2437" s="155" t="s">
        <v>2980</v>
      </c>
      <c r="C2437" s="155" t="s">
        <v>899</v>
      </c>
      <c r="D2437" s="155" t="s">
        <v>3179</v>
      </c>
      <c r="E2437" s="155" t="s">
        <v>2494</v>
      </c>
    </row>
    <row r="2438" spans="1:5" ht="12" customHeight="1" x14ac:dyDescent="0.2">
      <c r="A2438" s="155" t="s">
        <v>2463</v>
      </c>
      <c r="B2438" s="155" t="s">
        <v>2948</v>
      </c>
      <c r="C2438" s="155" t="s">
        <v>184</v>
      </c>
      <c r="D2438" s="155" t="s">
        <v>3179</v>
      </c>
      <c r="E2438" s="155" t="s">
        <v>2464</v>
      </c>
    </row>
    <row r="2439" spans="1:5" ht="12" customHeight="1" x14ac:dyDescent="0.2">
      <c r="A2439" s="155" t="s">
        <v>2463</v>
      </c>
      <c r="B2439" s="155" t="s">
        <v>2948</v>
      </c>
      <c r="C2439" s="155" t="s">
        <v>184</v>
      </c>
      <c r="D2439" s="155" t="s">
        <v>3179</v>
      </c>
      <c r="E2439" s="155" t="s">
        <v>2490</v>
      </c>
    </row>
    <row r="2440" spans="1:5" ht="12" customHeight="1" x14ac:dyDescent="0.2">
      <c r="A2440" s="155" t="s">
        <v>2463</v>
      </c>
      <c r="B2440" s="155" t="s">
        <v>2948</v>
      </c>
      <c r="C2440" s="155" t="s">
        <v>184</v>
      </c>
      <c r="D2440" s="155" t="s">
        <v>3179</v>
      </c>
      <c r="E2440" s="155" t="s">
        <v>2494</v>
      </c>
    </row>
    <row r="2441" spans="1:5" ht="12" customHeight="1" x14ac:dyDescent="0.2">
      <c r="A2441" s="155" t="s">
        <v>2463</v>
      </c>
      <c r="B2441" s="155" t="s">
        <v>2800</v>
      </c>
      <c r="C2441" s="155" t="s">
        <v>185</v>
      </c>
      <c r="D2441" s="155" t="s">
        <v>3179</v>
      </c>
      <c r="E2441" s="155" t="s">
        <v>2464</v>
      </c>
    </row>
    <row r="2442" spans="1:5" ht="12" customHeight="1" x14ac:dyDescent="0.2">
      <c r="A2442" s="155" t="s">
        <v>2463</v>
      </c>
      <c r="B2442" s="155" t="s">
        <v>2800</v>
      </c>
      <c r="C2442" s="155" t="s">
        <v>185</v>
      </c>
      <c r="D2442" s="155" t="s">
        <v>3179</v>
      </c>
      <c r="E2442" s="155" t="s">
        <v>2492</v>
      </c>
    </row>
    <row r="2443" spans="1:5" ht="12" customHeight="1" x14ac:dyDescent="0.2">
      <c r="A2443" s="155" t="s">
        <v>2463</v>
      </c>
      <c r="B2443" s="155" t="s">
        <v>2800</v>
      </c>
      <c r="C2443" s="155" t="s">
        <v>185</v>
      </c>
      <c r="D2443" s="155" t="s">
        <v>3179</v>
      </c>
      <c r="E2443" s="155" t="s">
        <v>2490</v>
      </c>
    </row>
    <row r="2444" spans="1:5" ht="12" customHeight="1" x14ac:dyDescent="0.2">
      <c r="A2444" s="155" t="s">
        <v>2463</v>
      </c>
      <c r="B2444" s="155" t="s">
        <v>2800</v>
      </c>
      <c r="C2444" s="155" t="s">
        <v>185</v>
      </c>
      <c r="D2444" s="155" t="s">
        <v>3179</v>
      </c>
      <c r="E2444" s="155" t="s">
        <v>2494</v>
      </c>
    </row>
    <row r="2445" spans="1:5" ht="12" customHeight="1" x14ac:dyDescent="0.2">
      <c r="A2445" s="155" t="s">
        <v>2463</v>
      </c>
      <c r="B2445" s="155" t="s">
        <v>2620</v>
      </c>
      <c r="C2445" s="155" t="s">
        <v>500</v>
      </c>
      <c r="D2445" s="155" t="s">
        <v>3179</v>
      </c>
      <c r="E2445" s="155" t="s">
        <v>2464</v>
      </c>
    </row>
    <row r="2446" spans="1:5" ht="12" customHeight="1" x14ac:dyDescent="0.2">
      <c r="A2446" s="155" t="s">
        <v>2463</v>
      </c>
      <c r="B2446" s="155" t="s">
        <v>2620</v>
      </c>
      <c r="C2446" s="155" t="s">
        <v>500</v>
      </c>
      <c r="D2446" s="155" t="s">
        <v>3179</v>
      </c>
      <c r="E2446" s="155" t="s">
        <v>2492</v>
      </c>
    </row>
    <row r="2447" spans="1:5" ht="12" customHeight="1" x14ac:dyDescent="0.2">
      <c r="A2447" s="155" t="s">
        <v>2463</v>
      </c>
      <c r="B2447" s="155" t="s">
        <v>2620</v>
      </c>
      <c r="C2447" s="155" t="s">
        <v>500</v>
      </c>
      <c r="D2447" s="155" t="s">
        <v>3179</v>
      </c>
      <c r="E2447" s="155" t="s">
        <v>2490</v>
      </c>
    </row>
    <row r="2448" spans="1:5" ht="12" customHeight="1" x14ac:dyDescent="0.2">
      <c r="A2448" s="155" t="s">
        <v>2463</v>
      </c>
      <c r="B2448" s="155" t="s">
        <v>3027</v>
      </c>
      <c r="C2448" s="155" t="s">
        <v>186</v>
      </c>
      <c r="D2448" s="155" t="s">
        <v>3179</v>
      </c>
      <c r="E2448" s="155" t="s">
        <v>2464</v>
      </c>
    </row>
    <row r="2449" spans="1:5" ht="12" customHeight="1" x14ac:dyDescent="0.2">
      <c r="A2449" s="155" t="s">
        <v>2463</v>
      </c>
      <c r="B2449" s="155" t="s">
        <v>3027</v>
      </c>
      <c r="C2449" s="155" t="s">
        <v>186</v>
      </c>
      <c r="D2449" s="155" t="s">
        <v>3179</v>
      </c>
      <c r="E2449" s="155" t="s">
        <v>2495</v>
      </c>
    </row>
    <row r="2450" spans="1:5" ht="12" customHeight="1" x14ac:dyDescent="0.2">
      <c r="A2450" s="155" t="s">
        <v>2463</v>
      </c>
      <c r="B2450" s="155" t="s">
        <v>3027</v>
      </c>
      <c r="C2450" s="155" t="s">
        <v>186</v>
      </c>
      <c r="D2450" s="155" t="s">
        <v>3179</v>
      </c>
      <c r="E2450" s="155" t="s">
        <v>2490</v>
      </c>
    </row>
    <row r="2451" spans="1:5" ht="12" customHeight="1" x14ac:dyDescent="0.2">
      <c r="A2451" s="155" t="s">
        <v>2463</v>
      </c>
      <c r="B2451" s="155" t="s">
        <v>2914</v>
      </c>
      <c r="C2451" s="155" t="s">
        <v>187</v>
      </c>
      <c r="D2451" s="155" t="s">
        <v>3179</v>
      </c>
      <c r="E2451" s="155" t="s">
        <v>2464</v>
      </c>
    </row>
    <row r="2452" spans="1:5" ht="12" customHeight="1" x14ac:dyDescent="0.2">
      <c r="A2452" s="155" t="s">
        <v>2463</v>
      </c>
      <c r="B2452" s="155" t="s">
        <v>2914</v>
      </c>
      <c r="C2452" s="155" t="s">
        <v>187</v>
      </c>
      <c r="D2452" s="155" t="s">
        <v>3179</v>
      </c>
      <c r="E2452" s="155" t="s">
        <v>2495</v>
      </c>
    </row>
    <row r="2453" spans="1:5" ht="12" customHeight="1" x14ac:dyDescent="0.2">
      <c r="A2453" s="155" t="s">
        <v>2463</v>
      </c>
      <c r="B2453" s="155" t="s">
        <v>2914</v>
      </c>
      <c r="C2453" s="155" t="s">
        <v>187</v>
      </c>
      <c r="D2453" s="155" t="s">
        <v>3179</v>
      </c>
      <c r="E2453" s="155" t="s">
        <v>2490</v>
      </c>
    </row>
    <row r="2454" spans="1:5" ht="12" customHeight="1" x14ac:dyDescent="0.2">
      <c r="A2454" s="155" t="s">
        <v>2463</v>
      </c>
      <c r="B2454" s="155" t="s">
        <v>2914</v>
      </c>
      <c r="C2454" s="155" t="s">
        <v>187</v>
      </c>
      <c r="D2454" s="155" t="s">
        <v>3179</v>
      </c>
      <c r="E2454" s="155" t="s">
        <v>2494</v>
      </c>
    </row>
    <row r="2455" spans="1:5" ht="12" customHeight="1" x14ac:dyDescent="0.2">
      <c r="A2455" s="155" t="s">
        <v>2463</v>
      </c>
      <c r="B2455" s="155" t="s">
        <v>3116</v>
      </c>
      <c r="C2455" s="155" t="s">
        <v>188</v>
      </c>
      <c r="D2455" s="155" t="s">
        <v>3179</v>
      </c>
      <c r="E2455" s="155" t="s">
        <v>2464</v>
      </c>
    </row>
    <row r="2456" spans="1:5" ht="12" customHeight="1" x14ac:dyDescent="0.2">
      <c r="A2456" s="155" t="s">
        <v>2463</v>
      </c>
      <c r="B2456" s="155" t="s">
        <v>3116</v>
      </c>
      <c r="C2456" s="155" t="s">
        <v>188</v>
      </c>
      <c r="D2456" s="155" t="s">
        <v>3179</v>
      </c>
      <c r="E2456" s="155" t="s">
        <v>2495</v>
      </c>
    </row>
    <row r="2457" spans="1:5" ht="12" customHeight="1" x14ac:dyDescent="0.2">
      <c r="A2457" s="155" t="s">
        <v>2463</v>
      </c>
      <c r="B2457" s="155" t="s">
        <v>3116</v>
      </c>
      <c r="C2457" s="155" t="s">
        <v>188</v>
      </c>
      <c r="D2457" s="155" t="s">
        <v>3179</v>
      </c>
      <c r="E2457" s="155" t="s">
        <v>2490</v>
      </c>
    </row>
    <row r="2458" spans="1:5" ht="12" customHeight="1" x14ac:dyDescent="0.2">
      <c r="A2458" s="155" t="s">
        <v>2463</v>
      </c>
      <c r="B2458" s="155" t="s">
        <v>3116</v>
      </c>
      <c r="C2458" s="155" t="s">
        <v>188</v>
      </c>
      <c r="D2458" s="155" t="s">
        <v>3179</v>
      </c>
      <c r="E2458" s="155" t="s">
        <v>2494</v>
      </c>
    </row>
    <row r="2459" spans="1:5" ht="12" customHeight="1" x14ac:dyDescent="0.2">
      <c r="A2459" s="155" t="s">
        <v>2463</v>
      </c>
      <c r="B2459" s="155" t="s">
        <v>2812</v>
      </c>
      <c r="C2459" s="155" t="s">
        <v>189</v>
      </c>
      <c r="D2459" s="155" t="s">
        <v>3179</v>
      </c>
      <c r="E2459" s="155" t="s">
        <v>2464</v>
      </c>
    </row>
    <row r="2460" spans="1:5" ht="12" customHeight="1" x14ac:dyDescent="0.2">
      <c r="A2460" s="155" t="s">
        <v>2463</v>
      </c>
      <c r="B2460" s="155" t="s">
        <v>2812</v>
      </c>
      <c r="C2460" s="155" t="s">
        <v>189</v>
      </c>
      <c r="D2460" s="155" t="s">
        <v>3179</v>
      </c>
      <c r="E2460" s="155" t="s">
        <v>2495</v>
      </c>
    </row>
    <row r="2461" spans="1:5" ht="12" customHeight="1" x14ac:dyDescent="0.2">
      <c r="A2461" s="155" t="s">
        <v>2463</v>
      </c>
      <c r="B2461" s="155" t="s">
        <v>2812</v>
      </c>
      <c r="C2461" s="155" t="s">
        <v>189</v>
      </c>
      <c r="D2461" s="155" t="s">
        <v>3179</v>
      </c>
      <c r="E2461" s="155" t="s">
        <v>2493</v>
      </c>
    </row>
    <row r="2462" spans="1:5" ht="12" customHeight="1" x14ac:dyDescent="0.2">
      <c r="A2462" s="155" t="s">
        <v>2463</v>
      </c>
      <c r="B2462" s="155" t="s">
        <v>2812</v>
      </c>
      <c r="C2462" s="155" t="s">
        <v>189</v>
      </c>
      <c r="D2462" s="155" t="s">
        <v>3179</v>
      </c>
      <c r="E2462" s="155" t="s">
        <v>2490</v>
      </c>
    </row>
    <row r="2463" spans="1:5" ht="12" customHeight="1" x14ac:dyDescent="0.2">
      <c r="A2463" s="155" t="s">
        <v>2463</v>
      </c>
      <c r="B2463" s="155" t="s">
        <v>2812</v>
      </c>
      <c r="C2463" s="155" t="s">
        <v>189</v>
      </c>
      <c r="D2463" s="155" t="s">
        <v>3179</v>
      </c>
      <c r="E2463" s="155" t="s">
        <v>2494</v>
      </c>
    </row>
    <row r="2464" spans="1:5" ht="12" customHeight="1" x14ac:dyDescent="0.2">
      <c r="A2464" s="155" t="s">
        <v>2463</v>
      </c>
      <c r="B2464" s="155" t="s">
        <v>2827</v>
      </c>
      <c r="C2464" s="155" t="s">
        <v>191</v>
      </c>
      <c r="D2464" s="155" t="s">
        <v>3179</v>
      </c>
      <c r="E2464" s="155" t="s">
        <v>2464</v>
      </c>
    </row>
    <row r="2465" spans="1:5" ht="12" customHeight="1" x14ac:dyDescent="0.2">
      <c r="A2465" s="155" t="s">
        <v>2463</v>
      </c>
      <c r="B2465" s="155" t="s">
        <v>2827</v>
      </c>
      <c r="C2465" s="155" t="s">
        <v>191</v>
      </c>
      <c r="D2465" s="155" t="s">
        <v>3179</v>
      </c>
      <c r="E2465" s="155" t="s">
        <v>2498</v>
      </c>
    </row>
    <row r="2466" spans="1:5" ht="12" customHeight="1" x14ac:dyDescent="0.2">
      <c r="A2466" s="155" t="s">
        <v>2463</v>
      </c>
      <c r="B2466" s="155" t="s">
        <v>2827</v>
      </c>
      <c r="C2466" s="155" t="s">
        <v>191</v>
      </c>
      <c r="D2466" s="155" t="s">
        <v>3179</v>
      </c>
      <c r="E2466" s="155" t="s">
        <v>2494</v>
      </c>
    </row>
    <row r="2467" spans="1:5" ht="12" customHeight="1" x14ac:dyDescent="0.2">
      <c r="A2467" s="155" t="s">
        <v>2463</v>
      </c>
      <c r="B2467" s="155" t="s">
        <v>2827</v>
      </c>
      <c r="C2467" s="155" t="s">
        <v>191</v>
      </c>
      <c r="D2467" s="155" t="s">
        <v>3179</v>
      </c>
      <c r="E2467" s="155" t="s">
        <v>2512</v>
      </c>
    </row>
    <row r="2468" spans="1:5" ht="12" customHeight="1" x14ac:dyDescent="0.2">
      <c r="A2468" s="155" t="s">
        <v>2463</v>
      </c>
      <c r="B2468" s="155" t="s">
        <v>3111</v>
      </c>
      <c r="C2468" s="155" t="s">
        <v>900</v>
      </c>
      <c r="D2468" s="155" t="s">
        <v>3179</v>
      </c>
      <c r="E2468" s="155" t="s">
        <v>2490</v>
      </c>
    </row>
    <row r="2469" spans="1:5" ht="12" customHeight="1" x14ac:dyDescent="0.2">
      <c r="A2469" s="155" t="s">
        <v>2463</v>
      </c>
      <c r="B2469" s="155" t="s">
        <v>3111</v>
      </c>
      <c r="C2469" s="155" t="s">
        <v>900</v>
      </c>
      <c r="D2469" s="155" t="s">
        <v>3179</v>
      </c>
      <c r="E2469" s="155" t="s">
        <v>2494</v>
      </c>
    </row>
    <row r="2470" spans="1:5" ht="12" customHeight="1" x14ac:dyDescent="0.2">
      <c r="A2470" s="155" t="s">
        <v>2463</v>
      </c>
      <c r="B2470" s="155" t="s">
        <v>2979</v>
      </c>
      <c r="C2470" s="155" t="s">
        <v>210</v>
      </c>
      <c r="D2470" s="155" t="s">
        <v>3179</v>
      </c>
      <c r="E2470" s="155" t="s">
        <v>2464</v>
      </c>
    </row>
    <row r="2471" spans="1:5" ht="12" customHeight="1" x14ac:dyDescent="0.2">
      <c r="A2471" s="155" t="s">
        <v>2463</v>
      </c>
      <c r="B2471" s="155" t="s">
        <v>2979</v>
      </c>
      <c r="C2471" s="155" t="s">
        <v>210</v>
      </c>
      <c r="D2471" s="155" t="s">
        <v>3179</v>
      </c>
      <c r="E2471" s="155" t="s">
        <v>2490</v>
      </c>
    </row>
    <row r="2472" spans="1:5" ht="12" customHeight="1" x14ac:dyDescent="0.2">
      <c r="A2472" s="155" t="s">
        <v>2463</v>
      </c>
      <c r="B2472" s="155" t="s">
        <v>2979</v>
      </c>
      <c r="C2472" s="155" t="s">
        <v>210</v>
      </c>
      <c r="D2472" s="155" t="s">
        <v>3179</v>
      </c>
      <c r="E2472" s="155" t="s">
        <v>2494</v>
      </c>
    </row>
    <row r="2473" spans="1:5" ht="12" customHeight="1" x14ac:dyDescent="0.2">
      <c r="A2473" s="155" t="s">
        <v>2463</v>
      </c>
      <c r="B2473" s="155" t="s">
        <v>3025</v>
      </c>
      <c r="C2473" s="155" t="s">
        <v>501</v>
      </c>
      <c r="D2473" s="155" t="s">
        <v>3179</v>
      </c>
      <c r="E2473" s="155" t="s">
        <v>2464</v>
      </c>
    </row>
    <row r="2474" spans="1:5" ht="12" customHeight="1" x14ac:dyDescent="0.2">
      <c r="A2474" s="155" t="s">
        <v>2463</v>
      </c>
      <c r="B2474" s="155" t="s">
        <v>3025</v>
      </c>
      <c r="C2474" s="155" t="s">
        <v>501</v>
      </c>
      <c r="D2474" s="155" t="s">
        <v>3179</v>
      </c>
      <c r="E2474" s="155" t="s">
        <v>2490</v>
      </c>
    </row>
    <row r="2475" spans="1:5" ht="12" customHeight="1" x14ac:dyDescent="0.2">
      <c r="A2475" s="155" t="s">
        <v>2463</v>
      </c>
      <c r="B2475" s="155" t="s">
        <v>3025</v>
      </c>
      <c r="C2475" s="155" t="s">
        <v>501</v>
      </c>
      <c r="D2475" s="155" t="s">
        <v>3179</v>
      </c>
      <c r="E2475" s="155" t="s">
        <v>2494</v>
      </c>
    </row>
    <row r="2476" spans="1:5" ht="12" customHeight="1" x14ac:dyDescent="0.2">
      <c r="A2476" s="155" t="s">
        <v>2463</v>
      </c>
      <c r="B2476" s="155" t="s">
        <v>3078</v>
      </c>
      <c r="C2476" s="155" t="s">
        <v>502</v>
      </c>
      <c r="D2476" s="155" t="s">
        <v>3179</v>
      </c>
      <c r="E2476" s="155" t="s">
        <v>2464</v>
      </c>
    </row>
    <row r="2477" spans="1:5" ht="12" customHeight="1" x14ac:dyDescent="0.2">
      <c r="A2477" s="155" t="s">
        <v>2463</v>
      </c>
      <c r="B2477" s="155" t="s">
        <v>3078</v>
      </c>
      <c r="C2477" s="155" t="s">
        <v>502</v>
      </c>
      <c r="D2477" s="155" t="s">
        <v>3179</v>
      </c>
      <c r="E2477" s="155" t="s">
        <v>2490</v>
      </c>
    </row>
    <row r="2478" spans="1:5" ht="12" customHeight="1" x14ac:dyDescent="0.2">
      <c r="A2478" s="155" t="s">
        <v>2463</v>
      </c>
      <c r="B2478" s="155" t="s">
        <v>3078</v>
      </c>
      <c r="C2478" s="155" t="s">
        <v>502</v>
      </c>
      <c r="D2478" s="155" t="s">
        <v>3179</v>
      </c>
      <c r="E2478" s="155" t="s">
        <v>2494</v>
      </c>
    </row>
    <row r="2479" spans="1:5" ht="12" customHeight="1" x14ac:dyDescent="0.2">
      <c r="A2479" s="155" t="s">
        <v>2463</v>
      </c>
      <c r="B2479" s="155" t="s">
        <v>2933</v>
      </c>
      <c r="C2479" s="155" t="s">
        <v>212</v>
      </c>
      <c r="D2479" s="155" t="s">
        <v>3179</v>
      </c>
      <c r="E2479" s="155" t="s">
        <v>2464</v>
      </c>
    </row>
    <row r="2480" spans="1:5" ht="12" customHeight="1" x14ac:dyDescent="0.2">
      <c r="A2480" s="155" t="s">
        <v>2463</v>
      </c>
      <c r="B2480" s="155" t="s">
        <v>2933</v>
      </c>
      <c r="C2480" s="155" t="s">
        <v>212</v>
      </c>
      <c r="D2480" s="155" t="s">
        <v>3179</v>
      </c>
      <c r="E2480" s="155" t="s">
        <v>2492</v>
      </c>
    </row>
    <row r="2481" spans="1:5" ht="12" customHeight="1" x14ac:dyDescent="0.2">
      <c r="A2481" s="155" t="s">
        <v>2463</v>
      </c>
      <c r="B2481" s="155" t="s">
        <v>2933</v>
      </c>
      <c r="C2481" s="155" t="s">
        <v>212</v>
      </c>
      <c r="D2481" s="155" t="s">
        <v>3179</v>
      </c>
      <c r="E2481" s="155" t="s">
        <v>2490</v>
      </c>
    </row>
    <row r="2482" spans="1:5" ht="12" customHeight="1" x14ac:dyDescent="0.2">
      <c r="A2482" s="155" t="s">
        <v>2463</v>
      </c>
      <c r="B2482" s="155" t="s">
        <v>2933</v>
      </c>
      <c r="C2482" s="155" t="s">
        <v>212</v>
      </c>
      <c r="D2482" s="155" t="s">
        <v>3179</v>
      </c>
      <c r="E2482" s="155" t="s">
        <v>2494</v>
      </c>
    </row>
    <row r="2483" spans="1:5" ht="12" customHeight="1" x14ac:dyDescent="0.2">
      <c r="A2483" s="155" t="s">
        <v>2463</v>
      </c>
      <c r="B2483" s="155" t="s">
        <v>3081</v>
      </c>
      <c r="C2483" s="155" t="s">
        <v>273</v>
      </c>
      <c r="D2483" s="155" t="s">
        <v>3179</v>
      </c>
      <c r="E2483" s="155" t="s">
        <v>2464</v>
      </c>
    </row>
    <row r="2484" spans="1:5" ht="12" customHeight="1" x14ac:dyDescent="0.2">
      <c r="A2484" s="155" t="s">
        <v>2463</v>
      </c>
      <c r="B2484" s="155" t="s">
        <v>3081</v>
      </c>
      <c r="C2484" s="155" t="s">
        <v>273</v>
      </c>
      <c r="D2484" s="155" t="s">
        <v>3179</v>
      </c>
      <c r="E2484" s="155" t="s">
        <v>2492</v>
      </c>
    </row>
    <row r="2485" spans="1:5" ht="12" customHeight="1" x14ac:dyDescent="0.2">
      <c r="A2485" s="155" t="s">
        <v>2463</v>
      </c>
      <c r="B2485" s="155" t="s">
        <v>3081</v>
      </c>
      <c r="C2485" s="155" t="s">
        <v>273</v>
      </c>
      <c r="D2485" s="155" t="s">
        <v>3179</v>
      </c>
      <c r="E2485" s="155" t="s">
        <v>2490</v>
      </c>
    </row>
    <row r="2486" spans="1:5" ht="12" customHeight="1" x14ac:dyDescent="0.2">
      <c r="A2486" s="155" t="s">
        <v>2463</v>
      </c>
      <c r="B2486" s="155" t="s">
        <v>3068</v>
      </c>
      <c r="C2486" s="155" t="s">
        <v>274</v>
      </c>
      <c r="D2486" s="155" t="s">
        <v>3179</v>
      </c>
      <c r="E2486" s="155" t="s">
        <v>2464</v>
      </c>
    </row>
    <row r="2487" spans="1:5" ht="12" customHeight="1" x14ac:dyDescent="0.2">
      <c r="A2487" s="155" t="s">
        <v>2463</v>
      </c>
      <c r="B2487" s="155" t="s">
        <v>3068</v>
      </c>
      <c r="C2487" s="155" t="s">
        <v>274</v>
      </c>
      <c r="D2487" s="155" t="s">
        <v>3179</v>
      </c>
      <c r="E2487" s="155" t="s">
        <v>2492</v>
      </c>
    </row>
    <row r="2488" spans="1:5" ht="12" customHeight="1" x14ac:dyDescent="0.2">
      <c r="A2488" s="155" t="s">
        <v>2463</v>
      </c>
      <c r="B2488" s="155" t="s">
        <v>3068</v>
      </c>
      <c r="C2488" s="155" t="s">
        <v>274</v>
      </c>
      <c r="D2488" s="155" t="s">
        <v>3179</v>
      </c>
      <c r="E2488" s="155" t="s">
        <v>2490</v>
      </c>
    </row>
    <row r="2489" spans="1:5" ht="12" customHeight="1" x14ac:dyDescent="0.2">
      <c r="A2489" s="155" t="s">
        <v>2463</v>
      </c>
      <c r="B2489" s="155" t="s">
        <v>3040</v>
      </c>
      <c r="C2489" s="155" t="s">
        <v>275</v>
      </c>
      <c r="D2489" s="155" t="s">
        <v>3179</v>
      </c>
      <c r="E2489" s="155" t="s">
        <v>2464</v>
      </c>
    </row>
    <row r="2490" spans="1:5" ht="12" customHeight="1" x14ac:dyDescent="0.2">
      <c r="A2490" s="155" t="s">
        <v>2463</v>
      </c>
      <c r="B2490" s="155" t="s">
        <v>3040</v>
      </c>
      <c r="C2490" s="155" t="s">
        <v>275</v>
      </c>
      <c r="D2490" s="155" t="s">
        <v>3179</v>
      </c>
      <c r="E2490" s="155" t="s">
        <v>2492</v>
      </c>
    </row>
    <row r="2491" spans="1:5" ht="12" customHeight="1" x14ac:dyDescent="0.2">
      <c r="A2491" s="155" t="s">
        <v>2463</v>
      </c>
      <c r="B2491" s="155" t="s">
        <v>3040</v>
      </c>
      <c r="C2491" s="155" t="s">
        <v>275</v>
      </c>
      <c r="D2491" s="155" t="s">
        <v>3179</v>
      </c>
      <c r="E2491" s="155" t="s">
        <v>2490</v>
      </c>
    </row>
    <row r="2492" spans="1:5" ht="12" customHeight="1" x14ac:dyDescent="0.2">
      <c r="A2492" s="155" t="s">
        <v>2463</v>
      </c>
      <c r="B2492" s="155" t="s">
        <v>3040</v>
      </c>
      <c r="C2492" s="155" t="s">
        <v>275</v>
      </c>
      <c r="D2492" s="155" t="s">
        <v>3179</v>
      </c>
      <c r="E2492" s="155" t="s">
        <v>2494</v>
      </c>
    </row>
    <row r="2493" spans="1:5" ht="12" customHeight="1" x14ac:dyDescent="0.2">
      <c r="A2493" s="155" t="s">
        <v>2463</v>
      </c>
      <c r="B2493" s="155" t="s">
        <v>3114</v>
      </c>
      <c r="C2493" s="155" t="s">
        <v>276</v>
      </c>
      <c r="D2493" s="155" t="s">
        <v>3179</v>
      </c>
      <c r="E2493" s="155" t="s">
        <v>2492</v>
      </c>
    </row>
    <row r="2494" spans="1:5" ht="12" customHeight="1" x14ac:dyDescent="0.2">
      <c r="A2494" s="155" t="s">
        <v>2463</v>
      </c>
      <c r="B2494" s="155" t="s">
        <v>3114</v>
      </c>
      <c r="C2494" s="155" t="s">
        <v>276</v>
      </c>
      <c r="D2494" s="155" t="s">
        <v>3179</v>
      </c>
      <c r="E2494" s="155" t="s">
        <v>2490</v>
      </c>
    </row>
    <row r="2495" spans="1:5" ht="12" customHeight="1" x14ac:dyDescent="0.2">
      <c r="A2495" s="155" t="s">
        <v>2463</v>
      </c>
      <c r="B2495" s="155" t="s">
        <v>2841</v>
      </c>
      <c r="C2495" s="155" t="s">
        <v>277</v>
      </c>
      <c r="D2495" s="155" t="s">
        <v>3179</v>
      </c>
      <c r="E2495" s="155" t="s">
        <v>2464</v>
      </c>
    </row>
    <row r="2496" spans="1:5" ht="12" customHeight="1" x14ac:dyDescent="0.2">
      <c r="A2496" s="155" t="s">
        <v>2463</v>
      </c>
      <c r="B2496" s="155" t="s">
        <v>2841</v>
      </c>
      <c r="C2496" s="155" t="s">
        <v>277</v>
      </c>
      <c r="D2496" s="155" t="s">
        <v>3179</v>
      </c>
      <c r="E2496" s="155" t="s">
        <v>2492</v>
      </c>
    </row>
    <row r="2497" spans="1:5" ht="12" customHeight="1" x14ac:dyDescent="0.2">
      <c r="A2497" s="155" t="s">
        <v>2463</v>
      </c>
      <c r="B2497" s="155" t="s">
        <v>2841</v>
      </c>
      <c r="C2497" s="155" t="s">
        <v>277</v>
      </c>
      <c r="D2497" s="155" t="s">
        <v>3179</v>
      </c>
      <c r="E2497" s="155" t="s">
        <v>2490</v>
      </c>
    </row>
    <row r="2498" spans="1:5" ht="12" customHeight="1" x14ac:dyDescent="0.2">
      <c r="A2498" s="155" t="s">
        <v>2463</v>
      </c>
      <c r="B2498" s="155" t="s">
        <v>3102</v>
      </c>
      <c r="C2498" s="155" t="s">
        <v>278</v>
      </c>
      <c r="D2498" s="155" t="s">
        <v>3179</v>
      </c>
      <c r="E2498" s="155" t="s">
        <v>2492</v>
      </c>
    </row>
    <row r="2499" spans="1:5" ht="12" customHeight="1" x14ac:dyDescent="0.2">
      <c r="A2499" s="155" t="s">
        <v>2463</v>
      </c>
      <c r="B2499" s="155" t="s">
        <v>3102</v>
      </c>
      <c r="C2499" s="155" t="s">
        <v>278</v>
      </c>
      <c r="D2499" s="155" t="s">
        <v>3179</v>
      </c>
      <c r="E2499" s="155" t="s">
        <v>2490</v>
      </c>
    </row>
    <row r="2500" spans="1:5" ht="12" customHeight="1" x14ac:dyDescent="0.2">
      <c r="A2500" s="155" t="s">
        <v>2463</v>
      </c>
      <c r="B2500" s="155" t="s">
        <v>2899</v>
      </c>
      <c r="C2500" s="155" t="s">
        <v>270</v>
      </c>
      <c r="D2500" s="155" t="s">
        <v>3179</v>
      </c>
      <c r="E2500" s="155" t="s">
        <v>2464</v>
      </c>
    </row>
    <row r="2501" spans="1:5" ht="12" customHeight="1" x14ac:dyDescent="0.2">
      <c r="A2501" s="155" t="s">
        <v>2463</v>
      </c>
      <c r="B2501" s="155" t="s">
        <v>2899</v>
      </c>
      <c r="C2501" s="155" t="s">
        <v>270</v>
      </c>
      <c r="D2501" s="155" t="s">
        <v>3179</v>
      </c>
      <c r="E2501" s="155" t="s">
        <v>2492</v>
      </c>
    </row>
    <row r="2502" spans="1:5" ht="12" customHeight="1" x14ac:dyDescent="0.2">
      <c r="A2502" s="155" t="s">
        <v>2463</v>
      </c>
      <c r="B2502" s="155" t="s">
        <v>2899</v>
      </c>
      <c r="C2502" s="155" t="s">
        <v>270</v>
      </c>
      <c r="D2502" s="155" t="s">
        <v>3179</v>
      </c>
      <c r="E2502" s="155" t="s">
        <v>2490</v>
      </c>
    </row>
    <row r="2503" spans="1:5" ht="12" customHeight="1" x14ac:dyDescent="0.2">
      <c r="A2503" s="155" t="s">
        <v>2463</v>
      </c>
      <c r="B2503" s="155" t="s">
        <v>3130</v>
      </c>
      <c r="C2503" s="155" t="s">
        <v>279</v>
      </c>
      <c r="D2503" s="155" t="s">
        <v>3179</v>
      </c>
      <c r="E2503" s="155" t="s">
        <v>2492</v>
      </c>
    </row>
    <row r="2504" spans="1:5" ht="12" customHeight="1" x14ac:dyDescent="0.2">
      <c r="A2504" s="155" t="s">
        <v>2463</v>
      </c>
      <c r="B2504" s="155" t="s">
        <v>3130</v>
      </c>
      <c r="C2504" s="155" t="s">
        <v>279</v>
      </c>
      <c r="D2504" s="155" t="s">
        <v>3179</v>
      </c>
      <c r="E2504" s="155" t="s">
        <v>2490</v>
      </c>
    </row>
    <row r="2505" spans="1:5" ht="12" customHeight="1" x14ac:dyDescent="0.2">
      <c r="A2505" s="155" t="s">
        <v>2463</v>
      </c>
      <c r="B2505" s="155" t="s">
        <v>3127</v>
      </c>
      <c r="C2505" s="155" t="s">
        <v>269</v>
      </c>
      <c r="D2505" s="155" t="s">
        <v>3179</v>
      </c>
      <c r="E2505" s="155" t="s">
        <v>2492</v>
      </c>
    </row>
    <row r="2506" spans="1:5" ht="12" customHeight="1" x14ac:dyDescent="0.2">
      <c r="A2506" s="155" t="s">
        <v>2463</v>
      </c>
      <c r="B2506" s="155" t="s">
        <v>3127</v>
      </c>
      <c r="C2506" s="155" t="s">
        <v>269</v>
      </c>
      <c r="D2506" s="155" t="s">
        <v>3179</v>
      </c>
      <c r="E2506" s="155" t="s">
        <v>2490</v>
      </c>
    </row>
    <row r="2507" spans="1:5" ht="12" customHeight="1" x14ac:dyDescent="0.2">
      <c r="A2507" s="155" t="s">
        <v>2463</v>
      </c>
      <c r="B2507" s="155" t="s">
        <v>2804</v>
      </c>
      <c r="C2507" s="155" t="s">
        <v>213</v>
      </c>
      <c r="D2507" s="155" t="s">
        <v>3179</v>
      </c>
      <c r="E2507" s="155" t="s">
        <v>2464</v>
      </c>
    </row>
    <row r="2508" spans="1:5" ht="12" customHeight="1" x14ac:dyDescent="0.2">
      <c r="A2508" s="155" t="s">
        <v>2463</v>
      </c>
      <c r="B2508" s="155" t="s">
        <v>2804</v>
      </c>
      <c r="C2508" s="155" t="s">
        <v>213</v>
      </c>
      <c r="D2508" s="155" t="s">
        <v>3179</v>
      </c>
      <c r="E2508" s="155" t="s">
        <v>2492</v>
      </c>
    </row>
    <row r="2509" spans="1:5" ht="12" customHeight="1" x14ac:dyDescent="0.2">
      <c r="A2509" s="155" t="s">
        <v>2463</v>
      </c>
      <c r="B2509" s="155" t="s">
        <v>2804</v>
      </c>
      <c r="C2509" s="155" t="s">
        <v>213</v>
      </c>
      <c r="D2509" s="155" t="s">
        <v>3179</v>
      </c>
      <c r="E2509" s="155" t="s">
        <v>2493</v>
      </c>
    </row>
    <row r="2510" spans="1:5" ht="12" customHeight="1" x14ac:dyDescent="0.2">
      <c r="A2510" s="155" t="s">
        <v>2463</v>
      </c>
      <c r="B2510" s="155" t="s">
        <v>2804</v>
      </c>
      <c r="C2510" s="155" t="s">
        <v>213</v>
      </c>
      <c r="D2510" s="155" t="s">
        <v>3179</v>
      </c>
      <c r="E2510" s="155" t="s">
        <v>2490</v>
      </c>
    </row>
    <row r="2511" spans="1:5" ht="12" customHeight="1" x14ac:dyDescent="0.2">
      <c r="A2511" s="155" t="s">
        <v>2463</v>
      </c>
      <c r="B2511" s="155" t="s">
        <v>2804</v>
      </c>
      <c r="C2511" s="155" t="s">
        <v>213</v>
      </c>
      <c r="D2511" s="155" t="s">
        <v>3179</v>
      </c>
      <c r="E2511" s="155" t="s">
        <v>2494</v>
      </c>
    </row>
    <row r="2512" spans="1:5" ht="12" customHeight="1" x14ac:dyDescent="0.2">
      <c r="A2512" s="155" t="s">
        <v>2463</v>
      </c>
      <c r="B2512" s="155" t="s">
        <v>2804</v>
      </c>
      <c r="C2512" s="155" t="s">
        <v>213</v>
      </c>
      <c r="D2512" s="155" t="s">
        <v>3179</v>
      </c>
      <c r="E2512" s="155" t="s">
        <v>2512</v>
      </c>
    </row>
    <row r="2513" spans="1:5" ht="12" customHeight="1" x14ac:dyDescent="0.2">
      <c r="A2513" s="155" t="s">
        <v>2463</v>
      </c>
      <c r="B2513" s="155" t="s">
        <v>3043</v>
      </c>
      <c r="C2513" s="155" t="s">
        <v>272</v>
      </c>
      <c r="D2513" s="155" t="s">
        <v>3179</v>
      </c>
      <c r="E2513" s="155" t="s">
        <v>2464</v>
      </c>
    </row>
    <row r="2514" spans="1:5" ht="12" customHeight="1" x14ac:dyDescent="0.2">
      <c r="A2514" s="155" t="s">
        <v>2463</v>
      </c>
      <c r="B2514" s="155" t="s">
        <v>3043</v>
      </c>
      <c r="C2514" s="155" t="s">
        <v>272</v>
      </c>
      <c r="D2514" s="155" t="s">
        <v>3179</v>
      </c>
      <c r="E2514" s="155" t="s">
        <v>2492</v>
      </c>
    </row>
    <row r="2515" spans="1:5" ht="12" customHeight="1" x14ac:dyDescent="0.2">
      <c r="A2515" s="155" t="s">
        <v>2463</v>
      </c>
      <c r="B2515" s="155" t="s">
        <v>3043</v>
      </c>
      <c r="C2515" s="155" t="s">
        <v>272</v>
      </c>
      <c r="D2515" s="155" t="s">
        <v>3179</v>
      </c>
      <c r="E2515" s="155" t="s">
        <v>2490</v>
      </c>
    </row>
    <row r="2516" spans="1:5" ht="12" customHeight="1" x14ac:dyDescent="0.2">
      <c r="A2516" s="155" t="s">
        <v>2463</v>
      </c>
      <c r="B2516" s="155" t="s">
        <v>2816</v>
      </c>
      <c r="C2516" s="155" t="s">
        <v>211</v>
      </c>
      <c r="D2516" s="155" t="s">
        <v>3179</v>
      </c>
      <c r="E2516" s="155" t="s">
        <v>2464</v>
      </c>
    </row>
    <row r="2517" spans="1:5" ht="12" customHeight="1" x14ac:dyDescent="0.2">
      <c r="A2517" s="155" t="s">
        <v>2463</v>
      </c>
      <c r="B2517" s="155" t="s">
        <v>2816</v>
      </c>
      <c r="C2517" s="155" t="s">
        <v>211</v>
      </c>
      <c r="D2517" s="155" t="s">
        <v>3179</v>
      </c>
      <c r="E2517" s="155" t="s">
        <v>2492</v>
      </c>
    </row>
    <row r="2518" spans="1:5" ht="12" customHeight="1" x14ac:dyDescent="0.2">
      <c r="A2518" s="155" t="s">
        <v>2463</v>
      </c>
      <c r="B2518" s="155" t="s">
        <v>2816</v>
      </c>
      <c r="C2518" s="155" t="s">
        <v>211</v>
      </c>
      <c r="D2518" s="155" t="s">
        <v>3179</v>
      </c>
      <c r="E2518" s="155" t="s">
        <v>2493</v>
      </c>
    </row>
    <row r="2519" spans="1:5" ht="12" customHeight="1" x14ac:dyDescent="0.2">
      <c r="A2519" s="155" t="s">
        <v>2463</v>
      </c>
      <c r="B2519" s="155" t="s">
        <v>2816</v>
      </c>
      <c r="C2519" s="155" t="s">
        <v>211</v>
      </c>
      <c r="D2519" s="155" t="s">
        <v>3179</v>
      </c>
      <c r="E2519" s="155" t="s">
        <v>2490</v>
      </c>
    </row>
    <row r="2520" spans="1:5" ht="12" customHeight="1" x14ac:dyDescent="0.2">
      <c r="A2520" s="155" t="s">
        <v>2463</v>
      </c>
      <c r="B2520" s="155" t="s">
        <v>2816</v>
      </c>
      <c r="C2520" s="155" t="s">
        <v>211</v>
      </c>
      <c r="D2520" s="155" t="s">
        <v>3179</v>
      </c>
      <c r="E2520" s="155" t="s">
        <v>2494</v>
      </c>
    </row>
    <row r="2521" spans="1:5" ht="12" customHeight="1" x14ac:dyDescent="0.2">
      <c r="A2521" s="155" t="s">
        <v>2463</v>
      </c>
      <c r="B2521" s="155" t="s">
        <v>3038</v>
      </c>
      <c r="C2521" s="155" t="s">
        <v>214</v>
      </c>
      <c r="D2521" s="155" t="s">
        <v>3179</v>
      </c>
      <c r="E2521" s="155" t="s">
        <v>2464</v>
      </c>
    </row>
    <row r="2522" spans="1:5" ht="12" customHeight="1" x14ac:dyDescent="0.2">
      <c r="A2522" s="155" t="s">
        <v>2463</v>
      </c>
      <c r="B2522" s="155" t="s">
        <v>3038</v>
      </c>
      <c r="C2522" s="155" t="s">
        <v>214</v>
      </c>
      <c r="D2522" s="155" t="s">
        <v>3179</v>
      </c>
      <c r="E2522" s="155" t="s">
        <v>2492</v>
      </c>
    </row>
    <row r="2523" spans="1:5" ht="12" customHeight="1" x14ac:dyDescent="0.2">
      <c r="A2523" s="155" t="s">
        <v>2463</v>
      </c>
      <c r="B2523" s="155" t="s">
        <v>3038</v>
      </c>
      <c r="C2523" s="155" t="s">
        <v>214</v>
      </c>
      <c r="D2523" s="155" t="s">
        <v>3179</v>
      </c>
      <c r="E2523" s="155" t="s">
        <v>2490</v>
      </c>
    </row>
    <row r="2524" spans="1:5" ht="12" customHeight="1" x14ac:dyDescent="0.2">
      <c r="A2524" s="155" t="s">
        <v>2463</v>
      </c>
      <c r="B2524" s="155" t="s">
        <v>3038</v>
      </c>
      <c r="C2524" s="155" t="s">
        <v>214</v>
      </c>
      <c r="D2524" s="155" t="s">
        <v>3179</v>
      </c>
      <c r="E2524" s="155" t="s">
        <v>2494</v>
      </c>
    </row>
    <row r="2525" spans="1:5" ht="12" customHeight="1" x14ac:dyDescent="0.2">
      <c r="A2525" s="155" t="s">
        <v>2463</v>
      </c>
      <c r="B2525" s="155" t="s">
        <v>3067</v>
      </c>
      <c r="C2525" s="155" t="s">
        <v>1942</v>
      </c>
      <c r="D2525" s="155" t="s">
        <v>3179</v>
      </c>
      <c r="E2525" s="155" t="s">
        <v>2464</v>
      </c>
    </row>
    <row r="2526" spans="1:5" ht="12" customHeight="1" x14ac:dyDescent="0.2">
      <c r="A2526" s="155" t="s">
        <v>2463</v>
      </c>
      <c r="B2526" s="155" t="s">
        <v>3067</v>
      </c>
      <c r="C2526" s="155" t="s">
        <v>1942</v>
      </c>
      <c r="D2526" s="155" t="s">
        <v>3179</v>
      </c>
      <c r="E2526" s="155" t="s">
        <v>2490</v>
      </c>
    </row>
    <row r="2527" spans="1:5" ht="12" customHeight="1" x14ac:dyDescent="0.2">
      <c r="A2527" s="155" t="s">
        <v>2463</v>
      </c>
      <c r="B2527" s="155" t="s">
        <v>3057</v>
      </c>
      <c r="C2527" s="155" t="s">
        <v>237</v>
      </c>
      <c r="D2527" s="155" t="s">
        <v>3179</v>
      </c>
      <c r="E2527" s="155" t="s">
        <v>2490</v>
      </c>
    </row>
    <row r="2528" spans="1:5" ht="12" customHeight="1" x14ac:dyDescent="0.2">
      <c r="A2528" s="155" t="s">
        <v>2463</v>
      </c>
      <c r="B2528" s="155" t="s">
        <v>2888</v>
      </c>
      <c r="C2528" s="155" t="s">
        <v>36</v>
      </c>
      <c r="D2528" s="155" t="s">
        <v>3179</v>
      </c>
      <c r="E2528" s="155" t="s">
        <v>2464</v>
      </c>
    </row>
    <row r="2529" spans="1:5" ht="12" customHeight="1" x14ac:dyDescent="0.2">
      <c r="A2529" s="155" t="s">
        <v>2463</v>
      </c>
      <c r="B2529" s="155" t="s">
        <v>2888</v>
      </c>
      <c r="C2529" s="155" t="s">
        <v>36</v>
      </c>
      <c r="D2529" s="155" t="s">
        <v>3179</v>
      </c>
      <c r="E2529" s="155" t="s">
        <v>2490</v>
      </c>
    </row>
    <row r="2530" spans="1:5" ht="12" customHeight="1" x14ac:dyDescent="0.2">
      <c r="A2530" s="155" t="s">
        <v>2463</v>
      </c>
      <c r="B2530" s="155" t="s">
        <v>2888</v>
      </c>
      <c r="C2530" s="155" t="s">
        <v>36</v>
      </c>
      <c r="D2530" s="155" t="s">
        <v>3179</v>
      </c>
      <c r="E2530" s="155" t="s">
        <v>2494</v>
      </c>
    </row>
    <row r="2531" spans="1:5" ht="12" customHeight="1" x14ac:dyDescent="0.2">
      <c r="A2531" s="155" t="s">
        <v>2463</v>
      </c>
      <c r="B2531" s="155" t="s">
        <v>2901</v>
      </c>
      <c r="C2531" s="155" t="s">
        <v>650</v>
      </c>
      <c r="D2531" s="155" t="s">
        <v>3179</v>
      </c>
      <c r="E2531" s="155" t="s">
        <v>2464</v>
      </c>
    </row>
    <row r="2532" spans="1:5" ht="12" customHeight="1" x14ac:dyDescent="0.2">
      <c r="A2532" s="155" t="s">
        <v>2463</v>
      </c>
      <c r="B2532" s="155" t="s">
        <v>2901</v>
      </c>
      <c r="C2532" s="155" t="s">
        <v>650</v>
      </c>
      <c r="D2532" s="155" t="s">
        <v>3179</v>
      </c>
      <c r="E2532" s="155" t="s">
        <v>2493</v>
      </c>
    </row>
    <row r="2533" spans="1:5" ht="12" customHeight="1" x14ac:dyDescent="0.2">
      <c r="A2533" s="155" t="s">
        <v>2463</v>
      </c>
      <c r="B2533" s="155" t="s">
        <v>2901</v>
      </c>
      <c r="C2533" s="155" t="s">
        <v>650</v>
      </c>
      <c r="D2533" s="155" t="s">
        <v>3179</v>
      </c>
      <c r="E2533" s="155" t="s">
        <v>2490</v>
      </c>
    </row>
    <row r="2534" spans="1:5" ht="12" customHeight="1" x14ac:dyDescent="0.2">
      <c r="A2534" s="155" t="s">
        <v>2463</v>
      </c>
      <c r="B2534" s="155" t="s">
        <v>2901</v>
      </c>
      <c r="C2534" s="155" t="s">
        <v>650</v>
      </c>
      <c r="D2534" s="155" t="s">
        <v>3179</v>
      </c>
      <c r="E2534" s="155" t="s">
        <v>2494</v>
      </c>
    </row>
    <row r="2535" spans="1:5" ht="12" customHeight="1" x14ac:dyDescent="0.2">
      <c r="A2535" s="155" t="s">
        <v>2463</v>
      </c>
      <c r="B2535" s="155" t="s">
        <v>3037</v>
      </c>
      <c r="C2535" s="155" t="s">
        <v>1100</v>
      </c>
      <c r="D2535" s="155" t="s">
        <v>3179</v>
      </c>
      <c r="E2535" s="155" t="s">
        <v>2490</v>
      </c>
    </row>
    <row r="2536" spans="1:5" ht="12" customHeight="1" x14ac:dyDescent="0.2">
      <c r="A2536" s="155" t="s">
        <v>2463</v>
      </c>
      <c r="B2536" s="155" t="s">
        <v>3035</v>
      </c>
      <c r="C2536" s="155" t="s">
        <v>1099</v>
      </c>
      <c r="D2536" s="155" t="s">
        <v>3179</v>
      </c>
      <c r="E2536" s="155" t="s">
        <v>2464</v>
      </c>
    </row>
    <row r="2537" spans="1:5" ht="12" customHeight="1" x14ac:dyDescent="0.2">
      <c r="A2537" s="155" t="s">
        <v>2463</v>
      </c>
      <c r="B2537" s="155" t="s">
        <v>3035</v>
      </c>
      <c r="C2537" s="155" t="s">
        <v>1099</v>
      </c>
      <c r="D2537" s="155" t="s">
        <v>3179</v>
      </c>
      <c r="E2537" s="155" t="s">
        <v>2492</v>
      </c>
    </row>
    <row r="2538" spans="1:5" ht="12" customHeight="1" x14ac:dyDescent="0.2">
      <c r="A2538" s="155" t="s">
        <v>2463</v>
      </c>
      <c r="B2538" s="155" t="s">
        <v>3035</v>
      </c>
      <c r="C2538" s="155" t="s">
        <v>1099</v>
      </c>
      <c r="D2538" s="155" t="s">
        <v>3179</v>
      </c>
      <c r="E2538" s="155" t="s">
        <v>2490</v>
      </c>
    </row>
    <row r="2539" spans="1:5" ht="12" customHeight="1" x14ac:dyDescent="0.2">
      <c r="A2539" s="155" t="s">
        <v>2463</v>
      </c>
      <c r="B2539" s="155" t="s">
        <v>3035</v>
      </c>
      <c r="C2539" s="155" t="s">
        <v>1099</v>
      </c>
      <c r="D2539" s="155" t="s">
        <v>3179</v>
      </c>
      <c r="E2539" s="155" t="s">
        <v>2494</v>
      </c>
    </row>
    <row r="2540" spans="1:5" ht="12" customHeight="1" x14ac:dyDescent="0.2">
      <c r="A2540" s="155" t="s">
        <v>2463</v>
      </c>
      <c r="B2540" s="155" t="s">
        <v>3018</v>
      </c>
      <c r="C2540" s="155" t="s">
        <v>37</v>
      </c>
      <c r="D2540" s="155" t="s">
        <v>3179</v>
      </c>
      <c r="E2540" s="155" t="s">
        <v>2464</v>
      </c>
    </row>
    <row r="2541" spans="1:5" ht="12" customHeight="1" x14ac:dyDescent="0.2">
      <c r="A2541" s="155" t="s">
        <v>2463</v>
      </c>
      <c r="B2541" s="155" t="s">
        <v>3018</v>
      </c>
      <c r="C2541" s="155" t="s">
        <v>37</v>
      </c>
      <c r="D2541" s="155" t="s">
        <v>3179</v>
      </c>
      <c r="E2541" s="155" t="s">
        <v>2490</v>
      </c>
    </row>
    <row r="2542" spans="1:5" ht="12" customHeight="1" x14ac:dyDescent="0.2">
      <c r="A2542" s="155" t="s">
        <v>2463</v>
      </c>
      <c r="B2542" s="155" t="s">
        <v>3018</v>
      </c>
      <c r="C2542" s="155" t="s">
        <v>37</v>
      </c>
      <c r="D2542" s="155" t="s">
        <v>3179</v>
      </c>
      <c r="E2542" s="155" t="s">
        <v>2494</v>
      </c>
    </row>
    <row r="2543" spans="1:5" ht="12" customHeight="1" x14ac:dyDescent="0.2">
      <c r="A2543" s="155" t="s">
        <v>2463</v>
      </c>
      <c r="B2543" s="155" t="s">
        <v>2992</v>
      </c>
      <c r="C2543" s="155" t="s">
        <v>2653</v>
      </c>
      <c r="D2543" s="155" t="s">
        <v>3179</v>
      </c>
      <c r="E2543" s="155" t="s">
        <v>2490</v>
      </c>
    </row>
    <row r="2544" spans="1:5" ht="12" customHeight="1" x14ac:dyDescent="0.2">
      <c r="A2544" s="155" t="s">
        <v>2463</v>
      </c>
      <c r="B2544" s="155" t="s">
        <v>2961</v>
      </c>
      <c r="C2544" s="155" t="s">
        <v>428</v>
      </c>
      <c r="D2544" s="155" t="s">
        <v>3179</v>
      </c>
      <c r="E2544" s="155" t="s">
        <v>2464</v>
      </c>
    </row>
    <row r="2545" spans="1:5" ht="12" customHeight="1" x14ac:dyDescent="0.2">
      <c r="A2545" s="155" t="s">
        <v>2463</v>
      </c>
      <c r="B2545" s="155" t="s">
        <v>2961</v>
      </c>
      <c r="C2545" s="155" t="s">
        <v>428</v>
      </c>
      <c r="D2545" s="155" t="s">
        <v>3179</v>
      </c>
      <c r="E2545" s="155" t="s">
        <v>2495</v>
      </c>
    </row>
    <row r="2546" spans="1:5" ht="12" customHeight="1" x14ac:dyDescent="0.2">
      <c r="A2546" s="155" t="s">
        <v>2463</v>
      </c>
      <c r="B2546" s="155" t="s">
        <v>2961</v>
      </c>
      <c r="C2546" s="155" t="s">
        <v>428</v>
      </c>
      <c r="D2546" s="155" t="s">
        <v>3179</v>
      </c>
      <c r="E2546" s="155" t="s">
        <v>2493</v>
      </c>
    </row>
    <row r="2547" spans="1:5" ht="12" customHeight="1" x14ac:dyDescent="0.2">
      <c r="A2547" s="155" t="s">
        <v>2463</v>
      </c>
      <c r="B2547" s="155" t="s">
        <v>2961</v>
      </c>
      <c r="C2547" s="155" t="s">
        <v>428</v>
      </c>
      <c r="D2547" s="155" t="s">
        <v>3179</v>
      </c>
      <c r="E2547" s="155" t="s">
        <v>2490</v>
      </c>
    </row>
    <row r="2548" spans="1:5" ht="12" customHeight="1" x14ac:dyDescent="0.2">
      <c r="A2548" s="155" t="s">
        <v>2463</v>
      </c>
      <c r="B2548" s="155" t="s">
        <v>2961</v>
      </c>
      <c r="C2548" s="155" t="s">
        <v>428</v>
      </c>
      <c r="D2548" s="155" t="s">
        <v>3179</v>
      </c>
      <c r="E2548" s="155" t="s">
        <v>2494</v>
      </c>
    </row>
    <row r="2549" spans="1:5" ht="12" customHeight="1" x14ac:dyDescent="0.2">
      <c r="A2549" s="155" t="s">
        <v>2463</v>
      </c>
      <c r="B2549" s="155" t="s">
        <v>2907</v>
      </c>
      <c r="C2549" s="155" t="s">
        <v>429</v>
      </c>
      <c r="D2549" s="155" t="s">
        <v>3179</v>
      </c>
      <c r="E2549" s="155" t="s">
        <v>2464</v>
      </c>
    </row>
    <row r="2550" spans="1:5" ht="12" customHeight="1" x14ac:dyDescent="0.2">
      <c r="A2550" s="155" t="s">
        <v>2463</v>
      </c>
      <c r="B2550" s="155" t="s">
        <v>2907</v>
      </c>
      <c r="C2550" s="155" t="s">
        <v>429</v>
      </c>
      <c r="D2550" s="155" t="s">
        <v>3179</v>
      </c>
      <c r="E2550" s="155" t="s">
        <v>2493</v>
      </c>
    </row>
    <row r="2551" spans="1:5" ht="12" customHeight="1" x14ac:dyDescent="0.2">
      <c r="A2551" s="155" t="s">
        <v>2463</v>
      </c>
      <c r="B2551" s="155" t="s">
        <v>2907</v>
      </c>
      <c r="C2551" s="155" t="s">
        <v>429</v>
      </c>
      <c r="D2551" s="155" t="s">
        <v>3179</v>
      </c>
      <c r="E2551" s="155" t="s">
        <v>2490</v>
      </c>
    </row>
    <row r="2552" spans="1:5" ht="12" customHeight="1" x14ac:dyDescent="0.2">
      <c r="A2552" s="155" t="s">
        <v>2463</v>
      </c>
      <c r="B2552" s="155" t="s">
        <v>2907</v>
      </c>
      <c r="C2552" s="155" t="s">
        <v>429</v>
      </c>
      <c r="D2552" s="155" t="s">
        <v>3179</v>
      </c>
      <c r="E2552" s="155" t="s">
        <v>2494</v>
      </c>
    </row>
    <row r="2553" spans="1:5" ht="12" customHeight="1" x14ac:dyDescent="0.2">
      <c r="A2553" s="155" t="s">
        <v>2463</v>
      </c>
      <c r="B2553" s="155" t="s">
        <v>2904</v>
      </c>
      <c r="C2553" s="155" t="s">
        <v>430</v>
      </c>
      <c r="D2553" s="155" t="s">
        <v>3179</v>
      </c>
      <c r="E2553" s="155" t="s">
        <v>2464</v>
      </c>
    </row>
    <row r="2554" spans="1:5" ht="12" customHeight="1" x14ac:dyDescent="0.2">
      <c r="A2554" s="155" t="s">
        <v>2463</v>
      </c>
      <c r="B2554" s="155" t="s">
        <v>2904</v>
      </c>
      <c r="C2554" s="155" t="s">
        <v>430</v>
      </c>
      <c r="D2554" s="155" t="s">
        <v>3179</v>
      </c>
      <c r="E2554" s="155" t="s">
        <v>2495</v>
      </c>
    </row>
    <row r="2555" spans="1:5" ht="12" customHeight="1" x14ac:dyDescent="0.2">
      <c r="A2555" s="155" t="s">
        <v>2463</v>
      </c>
      <c r="B2555" s="155" t="s">
        <v>2904</v>
      </c>
      <c r="C2555" s="155" t="s">
        <v>430</v>
      </c>
      <c r="D2555" s="155" t="s">
        <v>3179</v>
      </c>
      <c r="E2555" s="155" t="s">
        <v>2493</v>
      </c>
    </row>
    <row r="2556" spans="1:5" ht="12" customHeight="1" x14ac:dyDescent="0.2">
      <c r="A2556" s="155" t="s">
        <v>2463</v>
      </c>
      <c r="B2556" s="155" t="s">
        <v>2904</v>
      </c>
      <c r="C2556" s="155" t="s">
        <v>430</v>
      </c>
      <c r="D2556" s="155" t="s">
        <v>3179</v>
      </c>
      <c r="E2556" s="155" t="s">
        <v>2490</v>
      </c>
    </row>
    <row r="2557" spans="1:5" ht="12" customHeight="1" x14ac:dyDescent="0.2">
      <c r="A2557" s="155" t="s">
        <v>2463</v>
      </c>
      <c r="B2557" s="155" t="s">
        <v>2904</v>
      </c>
      <c r="C2557" s="155" t="s">
        <v>430</v>
      </c>
      <c r="D2557" s="155" t="s">
        <v>3179</v>
      </c>
      <c r="E2557" s="155" t="s">
        <v>2494</v>
      </c>
    </row>
    <row r="2558" spans="1:5" ht="12" customHeight="1" x14ac:dyDescent="0.2">
      <c r="A2558" s="155" t="s">
        <v>2463</v>
      </c>
      <c r="B2558" s="155" t="s">
        <v>3101</v>
      </c>
      <c r="C2558" s="155" t="s">
        <v>431</v>
      </c>
      <c r="D2558" s="155" t="s">
        <v>3179</v>
      </c>
      <c r="E2558" s="155" t="s">
        <v>2464</v>
      </c>
    </row>
    <row r="2559" spans="1:5" ht="12" customHeight="1" x14ac:dyDescent="0.2">
      <c r="A2559" s="155" t="s">
        <v>2463</v>
      </c>
      <c r="B2559" s="155" t="s">
        <v>3101</v>
      </c>
      <c r="C2559" s="155" t="s">
        <v>431</v>
      </c>
      <c r="D2559" s="155" t="s">
        <v>3179</v>
      </c>
      <c r="E2559" s="155" t="s">
        <v>2495</v>
      </c>
    </row>
    <row r="2560" spans="1:5" ht="12" customHeight="1" x14ac:dyDescent="0.2">
      <c r="A2560" s="155" t="s">
        <v>2463</v>
      </c>
      <c r="B2560" s="155" t="s">
        <v>3101</v>
      </c>
      <c r="C2560" s="155" t="s">
        <v>431</v>
      </c>
      <c r="D2560" s="155" t="s">
        <v>3179</v>
      </c>
      <c r="E2560" s="155" t="s">
        <v>2493</v>
      </c>
    </row>
    <row r="2561" spans="1:5" ht="12" customHeight="1" x14ac:dyDescent="0.2">
      <c r="A2561" s="155" t="s">
        <v>2463</v>
      </c>
      <c r="B2561" s="155" t="s">
        <v>3101</v>
      </c>
      <c r="C2561" s="155" t="s">
        <v>431</v>
      </c>
      <c r="D2561" s="155" t="s">
        <v>3179</v>
      </c>
      <c r="E2561" s="155" t="s">
        <v>2490</v>
      </c>
    </row>
    <row r="2562" spans="1:5" ht="12" customHeight="1" x14ac:dyDescent="0.2">
      <c r="A2562" s="155" t="s">
        <v>2463</v>
      </c>
      <c r="B2562" s="155" t="s">
        <v>3101</v>
      </c>
      <c r="C2562" s="155" t="s">
        <v>431</v>
      </c>
      <c r="D2562" s="155" t="s">
        <v>3179</v>
      </c>
      <c r="E2562" s="155" t="s">
        <v>2494</v>
      </c>
    </row>
    <row r="2563" spans="1:5" ht="12" customHeight="1" x14ac:dyDescent="0.2">
      <c r="A2563" s="155" t="s">
        <v>2463</v>
      </c>
      <c r="B2563" s="155" t="s">
        <v>3110</v>
      </c>
      <c r="C2563" s="155" t="s">
        <v>432</v>
      </c>
      <c r="D2563" s="155" t="s">
        <v>3179</v>
      </c>
      <c r="E2563" s="155" t="s">
        <v>2464</v>
      </c>
    </row>
    <row r="2564" spans="1:5" ht="12" customHeight="1" x14ac:dyDescent="0.2">
      <c r="A2564" s="155" t="s">
        <v>2463</v>
      </c>
      <c r="B2564" s="155" t="s">
        <v>3110</v>
      </c>
      <c r="C2564" s="155" t="s">
        <v>432</v>
      </c>
      <c r="D2564" s="155" t="s">
        <v>3179</v>
      </c>
      <c r="E2564" s="155" t="s">
        <v>2495</v>
      </c>
    </row>
    <row r="2565" spans="1:5" ht="12" customHeight="1" x14ac:dyDescent="0.2">
      <c r="A2565" s="155" t="s">
        <v>2463</v>
      </c>
      <c r="B2565" s="155" t="s">
        <v>3110</v>
      </c>
      <c r="C2565" s="155" t="s">
        <v>432</v>
      </c>
      <c r="D2565" s="155" t="s">
        <v>3179</v>
      </c>
      <c r="E2565" s="155" t="s">
        <v>2493</v>
      </c>
    </row>
    <row r="2566" spans="1:5" ht="12" customHeight="1" x14ac:dyDescent="0.2">
      <c r="A2566" s="155" t="s">
        <v>2463</v>
      </c>
      <c r="B2566" s="155" t="s">
        <v>3110</v>
      </c>
      <c r="C2566" s="155" t="s">
        <v>432</v>
      </c>
      <c r="D2566" s="155" t="s">
        <v>3179</v>
      </c>
      <c r="E2566" s="155" t="s">
        <v>2490</v>
      </c>
    </row>
    <row r="2567" spans="1:5" ht="12" customHeight="1" x14ac:dyDescent="0.2">
      <c r="A2567" s="155" t="s">
        <v>2463</v>
      </c>
      <c r="B2567" s="155" t="s">
        <v>3110</v>
      </c>
      <c r="C2567" s="155" t="s">
        <v>432</v>
      </c>
      <c r="D2567" s="155" t="s">
        <v>3179</v>
      </c>
      <c r="E2567" s="155" t="s">
        <v>2494</v>
      </c>
    </row>
    <row r="2568" spans="1:5" ht="12" customHeight="1" x14ac:dyDescent="0.2">
      <c r="A2568" s="155" t="s">
        <v>2463</v>
      </c>
      <c r="B2568" s="155" t="s">
        <v>3028</v>
      </c>
      <c r="C2568" s="155" t="s">
        <v>433</v>
      </c>
      <c r="D2568" s="155" t="s">
        <v>3179</v>
      </c>
      <c r="E2568" s="155" t="s">
        <v>2464</v>
      </c>
    </row>
    <row r="2569" spans="1:5" ht="12" customHeight="1" x14ac:dyDescent="0.2">
      <c r="A2569" s="155" t="s">
        <v>2463</v>
      </c>
      <c r="B2569" s="155" t="s">
        <v>3028</v>
      </c>
      <c r="C2569" s="155" t="s">
        <v>433</v>
      </c>
      <c r="D2569" s="155" t="s">
        <v>3179</v>
      </c>
      <c r="E2569" s="155" t="s">
        <v>2495</v>
      </c>
    </row>
    <row r="2570" spans="1:5" ht="12" customHeight="1" x14ac:dyDescent="0.2">
      <c r="A2570" s="155" t="s">
        <v>2463</v>
      </c>
      <c r="B2570" s="155" t="s">
        <v>3028</v>
      </c>
      <c r="C2570" s="155" t="s">
        <v>433</v>
      </c>
      <c r="D2570" s="155" t="s">
        <v>3179</v>
      </c>
      <c r="E2570" s="155" t="s">
        <v>2493</v>
      </c>
    </row>
    <row r="2571" spans="1:5" ht="12" customHeight="1" x14ac:dyDescent="0.2">
      <c r="A2571" s="155" t="s">
        <v>2463</v>
      </c>
      <c r="B2571" s="155" t="s">
        <v>3028</v>
      </c>
      <c r="C2571" s="155" t="s">
        <v>433</v>
      </c>
      <c r="D2571" s="155" t="s">
        <v>3179</v>
      </c>
      <c r="E2571" s="155" t="s">
        <v>2490</v>
      </c>
    </row>
    <row r="2572" spans="1:5" ht="12" customHeight="1" x14ac:dyDescent="0.2">
      <c r="A2572" s="155" t="s">
        <v>2463</v>
      </c>
      <c r="B2572" s="155" t="s">
        <v>3028</v>
      </c>
      <c r="C2572" s="155" t="s">
        <v>433</v>
      </c>
      <c r="D2572" s="155" t="s">
        <v>3179</v>
      </c>
      <c r="E2572" s="155" t="s">
        <v>2494</v>
      </c>
    </row>
    <row r="2573" spans="1:5" ht="12" customHeight="1" x14ac:dyDescent="0.2">
      <c r="A2573" s="155" t="s">
        <v>2463</v>
      </c>
      <c r="B2573" s="155" t="s">
        <v>2971</v>
      </c>
      <c r="C2573" s="155" t="s">
        <v>434</v>
      </c>
      <c r="D2573" s="155" t="s">
        <v>3179</v>
      </c>
      <c r="E2573" s="155" t="s">
        <v>2464</v>
      </c>
    </row>
    <row r="2574" spans="1:5" ht="12" customHeight="1" x14ac:dyDescent="0.2">
      <c r="A2574" s="155" t="s">
        <v>2463</v>
      </c>
      <c r="B2574" s="155" t="s">
        <v>2971</v>
      </c>
      <c r="C2574" s="155" t="s">
        <v>434</v>
      </c>
      <c r="D2574" s="155" t="s">
        <v>3179</v>
      </c>
      <c r="E2574" s="155" t="s">
        <v>2495</v>
      </c>
    </row>
    <row r="2575" spans="1:5" ht="12" customHeight="1" x14ac:dyDescent="0.2">
      <c r="A2575" s="155" t="s">
        <v>2463</v>
      </c>
      <c r="B2575" s="155" t="s">
        <v>2971</v>
      </c>
      <c r="C2575" s="155" t="s">
        <v>434</v>
      </c>
      <c r="D2575" s="155" t="s">
        <v>3179</v>
      </c>
      <c r="E2575" s="155" t="s">
        <v>2493</v>
      </c>
    </row>
    <row r="2576" spans="1:5" ht="12" customHeight="1" x14ac:dyDescent="0.2">
      <c r="A2576" s="155" t="s">
        <v>2463</v>
      </c>
      <c r="B2576" s="155" t="s">
        <v>2971</v>
      </c>
      <c r="C2576" s="155" t="s">
        <v>434</v>
      </c>
      <c r="D2576" s="155" t="s">
        <v>3179</v>
      </c>
      <c r="E2576" s="155" t="s">
        <v>2490</v>
      </c>
    </row>
    <row r="2577" spans="1:5" ht="12" customHeight="1" x14ac:dyDescent="0.2">
      <c r="A2577" s="155" t="s">
        <v>2463</v>
      </c>
      <c r="B2577" s="155" t="s">
        <v>2971</v>
      </c>
      <c r="C2577" s="155" t="s">
        <v>434</v>
      </c>
      <c r="D2577" s="155" t="s">
        <v>3179</v>
      </c>
      <c r="E2577" s="155" t="s">
        <v>2494</v>
      </c>
    </row>
    <row r="2578" spans="1:5" ht="12" customHeight="1" x14ac:dyDescent="0.2">
      <c r="A2578" s="155" t="s">
        <v>2463</v>
      </c>
      <c r="B2578" s="155" t="s">
        <v>3082</v>
      </c>
      <c r="C2578" s="155" t="s">
        <v>435</v>
      </c>
      <c r="D2578" s="155" t="s">
        <v>3179</v>
      </c>
      <c r="E2578" s="155" t="s">
        <v>2464</v>
      </c>
    </row>
    <row r="2579" spans="1:5" ht="12" customHeight="1" x14ac:dyDescent="0.2">
      <c r="A2579" s="155" t="s">
        <v>2463</v>
      </c>
      <c r="B2579" s="155" t="s">
        <v>3082</v>
      </c>
      <c r="C2579" s="155" t="s">
        <v>435</v>
      </c>
      <c r="D2579" s="155" t="s">
        <v>3179</v>
      </c>
      <c r="E2579" s="155" t="s">
        <v>2495</v>
      </c>
    </row>
    <row r="2580" spans="1:5" ht="12" customHeight="1" x14ac:dyDescent="0.2">
      <c r="A2580" s="155" t="s">
        <v>2463</v>
      </c>
      <c r="B2580" s="155" t="s">
        <v>3082</v>
      </c>
      <c r="C2580" s="155" t="s">
        <v>435</v>
      </c>
      <c r="D2580" s="155" t="s">
        <v>3179</v>
      </c>
      <c r="E2580" s="155" t="s">
        <v>2493</v>
      </c>
    </row>
    <row r="2581" spans="1:5" ht="12" customHeight="1" x14ac:dyDescent="0.2">
      <c r="A2581" s="155" t="s">
        <v>2463</v>
      </c>
      <c r="B2581" s="155" t="s">
        <v>3082</v>
      </c>
      <c r="C2581" s="155" t="s">
        <v>435</v>
      </c>
      <c r="D2581" s="155" t="s">
        <v>3179</v>
      </c>
      <c r="E2581" s="155" t="s">
        <v>2490</v>
      </c>
    </row>
    <row r="2582" spans="1:5" ht="12" customHeight="1" x14ac:dyDescent="0.2">
      <c r="A2582" s="155" t="s">
        <v>2463</v>
      </c>
      <c r="B2582" s="155" t="s">
        <v>3082</v>
      </c>
      <c r="C2582" s="155" t="s">
        <v>435</v>
      </c>
      <c r="D2582" s="155" t="s">
        <v>3179</v>
      </c>
      <c r="E2582" s="155" t="s">
        <v>2494</v>
      </c>
    </row>
    <row r="2583" spans="1:5" ht="12" customHeight="1" x14ac:dyDescent="0.2">
      <c r="A2583" s="155" t="s">
        <v>2463</v>
      </c>
      <c r="B2583" s="155" t="s">
        <v>3070</v>
      </c>
      <c r="C2583" s="155" t="s">
        <v>436</v>
      </c>
      <c r="D2583" s="155" t="s">
        <v>3179</v>
      </c>
      <c r="E2583" s="155" t="s">
        <v>2464</v>
      </c>
    </row>
    <row r="2584" spans="1:5" ht="12" customHeight="1" x14ac:dyDescent="0.2">
      <c r="A2584" s="155" t="s">
        <v>2463</v>
      </c>
      <c r="B2584" s="155" t="s">
        <v>3070</v>
      </c>
      <c r="C2584" s="155" t="s">
        <v>436</v>
      </c>
      <c r="D2584" s="155" t="s">
        <v>3179</v>
      </c>
      <c r="E2584" s="155" t="s">
        <v>2495</v>
      </c>
    </row>
    <row r="2585" spans="1:5" ht="12" customHeight="1" x14ac:dyDescent="0.2">
      <c r="A2585" s="155" t="s">
        <v>2463</v>
      </c>
      <c r="B2585" s="155" t="s">
        <v>3070</v>
      </c>
      <c r="C2585" s="155" t="s">
        <v>436</v>
      </c>
      <c r="D2585" s="155" t="s">
        <v>3179</v>
      </c>
      <c r="E2585" s="155" t="s">
        <v>2493</v>
      </c>
    </row>
    <row r="2586" spans="1:5" ht="12" customHeight="1" x14ac:dyDescent="0.2">
      <c r="A2586" s="155" t="s">
        <v>2463</v>
      </c>
      <c r="B2586" s="155" t="s">
        <v>3070</v>
      </c>
      <c r="C2586" s="155" t="s">
        <v>436</v>
      </c>
      <c r="D2586" s="155" t="s">
        <v>3179</v>
      </c>
      <c r="E2586" s="155" t="s">
        <v>2490</v>
      </c>
    </row>
    <row r="2587" spans="1:5" ht="12" customHeight="1" x14ac:dyDescent="0.2">
      <c r="A2587" s="155" t="s">
        <v>2463</v>
      </c>
      <c r="B2587" s="155" t="s">
        <v>3070</v>
      </c>
      <c r="C2587" s="155" t="s">
        <v>436</v>
      </c>
      <c r="D2587" s="155" t="s">
        <v>3179</v>
      </c>
      <c r="E2587" s="155" t="s">
        <v>2494</v>
      </c>
    </row>
    <row r="2588" spans="1:5" ht="12" customHeight="1" x14ac:dyDescent="0.2">
      <c r="A2588" s="155" t="s">
        <v>2463</v>
      </c>
      <c r="B2588" s="155" t="s">
        <v>2997</v>
      </c>
      <c r="C2588" s="155" t="s">
        <v>437</v>
      </c>
      <c r="D2588" s="155" t="s">
        <v>3179</v>
      </c>
      <c r="E2588" s="155" t="s">
        <v>2464</v>
      </c>
    </row>
    <row r="2589" spans="1:5" ht="12" customHeight="1" x14ac:dyDescent="0.2">
      <c r="A2589" s="155" t="s">
        <v>2463</v>
      </c>
      <c r="B2589" s="155" t="s">
        <v>2997</v>
      </c>
      <c r="C2589" s="155" t="s">
        <v>437</v>
      </c>
      <c r="D2589" s="155" t="s">
        <v>3179</v>
      </c>
      <c r="E2589" s="155" t="s">
        <v>2495</v>
      </c>
    </row>
    <row r="2590" spans="1:5" ht="12" customHeight="1" x14ac:dyDescent="0.2">
      <c r="A2590" s="155" t="s">
        <v>2463</v>
      </c>
      <c r="B2590" s="155" t="s">
        <v>2997</v>
      </c>
      <c r="C2590" s="155" t="s">
        <v>437</v>
      </c>
      <c r="D2590" s="155" t="s">
        <v>3179</v>
      </c>
      <c r="E2590" s="155" t="s">
        <v>2493</v>
      </c>
    </row>
    <row r="2591" spans="1:5" ht="12" customHeight="1" x14ac:dyDescent="0.2">
      <c r="A2591" s="155" t="s">
        <v>2463</v>
      </c>
      <c r="B2591" s="155" t="s">
        <v>2997</v>
      </c>
      <c r="C2591" s="155" t="s">
        <v>437</v>
      </c>
      <c r="D2591" s="155" t="s">
        <v>3179</v>
      </c>
      <c r="E2591" s="155" t="s">
        <v>2490</v>
      </c>
    </row>
    <row r="2592" spans="1:5" ht="12" customHeight="1" x14ac:dyDescent="0.2">
      <c r="A2592" s="155" t="s">
        <v>2463</v>
      </c>
      <c r="B2592" s="155" t="s">
        <v>2997</v>
      </c>
      <c r="C2592" s="155" t="s">
        <v>437</v>
      </c>
      <c r="D2592" s="155" t="s">
        <v>3179</v>
      </c>
      <c r="E2592" s="155" t="s">
        <v>2494</v>
      </c>
    </row>
    <row r="2593" spans="1:5" ht="12" customHeight="1" x14ac:dyDescent="0.2">
      <c r="A2593" s="155" t="s">
        <v>2463</v>
      </c>
      <c r="B2593" s="155" t="s">
        <v>3132</v>
      </c>
      <c r="C2593" s="155" t="s">
        <v>438</v>
      </c>
      <c r="D2593" s="155" t="s">
        <v>3179</v>
      </c>
      <c r="E2593" s="155" t="s">
        <v>2464</v>
      </c>
    </row>
    <row r="2594" spans="1:5" ht="12" customHeight="1" x14ac:dyDescent="0.2">
      <c r="A2594" s="155" t="s">
        <v>2463</v>
      </c>
      <c r="B2594" s="155" t="s">
        <v>3132</v>
      </c>
      <c r="C2594" s="155" t="s">
        <v>438</v>
      </c>
      <c r="D2594" s="155" t="s">
        <v>3179</v>
      </c>
      <c r="E2594" s="155" t="s">
        <v>2493</v>
      </c>
    </row>
    <row r="2595" spans="1:5" ht="12" customHeight="1" x14ac:dyDescent="0.2">
      <c r="A2595" s="155" t="s">
        <v>2463</v>
      </c>
      <c r="B2595" s="155" t="s">
        <v>3132</v>
      </c>
      <c r="C2595" s="155" t="s">
        <v>438</v>
      </c>
      <c r="D2595" s="155" t="s">
        <v>3179</v>
      </c>
      <c r="E2595" s="155" t="s">
        <v>2490</v>
      </c>
    </row>
    <row r="2596" spans="1:5" ht="12" customHeight="1" x14ac:dyDescent="0.2">
      <c r="A2596" s="155" t="s">
        <v>2463</v>
      </c>
      <c r="B2596" s="155" t="s">
        <v>3132</v>
      </c>
      <c r="C2596" s="155" t="s">
        <v>438</v>
      </c>
      <c r="D2596" s="155" t="s">
        <v>3179</v>
      </c>
      <c r="E2596" s="155" t="s">
        <v>2494</v>
      </c>
    </row>
    <row r="2597" spans="1:5" ht="12" customHeight="1" x14ac:dyDescent="0.2">
      <c r="A2597" s="155" t="s">
        <v>2463</v>
      </c>
      <c r="B2597" s="155" t="s">
        <v>2855</v>
      </c>
      <c r="C2597" s="155" t="s">
        <v>439</v>
      </c>
      <c r="D2597" s="155" t="s">
        <v>3179</v>
      </c>
      <c r="E2597" s="155" t="s">
        <v>2464</v>
      </c>
    </row>
    <row r="2598" spans="1:5" ht="12" customHeight="1" x14ac:dyDescent="0.2">
      <c r="A2598" s="155" t="s">
        <v>2463</v>
      </c>
      <c r="B2598" s="155" t="s">
        <v>2855</v>
      </c>
      <c r="C2598" s="155" t="s">
        <v>439</v>
      </c>
      <c r="D2598" s="155" t="s">
        <v>3179</v>
      </c>
      <c r="E2598" s="155" t="s">
        <v>2495</v>
      </c>
    </row>
    <row r="2599" spans="1:5" ht="12" customHeight="1" x14ac:dyDescent="0.2">
      <c r="A2599" s="155" t="s">
        <v>2463</v>
      </c>
      <c r="B2599" s="155" t="s">
        <v>2855</v>
      </c>
      <c r="C2599" s="155" t="s">
        <v>439</v>
      </c>
      <c r="D2599" s="155" t="s">
        <v>3179</v>
      </c>
      <c r="E2599" s="155" t="s">
        <v>2493</v>
      </c>
    </row>
    <row r="2600" spans="1:5" ht="12" customHeight="1" x14ac:dyDescent="0.2">
      <c r="A2600" s="155" t="s">
        <v>2463</v>
      </c>
      <c r="B2600" s="155" t="s">
        <v>2855</v>
      </c>
      <c r="C2600" s="155" t="s">
        <v>439</v>
      </c>
      <c r="D2600" s="155" t="s">
        <v>3179</v>
      </c>
      <c r="E2600" s="155" t="s">
        <v>2490</v>
      </c>
    </row>
    <row r="2601" spans="1:5" ht="12" customHeight="1" x14ac:dyDescent="0.2">
      <c r="A2601" s="155" t="s">
        <v>2463</v>
      </c>
      <c r="B2601" s="155" t="s">
        <v>2965</v>
      </c>
      <c r="C2601" s="155" t="s">
        <v>440</v>
      </c>
      <c r="D2601" s="155" t="s">
        <v>3179</v>
      </c>
      <c r="E2601" s="155" t="s">
        <v>2464</v>
      </c>
    </row>
    <row r="2602" spans="1:5" ht="12" customHeight="1" x14ac:dyDescent="0.2">
      <c r="A2602" s="155" t="s">
        <v>2463</v>
      </c>
      <c r="B2602" s="155" t="s">
        <v>2965</v>
      </c>
      <c r="C2602" s="155" t="s">
        <v>440</v>
      </c>
      <c r="D2602" s="155" t="s">
        <v>3179</v>
      </c>
      <c r="E2602" s="155" t="s">
        <v>2495</v>
      </c>
    </row>
    <row r="2603" spans="1:5" ht="12" customHeight="1" x14ac:dyDescent="0.2">
      <c r="A2603" s="155" t="s">
        <v>2463</v>
      </c>
      <c r="B2603" s="155" t="s">
        <v>2965</v>
      </c>
      <c r="C2603" s="155" t="s">
        <v>440</v>
      </c>
      <c r="D2603" s="155" t="s">
        <v>3179</v>
      </c>
      <c r="E2603" s="155" t="s">
        <v>2493</v>
      </c>
    </row>
    <row r="2604" spans="1:5" ht="12" customHeight="1" x14ac:dyDescent="0.2">
      <c r="A2604" s="155" t="s">
        <v>2463</v>
      </c>
      <c r="B2604" s="155" t="s">
        <v>2965</v>
      </c>
      <c r="C2604" s="155" t="s">
        <v>440</v>
      </c>
      <c r="D2604" s="155" t="s">
        <v>3179</v>
      </c>
      <c r="E2604" s="155" t="s">
        <v>2490</v>
      </c>
    </row>
    <row r="2605" spans="1:5" ht="12" customHeight="1" x14ac:dyDescent="0.2">
      <c r="A2605" s="155" t="s">
        <v>2463</v>
      </c>
      <c r="B2605" s="155" t="s">
        <v>2965</v>
      </c>
      <c r="C2605" s="155" t="s">
        <v>440</v>
      </c>
      <c r="D2605" s="155" t="s">
        <v>3179</v>
      </c>
      <c r="E2605" s="155" t="s">
        <v>2494</v>
      </c>
    </row>
    <row r="2606" spans="1:5" ht="12" customHeight="1" x14ac:dyDescent="0.2">
      <c r="A2606" s="155" t="s">
        <v>2463</v>
      </c>
      <c r="B2606" s="155" t="s">
        <v>3017</v>
      </c>
      <c r="C2606" s="155" t="s">
        <v>441</v>
      </c>
      <c r="D2606" s="155" t="s">
        <v>3179</v>
      </c>
      <c r="E2606" s="155" t="s">
        <v>2464</v>
      </c>
    </row>
    <row r="2607" spans="1:5" ht="12" customHeight="1" x14ac:dyDescent="0.2">
      <c r="A2607" s="155" t="s">
        <v>2463</v>
      </c>
      <c r="B2607" s="155" t="s">
        <v>3017</v>
      </c>
      <c r="C2607" s="155" t="s">
        <v>441</v>
      </c>
      <c r="D2607" s="155" t="s">
        <v>3179</v>
      </c>
      <c r="E2607" s="155" t="s">
        <v>2495</v>
      </c>
    </row>
    <row r="2608" spans="1:5" ht="12" customHeight="1" x14ac:dyDescent="0.2">
      <c r="A2608" s="155" t="s">
        <v>2463</v>
      </c>
      <c r="B2608" s="155" t="s">
        <v>3017</v>
      </c>
      <c r="C2608" s="155" t="s">
        <v>441</v>
      </c>
      <c r="D2608" s="155" t="s">
        <v>3179</v>
      </c>
      <c r="E2608" s="155" t="s">
        <v>2493</v>
      </c>
    </row>
    <row r="2609" spans="1:5" ht="12" customHeight="1" x14ac:dyDescent="0.2">
      <c r="A2609" s="155" t="s">
        <v>2463</v>
      </c>
      <c r="B2609" s="155" t="s">
        <v>3017</v>
      </c>
      <c r="C2609" s="155" t="s">
        <v>441</v>
      </c>
      <c r="D2609" s="155" t="s">
        <v>3179</v>
      </c>
      <c r="E2609" s="155" t="s">
        <v>2490</v>
      </c>
    </row>
    <row r="2610" spans="1:5" ht="12" customHeight="1" x14ac:dyDescent="0.2">
      <c r="A2610" s="155" t="s">
        <v>2463</v>
      </c>
      <c r="B2610" s="155" t="s">
        <v>3017</v>
      </c>
      <c r="C2610" s="155" t="s">
        <v>441</v>
      </c>
      <c r="D2610" s="155" t="s">
        <v>3179</v>
      </c>
      <c r="E2610" s="155" t="s">
        <v>2494</v>
      </c>
    </row>
    <row r="2611" spans="1:5" ht="12" customHeight="1" x14ac:dyDescent="0.2">
      <c r="A2611" s="155" t="s">
        <v>2463</v>
      </c>
      <c r="B2611" s="155" t="s">
        <v>2905</v>
      </c>
      <c r="C2611" s="155" t="s">
        <v>442</v>
      </c>
      <c r="D2611" s="155" t="s">
        <v>3179</v>
      </c>
      <c r="E2611" s="155" t="s">
        <v>2464</v>
      </c>
    </row>
    <row r="2612" spans="1:5" ht="12" customHeight="1" x14ac:dyDescent="0.2">
      <c r="A2612" s="155" t="s">
        <v>2463</v>
      </c>
      <c r="B2612" s="155" t="s">
        <v>2905</v>
      </c>
      <c r="C2612" s="155" t="s">
        <v>442</v>
      </c>
      <c r="D2612" s="155" t="s">
        <v>3179</v>
      </c>
      <c r="E2612" s="155" t="s">
        <v>2495</v>
      </c>
    </row>
    <row r="2613" spans="1:5" ht="12" customHeight="1" x14ac:dyDescent="0.2">
      <c r="A2613" s="155" t="s">
        <v>2463</v>
      </c>
      <c r="B2613" s="155" t="s">
        <v>2905</v>
      </c>
      <c r="C2613" s="155" t="s">
        <v>442</v>
      </c>
      <c r="D2613" s="155" t="s">
        <v>3179</v>
      </c>
      <c r="E2613" s="155" t="s">
        <v>2493</v>
      </c>
    </row>
    <row r="2614" spans="1:5" ht="12" customHeight="1" x14ac:dyDescent="0.2">
      <c r="A2614" s="155" t="s">
        <v>2463</v>
      </c>
      <c r="B2614" s="155" t="s">
        <v>2905</v>
      </c>
      <c r="C2614" s="155" t="s">
        <v>442</v>
      </c>
      <c r="D2614" s="155" t="s">
        <v>3179</v>
      </c>
      <c r="E2614" s="155" t="s">
        <v>2490</v>
      </c>
    </row>
    <row r="2615" spans="1:5" ht="12" customHeight="1" x14ac:dyDescent="0.2">
      <c r="A2615" s="155" t="s">
        <v>2463</v>
      </c>
      <c r="B2615" s="155" t="s">
        <v>2905</v>
      </c>
      <c r="C2615" s="155" t="s">
        <v>442</v>
      </c>
      <c r="D2615" s="155" t="s">
        <v>3179</v>
      </c>
      <c r="E2615" s="155" t="s">
        <v>2494</v>
      </c>
    </row>
    <row r="2616" spans="1:5" ht="12" customHeight="1" x14ac:dyDescent="0.2">
      <c r="A2616" s="155" t="s">
        <v>2463</v>
      </c>
      <c r="B2616" s="155" t="s">
        <v>2978</v>
      </c>
      <c r="C2616" s="155" t="s">
        <v>443</v>
      </c>
      <c r="D2616" s="155" t="s">
        <v>3179</v>
      </c>
      <c r="E2616" s="155" t="s">
        <v>2464</v>
      </c>
    </row>
    <row r="2617" spans="1:5" ht="12" customHeight="1" x14ac:dyDescent="0.2">
      <c r="A2617" s="155" t="s">
        <v>2463</v>
      </c>
      <c r="B2617" s="155" t="s">
        <v>2978</v>
      </c>
      <c r="C2617" s="155" t="s">
        <v>443</v>
      </c>
      <c r="D2617" s="155" t="s">
        <v>3179</v>
      </c>
      <c r="E2617" s="155" t="s">
        <v>2495</v>
      </c>
    </row>
    <row r="2618" spans="1:5" ht="12" customHeight="1" x14ac:dyDescent="0.2">
      <c r="A2618" s="155" t="s">
        <v>2463</v>
      </c>
      <c r="B2618" s="155" t="s">
        <v>2978</v>
      </c>
      <c r="C2618" s="155" t="s">
        <v>443</v>
      </c>
      <c r="D2618" s="155" t="s">
        <v>3179</v>
      </c>
      <c r="E2618" s="155" t="s">
        <v>2493</v>
      </c>
    </row>
    <row r="2619" spans="1:5" ht="12" customHeight="1" x14ac:dyDescent="0.2">
      <c r="A2619" s="155" t="s">
        <v>2463</v>
      </c>
      <c r="B2619" s="155" t="s">
        <v>2978</v>
      </c>
      <c r="C2619" s="155" t="s">
        <v>443</v>
      </c>
      <c r="D2619" s="155" t="s">
        <v>3179</v>
      </c>
      <c r="E2619" s="155" t="s">
        <v>2490</v>
      </c>
    </row>
    <row r="2620" spans="1:5" ht="12" customHeight="1" x14ac:dyDescent="0.2">
      <c r="A2620" s="155" t="s">
        <v>2463</v>
      </c>
      <c r="B2620" s="155" t="s">
        <v>2978</v>
      </c>
      <c r="C2620" s="155" t="s">
        <v>443</v>
      </c>
      <c r="D2620" s="155" t="s">
        <v>3179</v>
      </c>
      <c r="E2620" s="155" t="s">
        <v>2494</v>
      </c>
    </row>
    <row r="2621" spans="1:5" ht="12" customHeight="1" x14ac:dyDescent="0.2">
      <c r="A2621" s="155" t="s">
        <v>2463</v>
      </c>
      <c r="B2621" s="155" t="s">
        <v>3137</v>
      </c>
      <c r="C2621" s="155" t="s">
        <v>444</v>
      </c>
      <c r="D2621" s="155" t="s">
        <v>3179</v>
      </c>
      <c r="E2621" s="155" t="s">
        <v>2464</v>
      </c>
    </row>
    <row r="2622" spans="1:5" ht="12" customHeight="1" x14ac:dyDescent="0.2">
      <c r="A2622" s="155" t="s">
        <v>2463</v>
      </c>
      <c r="B2622" s="155" t="s">
        <v>3137</v>
      </c>
      <c r="C2622" s="155" t="s">
        <v>444</v>
      </c>
      <c r="D2622" s="155" t="s">
        <v>3179</v>
      </c>
      <c r="E2622" s="155" t="s">
        <v>2495</v>
      </c>
    </row>
    <row r="2623" spans="1:5" ht="12" customHeight="1" x14ac:dyDescent="0.2">
      <c r="A2623" s="155" t="s">
        <v>2463</v>
      </c>
      <c r="B2623" s="155" t="s">
        <v>3137</v>
      </c>
      <c r="C2623" s="155" t="s">
        <v>444</v>
      </c>
      <c r="D2623" s="155" t="s">
        <v>3179</v>
      </c>
      <c r="E2623" s="155" t="s">
        <v>2490</v>
      </c>
    </row>
    <row r="2624" spans="1:5" ht="12" customHeight="1" x14ac:dyDescent="0.2">
      <c r="A2624" s="155" t="s">
        <v>2463</v>
      </c>
      <c r="B2624" s="155" t="s">
        <v>3137</v>
      </c>
      <c r="C2624" s="155" t="s">
        <v>444</v>
      </c>
      <c r="D2624" s="155" t="s">
        <v>3179</v>
      </c>
      <c r="E2624" s="155" t="s">
        <v>2494</v>
      </c>
    </row>
    <row r="2625" spans="1:5" ht="12" customHeight="1" x14ac:dyDescent="0.2">
      <c r="A2625" s="155" t="s">
        <v>2463</v>
      </c>
      <c r="B2625" s="155" t="s">
        <v>3031</v>
      </c>
      <c r="C2625" s="155" t="s">
        <v>445</v>
      </c>
      <c r="D2625" s="155" t="s">
        <v>3179</v>
      </c>
      <c r="E2625" s="155" t="s">
        <v>2464</v>
      </c>
    </row>
    <row r="2626" spans="1:5" ht="12" customHeight="1" x14ac:dyDescent="0.2">
      <c r="A2626" s="155" t="s">
        <v>2463</v>
      </c>
      <c r="B2626" s="155" t="s">
        <v>3031</v>
      </c>
      <c r="C2626" s="155" t="s">
        <v>445</v>
      </c>
      <c r="D2626" s="155" t="s">
        <v>3179</v>
      </c>
      <c r="E2626" s="155" t="s">
        <v>2495</v>
      </c>
    </row>
    <row r="2627" spans="1:5" ht="12" customHeight="1" x14ac:dyDescent="0.2">
      <c r="A2627" s="155" t="s">
        <v>2463</v>
      </c>
      <c r="B2627" s="155" t="s">
        <v>3031</v>
      </c>
      <c r="C2627" s="155" t="s">
        <v>445</v>
      </c>
      <c r="D2627" s="155" t="s">
        <v>3179</v>
      </c>
      <c r="E2627" s="155" t="s">
        <v>2493</v>
      </c>
    </row>
    <row r="2628" spans="1:5" ht="12" customHeight="1" x14ac:dyDescent="0.2">
      <c r="A2628" s="155" t="s">
        <v>2463</v>
      </c>
      <c r="B2628" s="155" t="s">
        <v>3031</v>
      </c>
      <c r="C2628" s="155" t="s">
        <v>445</v>
      </c>
      <c r="D2628" s="155" t="s">
        <v>3179</v>
      </c>
      <c r="E2628" s="155" t="s">
        <v>2490</v>
      </c>
    </row>
    <row r="2629" spans="1:5" ht="12" customHeight="1" x14ac:dyDescent="0.2">
      <c r="A2629" s="155" t="s">
        <v>2463</v>
      </c>
      <c r="B2629" s="155" t="s">
        <v>3031</v>
      </c>
      <c r="C2629" s="155" t="s">
        <v>445</v>
      </c>
      <c r="D2629" s="155" t="s">
        <v>3179</v>
      </c>
      <c r="E2629" s="155" t="s">
        <v>2494</v>
      </c>
    </row>
    <row r="2630" spans="1:5" ht="12" customHeight="1" x14ac:dyDescent="0.2">
      <c r="A2630" s="155" t="s">
        <v>2463</v>
      </c>
      <c r="B2630" s="155" t="s">
        <v>3039</v>
      </c>
      <c r="C2630" s="155" t="s">
        <v>446</v>
      </c>
      <c r="D2630" s="155" t="s">
        <v>3179</v>
      </c>
      <c r="E2630" s="155" t="s">
        <v>2464</v>
      </c>
    </row>
    <row r="2631" spans="1:5" ht="12" customHeight="1" x14ac:dyDescent="0.2">
      <c r="A2631" s="155" t="s">
        <v>2463</v>
      </c>
      <c r="B2631" s="155" t="s">
        <v>3039</v>
      </c>
      <c r="C2631" s="155" t="s">
        <v>446</v>
      </c>
      <c r="D2631" s="155" t="s">
        <v>3179</v>
      </c>
      <c r="E2631" s="155" t="s">
        <v>2495</v>
      </c>
    </row>
    <row r="2632" spans="1:5" ht="12" customHeight="1" x14ac:dyDescent="0.2">
      <c r="A2632" s="155" t="s">
        <v>2463</v>
      </c>
      <c r="B2632" s="155" t="s">
        <v>3039</v>
      </c>
      <c r="C2632" s="155" t="s">
        <v>446</v>
      </c>
      <c r="D2632" s="155" t="s">
        <v>3179</v>
      </c>
      <c r="E2632" s="155" t="s">
        <v>2490</v>
      </c>
    </row>
    <row r="2633" spans="1:5" ht="12" customHeight="1" x14ac:dyDescent="0.2">
      <c r="A2633" s="155" t="s">
        <v>2463</v>
      </c>
      <c r="B2633" s="155" t="s">
        <v>3039</v>
      </c>
      <c r="C2633" s="155" t="s">
        <v>446</v>
      </c>
      <c r="D2633" s="155" t="s">
        <v>3179</v>
      </c>
      <c r="E2633" s="155" t="s">
        <v>2494</v>
      </c>
    </row>
    <row r="2634" spans="1:5" ht="12" customHeight="1" x14ac:dyDescent="0.2">
      <c r="A2634" s="155" t="s">
        <v>2463</v>
      </c>
      <c r="B2634" s="155" t="s">
        <v>3109</v>
      </c>
      <c r="C2634" s="155" t="s">
        <v>901</v>
      </c>
      <c r="D2634" s="155" t="s">
        <v>3179</v>
      </c>
      <c r="E2634" s="155" t="s">
        <v>2490</v>
      </c>
    </row>
    <row r="2635" spans="1:5" ht="12" customHeight="1" x14ac:dyDescent="0.2">
      <c r="A2635" s="155" t="s">
        <v>2463</v>
      </c>
      <c r="B2635" s="155" t="s">
        <v>3109</v>
      </c>
      <c r="C2635" s="155" t="s">
        <v>901</v>
      </c>
      <c r="D2635" s="155" t="s">
        <v>3179</v>
      </c>
      <c r="E2635" s="155" t="s">
        <v>2494</v>
      </c>
    </row>
    <row r="2636" spans="1:5" ht="12" customHeight="1" x14ac:dyDescent="0.2">
      <c r="A2636" s="155" t="s">
        <v>2463</v>
      </c>
      <c r="B2636" s="155" t="s">
        <v>2935</v>
      </c>
      <c r="C2636" s="155" t="s">
        <v>38</v>
      </c>
      <c r="D2636" s="155" t="s">
        <v>3179</v>
      </c>
      <c r="E2636" s="155" t="s">
        <v>2464</v>
      </c>
    </row>
    <row r="2637" spans="1:5" ht="12" customHeight="1" x14ac:dyDescent="0.2">
      <c r="A2637" s="155" t="s">
        <v>2463</v>
      </c>
      <c r="B2637" s="155" t="s">
        <v>2935</v>
      </c>
      <c r="C2637" s="155" t="s">
        <v>38</v>
      </c>
      <c r="D2637" s="155" t="s">
        <v>3179</v>
      </c>
      <c r="E2637" s="155" t="s">
        <v>2490</v>
      </c>
    </row>
    <row r="2638" spans="1:5" ht="12" customHeight="1" x14ac:dyDescent="0.2">
      <c r="A2638" s="155" t="s">
        <v>2463</v>
      </c>
      <c r="B2638" s="155" t="s">
        <v>2935</v>
      </c>
      <c r="C2638" s="155" t="s">
        <v>38</v>
      </c>
      <c r="D2638" s="155" t="s">
        <v>3179</v>
      </c>
      <c r="E2638" s="155" t="s">
        <v>2494</v>
      </c>
    </row>
    <row r="2639" spans="1:5" ht="12" customHeight="1" x14ac:dyDescent="0.2">
      <c r="A2639" s="155" t="s">
        <v>2463</v>
      </c>
      <c r="B2639" s="155" t="s">
        <v>2947</v>
      </c>
      <c r="C2639" s="155" t="s">
        <v>2443</v>
      </c>
      <c r="D2639" s="155" t="s">
        <v>3179</v>
      </c>
      <c r="E2639" s="155" t="s">
        <v>2464</v>
      </c>
    </row>
    <row r="2640" spans="1:5" ht="12" customHeight="1" x14ac:dyDescent="0.2">
      <c r="A2640" s="155" t="s">
        <v>2463</v>
      </c>
      <c r="B2640" s="155" t="s">
        <v>2947</v>
      </c>
      <c r="C2640" s="155" t="s">
        <v>2443</v>
      </c>
      <c r="D2640" s="155" t="s">
        <v>3179</v>
      </c>
      <c r="E2640" s="155" t="s">
        <v>2490</v>
      </c>
    </row>
    <row r="2641" spans="1:5" ht="12" customHeight="1" x14ac:dyDescent="0.2">
      <c r="A2641" s="155" t="s">
        <v>2463</v>
      </c>
      <c r="B2641" s="155" t="s">
        <v>2429</v>
      </c>
      <c r="C2641" s="155" t="s">
        <v>2444</v>
      </c>
      <c r="D2641" s="155" t="s">
        <v>3179</v>
      </c>
      <c r="E2641" s="155" t="s">
        <v>2490</v>
      </c>
    </row>
    <row r="2642" spans="1:5" ht="12" customHeight="1" x14ac:dyDescent="0.2">
      <c r="A2642" s="155" t="s">
        <v>2463</v>
      </c>
      <c r="B2642" s="155" t="s">
        <v>2828</v>
      </c>
      <c r="C2642" s="155" t="s">
        <v>39</v>
      </c>
      <c r="D2642" s="155" t="s">
        <v>3179</v>
      </c>
      <c r="E2642" s="155" t="s">
        <v>2464</v>
      </c>
    </row>
    <row r="2643" spans="1:5" ht="12" customHeight="1" x14ac:dyDescent="0.2">
      <c r="A2643" s="155" t="s">
        <v>2463</v>
      </c>
      <c r="B2643" s="155" t="s">
        <v>2828</v>
      </c>
      <c r="C2643" s="155" t="s">
        <v>39</v>
      </c>
      <c r="D2643" s="155" t="s">
        <v>3179</v>
      </c>
      <c r="E2643" s="155" t="s">
        <v>2492</v>
      </c>
    </row>
    <row r="2644" spans="1:5" ht="12" customHeight="1" x14ac:dyDescent="0.2">
      <c r="A2644" s="155" t="s">
        <v>2463</v>
      </c>
      <c r="B2644" s="155" t="s">
        <v>2828</v>
      </c>
      <c r="C2644" s="155" t="s">
        <v>39</v>
      </c>
      <c r="D2644" s="155" t="s">
        <v>3179</v>
      </c>
      <c r="E2644" s="155" t="s">
        <v>2490</v>
      </c>
    </row>
    <row r="2645" spans="1:5" ht="12" customHeight="1" x14ac:dyDescent="0.2">
      <c r="A2645" s="155" t="s">
        <v>2463</v>
      </c>
      <c r="B2645" s="155" t="s">
        <v>2828</v>
      </c>
      <c r="C2645" s="155" t="s">
        <v>39</v>
      </c>
      <c r="D2645" s="155" t="s">
        <v>3179</v>
      </c>
      <c r="E2645" s="155" t="s">
        <v>2494</v>
      </c>
    </row>
    <row r="2646" spans="1:5" ht="12" customHeight="1" x14ac:dyDescent="0.2">
      <c r="A2646" s="155" t="s">
        <v>2463</v>
      </c>
      <c r="B2646" s="155" t="s">
        <v>3079</v>
      </c>
      <c r="C2646" s="155" t="s">
        <v>41</v>
      </c>
      <c r="D2646" s="155" t="s">
        <v>1986</v>
      </c>
      <c r="E2646" s="155" t="s">
        <v>2498</v>
      </c>
    </row>
    <row r="2647" spans="1:5" ht="12" customHeight="1" x14ac:dyDescent="0.2">
      <c r="A2647" s="155" t="s">
        <v>2463</v>
      </c>
      <c r="B2647" s="155" t="s">
        <v>3049</v>
      </c>
      <c r="C2647" s="155" t="s">
        <v>42</v>
      </c>
      <c r="D2647" s="155" t="s">
        <v>1986</v>
      </c>
      <c r="E2647" s="155" t="s">
        <v>2498</v>
      </c>
    </row>
    <row r="2648" spans="1:5" ht="12" customHeight="1" x14ac:dyDescent="0.2">
      <c r="A2648" s="155" t="s">
        <v>2463</v>
      </c>
      <c r="B2648" s="155" t="s">
        <v>3077</v>
      </c>
      <c r="C2648" s="155" t="s">
        <v>43</v>
      </c>
      <c r="D2648" s="155" t="s">
        <v>1986</v>
      </c>
      <c r="E2648" s="155" t="s">
        <v>2498</v>
      </c>
    </row>
    <row r="2649" spans="1:5" ht="12" customHeight="1" x14ac:dyDescent="0.2">
      <c r="A2649" s="155" t="s">
        <v>2463</v>
      </c>
      <c r="B2649" s="155" t="s">
        <v>2759</v>
      </c>
      <c r="C2649" s="155" t="s">
        <v>2764</v>
      </c>
      <c r="D2649" s="155" t="s">
        <v>1986</v>
      </c>
      <c r="E2649" s="155" t="s">
        <v>2498</v>
      </c>
    </row>
    <row r="2650" spans="1:5" ht="12" customHeight="1" x14ac:dyDescent="0.2">
      <c r="A2650" s="155" t="s">
        <v>2463</v>
      </c>
      <c r="B2650" s="155" t="s">
        <v>1971</v>
      </c>
      <c r="C2650" s="155" t="s">
        <v>44</v>
      </c>
      <c r="D2650" s="155" t="s">
        <v>1986</v>
      </c>
      <c r="E2650" s="155" t="s">
        <v>2498</v>
      </c>
    </row>
    <row r="2651" spans="1:5" ht="12" customHeight="1" x14ac:dyDescent="0.2">
      <c r="A2651" s="155" t="s">
        <v>2463</v>
      </c>
      <c r="B2651" s="155" t="s">
        <v>1952</v>
      </c>
      <c r="C2651" s="155" t="s">
        <v>40</v>
      </c>
      <c r="D2651" s="155" t="s">
        <v>1986</v>
      </c>
      <c r="E2651" s="155" t="s">
        <v>2464</v>
      </c>
    </row>
    <row r="2652" spans="1:5" ht="12" customHeight="1" x14ac:dyDescent="0.2">
      <c r="A2652" s="155" t="s">
        <v>2463</v>
      </c>
      <c r="B2652" s="155" t="s">
        <v>1952</v>
      </c>
      <c r="C2652" s="155" t="s">
        <v>40</v>
      </c>
      <c r="D2652" s="155" t="s">
        <v>1986</v>
      </c>
      <c r="E2652" s="155" t="s">
        <v>2498</v>
      </c>
    </row>
    <row r="2653" spans="1:5" ht="12" customHeight="1" x14ac:dyDescent="0.2">
      <c r="A2653" s="155" t="s">
        <v>2463</v>
      </c>
      <c r="B2653" s="155" t="s">
        <v>1968</v>
      </c>
      <c r="C2653" s="155" t="s">
        <v>45</v>
      </c>
      <c r="D2653" s="155" t="s">
        <v>1986</v>
      </c>
      <c r="E2653" s="155" t="s">
        <v>2498</v>
      </c>
    </row>
    <row r="2654" spans="1:5" ht="12" customHeight="1" x14ac:dyDescent="0.2">
      <c r="A2654" s="155" t="s">
        <v>2463</v>
      </c>
      <c r="B2654" s="155" t="s">
        <v>1957</v>
      </c>
      <c r="C2654" s="155" t="s">
        <v>46</v>
      </c>
      <c r="D2654" s="155" t="s">
        <v>1986</v>
      </c>
      <c r="E2654" s="155" t="s">
        <v>2498</v>
      </c>
    </row>
    <row r="2655" spans="1:5" ht="12" customHeight="1" x14ac:dyDescent="0.2">
      <c r="A2655" s="155" t="s">
        <v>2463</v>
      </c>
      <c r="B2655" s="155" t="s">
        <v>1973</v>
      </c>
      <c r="C2655" s="155" t="s">
        <v>607</v>
      </c>
      <c r="D2655" s="155" t="s">
        <v>1986</v>
      </c>
      <c r="E2655" s="155" t="s">
        <v>2498</v>
      </c>
    </row>
    <row r="2656" spans="1:5" ht="12" customHeight="1" x14ac:dyDescent="0.2">
      <c r="A2656" s="155" t="s">
        <v>2463</v>
      </c>
      <c r="B2656" s="155" t="s">
        <v>2854</v>
      </c>
      <c r="C2656" s="155" t="s">
        <v>1730</v>
      </c>
      <c r="D2656" s="155" t="s">
        <v>3180</v>
      </c>
      <c r="E2656" s="155" t="s">
        <v>2464</v>
      </c>
    </row>
    <row r="2657" spans="1:5" ht="12" customHeight="1" x14ac:dyDescent="0.2">
      <c r="A2657" s="155" t="s">
        <v>2463</v>
      </c>
      <c r="B2657" s="155" t="s">
        <v>2854</v>
      </c>
      <c r="C2657" s="155" t="s">
        <v>1730</v>
      </c>
      <c r="D2657" s="155" t="s">
        <v>3180</v>
      </c>
      <c r="E2657" s="155" t="s">
        <v>2498</v>
      </c>
    </row>
    <row r="2658" spans="1:5" ht="12" customHeight="1" x14ac:dyDescent="0.2">
      <c r="A2658" s="155" t="s">
        <v>2463</v>
      </c>
      <c r="B2658" s="155" t="s">
        <v>2859</v>
      </c>
      <c r="C2658" s="155" t="s">
        <v>1731</v>
      </c>
      <c r="D2658" s="155" t="s">
        <v>3180</v>
      </c>
      <c r="E2658" s="155" t="s">
        <v>2464</v>
      </c>
    </row>
    <row r="2659" spans="1:5" ht="12" customHeight="1" x14ac:dyDescent="0.2">
      <c r="A2659" s="155" t="s">
        <v>2463</v>
      </c>
      <c r="B2659" s="155" t="s">
        <v>2859</v>
      </c>
      <c r="C2659" s="155" t="s">
        <v>1731</v>
      </c>
      <c r="D2659" s="155" t="s">
        <v>3180</v>
      </c>
      <c r="E2659" s="155" t="s">
        <v>2498</v>
      </c>
    </row>
    <row r="2660" spans="1:5" ht="12" customHeight="1" x14ac:dyDescent="0.2">
      <c r="A2660" s="155" t="s">
        <v>2463</v>
      </c>
      <c r="B2660" s="155" t="s">
        <v>3044</v>
      </c>
      <c r="C2660" s="155" t="s">
        <v>1884</v>
      </c>
      <c r="D2660" s="155" t="s">
        <v>3180</v>
      </c>
      <c r="E2660" s="155" t="s">
        <v>2464</v>
      </c>
    </row>
    <row r="2661" spans="1:5" ht="12" customHeight="1" x14ac:dyDescent="0.2">
      <c r="A2661" s="155" t="s">
        <v>2463</v>
      </c>
      <c r="B2661" s="155" t="s">
        <v>3044</v>
      </c>
      <c r="C2661" s="155" t="s">
        <v>1884</v>
      </c>
      <c r="D2661" s="155" t="s">
        <v>3180</v>
      </c>
      <c r="E2661" s="155" t="s">
        <v>2492</v>
      </c>
    </row>
    <row r="2662" spans="1:5" ht="12" customHeight="1" x14ac:dyDescent="0.2">
      <c r="A2662" s="155" t="s">
        <v>2463</v>
      </c>
      <c r="B2662" s="155" t="s">
        <v>3044</v>
      </c>
      <c r="C2662" s="155" t="s">
        <v>1884</v>
      </c>
      <c r="D2662" s="155" t="s">
        <v>3180</v>
      </c>
      <c r="E2662" s="155" t="s">
        <v>2498</v>
      </c>
    </row>
    <row r="2663" spans="1:5" ht="12" customHeight="1" x14ac:dyDescent="0.2">
      <c r="A2663" s="155" t="s">
        <v>2463</v>
      </c>
      <c r="B2663" s="155" t="s">
        <v>2654</v>
      </c>
      <c r="C2663" s="155" t="s">
        <v>2655</v>
      </c>
      <c r="D2663" s="155" t="s">
        <v>3180</v>
      </c>
      <c r="E2663" s="155" t="s">
        <v>2498</v>
      </c>
    </row>
    <row r="2664" spans="1:5" ht="12" customHeight="1" x14ac:dyDescent="0.2">
      <c r="A2664" s="155" t="s">
        <v>2463</v>
      </c>
      <c r="B2664" s="155" t="s">
        <v>1147</v>
      </c>
      <c r="C2664" s="155" t="s">
        <v>999</v>
      </c>
      <c r="D2664" s="155" t="s">
        <v>691</v>
      </c>
      <c r="E2664" s="155" t="s">
        <v>2491</v>
      </c>
    </row>
    <row r="2665" spans="1:5" ht="12" customHeight="1" x14ac:dyDescent="0.2">
      <c r="A2665" s="155" t="s">
        <v>2463</v>
      </c>
      <c r="B2665" s="155" t="s">
        <v>1147</v>
      </c>
      <c r="C2665" s="155" t="s">
        <v>999</v>
      </c>
      <c r="D2665" s="155" t="s">
        <v>691</v>
      </c>
      <c r="E2665" s="155" t="s">
        <v>2464</v>
      </c>
    </row>
    <row r="2666" spans="1:5" ht="12" customHeight="1" x14ac:dyDescent="0.2">
      <c r="A2666" s="155" t="s">
        <v>2463</v>
      </c>
      <c r="B2666" s="155" t="s">
        <v>1147</v>
      </c>
      <c r="C2666" s="155" t="s">
        <v>999</v>
      </c>
      <c r="D2666" s="155" t="s">
        <v>691</v>
      </c>
      <c r="E2666" s="155" t="s">
        <v>2494</v>
      </c>
    </row>
    <row r="2667" spans="1:5" ht="12" customHeight="1" x14ac:dyDescent="0.2">
      <c r="A2667" s="155" t="s">
        <v>2463</v>
      </c>
      <c r="B2667" s="155" t="s">
        <v>1145</v>
      </c>
      <c r="C2667" s="155" t="s">
        <v>695</v>
      </c>
      <c r="D2667" s="155" t="s">
        <v>691</v>
      </c>
      <c r="E2667" s="155" t="s">
        <v>2491</v>
      </c>
    </row>
    <row r="2668" spans="1:5" ht="12" customHeight="1" x14ac:dyDescent="0.2">
      <c r="A2668" s="155" t="s">
        <v>2463</v>
      </c>
      <c r="B2668" s="155" t="s">
        <v>1145</v>
      </c>
      <c r="C2668" s="155" t="s">
        <v>695</v>
      </c>
      <c r="D2668" s="155" t="s">
        <v>691</v>
      </c>
      <c r="E2668" s="155" t="s">
        <v>2464</v>
      </c>
    </row>
    <row r="2669" spans="1:5" ht="12" customHeight="1" x14ac:dyDescent="0.2">
      <c r="A2669" s="155" t="s">
        <v>2463</v>
      </c>
      <c r="B2669" s="155" t="s">
        <v>1145</v>
      </c>
      <c r="C2669" s="155" t="s">
        <v>695</v>
      </c>
      <c r="D2669" s="155" t="s">
        <v>691</v>
      </c>
      <c r="E2669" s="155" t="s">
        <v>2494</v>
      </c>
    </row>
    <row r="2670" spans="1:5" ht="12" customHeight="1" x14ac:dyDescent="0.2">
      <c r="A2670" s="155" t="s">
        <v>2463</v>
      </c>
      <c r="B2670" s="155" t="s">
        <v>3069</v>
      </c>
      <c r="C2670" s="155" t="s">
        <v>2468</v>
      </c>
      <c r="D2670" s="155" t="s">
        <v>691</v>
      </c>
      <c r="E2670" s="155" t="s">
        <v>2464</v>
      </c>
    </row>
    <row r="2671" spans="1:5" ht="12" customHeight="1" x14ac:dyDescent="0.2">
      <c r="A2671" s="155" t="s">
        <v>2463</v>
      </c>
      <c r="B2671" s="155" t="s">
        <v>3135</v>
      </c>
      <c r="C2671" s="155" t="s">
        <v>2452</v>
      </c>
      <c r="D2671" s="155" t="s">
        <v>691</v>
      </c>
      <c r="E2671" s="155" t="s">
        <v>2491</v>
      </c>
    </row>
    <row r="2672" spans="1:5" ht="12" customHeight="1" x14ac:dyDescent="0.2">
      <c r="A2672" s="155" t="s">
        <v>2463</v>
      </c>
      <c r="B2672" s="155" t="s">
        <v>3158</v>
      </c>
      <c r="C2672" s="155" t="s">
        <v>1930</v>
      </c>
      <c r="D2672" s="155" t="s">
        <v>691</v>
      </c>
      <c r="E2672" s="155" t="s">
        <v>2491</v>
      </c>
    </row>
    <row r="2673" spans="1:5" ht="12" customHeight="1" x14ac:dyDescent="0.2">
      <c r="A2673" s="155" t="s">
        <v>2463</v>
      </c>
      <c r="B2673" s="155" t="s">
        <v>3165</v>
      </c>
      <c r="C2673" s="155" t="s">
        <v>1998</v>
      </c>
      <c r="D2673" s="155" t="s">
        <v>691</v>
      </c>
      <c r="E2673" s="155" t="s">
        <v>2491</v>
      </c>
    </row>
    <row r="2674" spans="1:5" ht="12" customHeight="1" x14ac:dyDescent="0.2">
      <c r="A2674" s="155" t="s">
        <v>2463</v>
      </c>
      <c r="B2674" s="155" t="s">
        <v>3012</v>
      </c>
      <c r="C2674" s="155" t="s">
        <v>1185</v>
      </c>
      <c r="D2674" s="155" t="s">
        <v>691</v>
      </c>
      <c r="E2674" s="155" t="s">
        <v>2490</v>
      </c>
    </row>
    <row r="2675" spans="1:5" ht="12" customHeight="1" x14ac:dyDescent="0.2">
      <c r="A2675" s="155" t="s">
        <v>2463</v>
      </c>
      <c r="B2675" s="155" t="s">
        <v>3083</v>
      </c>
      <c r="C2675" s="155" t="s">
        <v>1640</v>
      </c>
      <c r="D2675" s="155" t="s">
        <v>691</v>
      </c>
      <c r="E2675" s="155" t="s">
        <v>2491</v>
      </c>
    </row>
    <row r="2676" spans="1:5" ht="12" customHeight="1" x14ac:dyDescent="0.2">
      <c r="A2676" s="155" t="s">
        <v>2463</v>
      </c>
      <c r="B2676" s="155" t="s">
        <v>1794</v>
      </c>
      <c r="C2676" s="155" t="s">
        <v>1779</v>
      </c>
      <c r="D2676" s="155" t="s">
        <v>691</v>
      </c>
      <c r="E2676" s="155" t="s">
        <v>2491</v>
      </c>
    </row>
    <row r="2677" spans="1:5" ht="12" customHeight="1" x14ac:dyDescent="0.2">
      <c r="A2677" s="155" t="s">
        <v>2463</v>
      </c>
      <c r="B2677" s="155" t="s">
        <v>1794</v>
      </c>
      <c r="C2677" s="155" t="s">
        <v>1779</v>
      </c>
      <c r="D2677" s="155" t="s">
        <v>691</v>
      </c>
      <c r="E2677" s="155" t="s">
        <v>2492</v>
      </c>
    </row>
    <row r="2678" spans="1:5" ht="12" customHeight="1" x14ac:dyDescent="0.2">
      <c r="A2678" s="155" t="s">
        <v>2463</v>
      </c>
      <c r="B2678" s="155" t="s">
        <v>1378</v>
      </c>
      <c r="C2678" s="155" t="s">
        <v>692</v>
      </c>
      <c r="D2678" s="155" t="s">
        <v>691</v>
      </c>
      <c r="E2678" s="155" t="s">
        <v>2491</v>
      </c>
    </row>
    <row r="2679" spans="1:5" ht="12" customHeight="1" x14ac:dyDescent="0.2">
      <c r="A2679" s="155" t="s">
        <v>2463</v>
      </c>
      <c r="B2679" s="155" t="s">
        <v>1378</v>
      </c>
      <c r="C2679" s="155" t="s">
        <v>692</v>
      </c>
      <c r="D2679" s="155" t="s">
        <v>691</v>
      </c>
      <c r="E2679" s="155" t="s">
        <v>2464</v>
      </c>
    </row>
    <row r="2680" spans="1:5" ht="12" customHeight="1" x14ac:dyDescent="0.2">
      <c r="A2680" s="155" t="s">
        <v>2463</v>
      </c>
      <c r="B2680" s="155" t="s">
        <v>3052</v>
      </c>
      <c r="C2680" s="155" t="s">
        <v>690</v>
      </c>
      <c r="D2680" s="155" t="s">
        <v>691</v>
      </c>
      <c r="E2680" s="155" t="s">
        <v>2491</v>
      </c>
    </row>
    <row r="2681" spans="1:5" ht="12" customHeight="1" x14ac:dyDescent="0.2">
      <c r="A2681" s="155" t="s">
        <v>2463</v>
      </c>
      <c r="B2681" s="155" t="s">
        <v>3052</v>
      </c>
      <c r="C2681" s="155" t="s">
        <v>690</v>
      </c>
      <c r="D2681" s="155" t="s">
        <v>691</v>
      </c>
      <c r="E2681" s="155" t="s">
        <v>2464</v>
      </c>
    </row>
    <row r="2682" spans="1:5" ht="12" customHeight="1" x14ac:dyDescent="0.2">
      <c r="A2682" s="155" t="s">
        <v>2463</v>
      </c>
      <c r="B2682" s="155" t="s">
        <v>3052</v>
      </c>
      <c r="C2682" s="155" t="s">
        <v>690</v>
      </c>
      <c r="D2682" s="155" t="s">
        <v>691</v>
      </c>
      <c r="E2682" s="155" t="s">
        <v>2492</v>
      </c>
    </row>
    <row r="2683" spans="1:5" ht="12" customHeight="1" x14ac:dyDescent="0.2">
      <c r="A2683" s="155" t="s">
        <v>2463</v>
      </c>
      <c r="B2683" s="155" t="s">
        <v>3052</v>
      </c>
      <c r="C2683" s="155" t="s">
        <v>690</v>
      </c>
      <c r="D2683" s="155" t="s">
        <v>691</v>
      </c>
      <c r="E2683" s="155" t="s">
        <v>2494</v>
      </c>
    </row>
    <row r="2684" spans="1:5" ht="12" customHeight="1" x14ac:dyDescent="0.2">
      <c r="A2684" s="155" t="s">
        <v>2463</v>
      </c>
      <c r="B2684" s="155" t="s">
        <v>1146</v>
      </c>
      <c r="C2684" s="155" t="s">
        <v>1089</v>
      </c>
      <c r="D2684" s="155" t="s">
        <v>691</v>
      </c>
      <c r="E2684" s="155" t="s">
        <v>2491</v>
      </c>
    </row>
    <row r="2685" spans="1:5" ht="12" customHeight="1" x14ac:dyDescent="0.2">
      <c r="A2685" s="155" t="s">
        <v>2463</v>
      </c>
      <c r="B2685" s="155" t="s">
        <v>1146</v>
      </c>
      <c r="C2685" s="155" t="s">
        <v>1089</v>
      </c>
      <c r="D2685" s="155" t="s">
        <v>691</v>
      </c>
      <c r="E2685" s="155" t="s">
        <v>2464</v>
      </c>
    </row>
    <row r="2686" spans="1:5" ht="12" customHeight="1" x14ac:dyDescent="0.2">
      <c r="A2686" s="155" t="s">
        <v>2463</v>
      </c>
      <c r="B2686" s="155" t="s">
        <v>1146</v>
      </c>
      <c r="C2686" s="155" t="s">
        <v>1089</v>
      </c>
      <c r="D2686" s="155" t="s">
        <v>691</v>
      </c>
      <c r="E2686" s="155" t="s">
        <v>2492</v>
      </c>
    </row>
    <row r="2687" spans="1:5" ht="12" customHeight="1" x14ac:dyDescent="0.2">
      <c r="A2687" s="155" t="s">
        <v>2463</v>
      </c>
      <c r="B2687" s="155" t="s">
        <v>1379</v>
      </c>
      <c r="C2687" s="155" t="s">
        <v>63</v>
      </c>
      <c r="D2687" s="155" t="s">
        <v>3181</v>
      </c>
      <c r="E2687" s="155" t="s">
        <v>2464</v>
      </c>
    </row>
    <row r="2688" spans="1:5" ht="12" customHeight="1" x14ac:dyDescent="0.2">
      <c r="A2688" s="155" t="s">
        <v>2463</v>
      </c>
      <c r="B2688" s="155" t="s">
        <v>1379</v>
      </c>
      <c r="C2688" s="155" t="s">
        <v>63</v>
      </c>
      <c r="D2688" s="155" t="s">
        <v>3181</v>
      </c>
      <c r="E2688" s="155" t="s">
        <v>2497</v>
      </c>
    </row>
    <row r="2689" spans="1:5" ht="12" customHeight="1" x14ac:dyDescent="0.2">
      <c r="A2689" s="155" t="s">
        <v>2463</v>
      </c>
      <c r="B2689" s="155" t="s">
        <v>1379</v>
      </c>
      <c r="C2689" s="155" t="s">
        <v>63</v>
      </c>
      <c r="D2689" s="155" t="s">
        <v>3181</v>
      </c>
      <c r="E2689" s="155" t="s">
        <v>2493</v>
      </c>
    </row>
    <row r="2690" spans="1:5" ht="12" customHeight="1" x14ac:dyDescent="0.2">
      <c r="A2690" s="155" t="s">
        <v>2463</v>
      </c>
      <c r="B2690" s="155" t="s">
        <v>1360</v>
      </c>
      <c r="C2690" s="155" t="s">
        <v>64</v>
      </c>
      <c r="D2690" s="155" t="s">
        <v>3181</v>
      </c>
      <c r="E2690" s="155" t="s">
        <v>2464</v>
      </c>
    </row>
    <row r="2691" spans="1:5" ht="12" customHeight="1" x14ac:dyDescent="0.2">
      <c r="A2691" s="155" t="s">
        <v>2463</v>
      </c>
      <c r="B2691" s="155" t="s">
        <v>1360</v>
      </c>
      <c r="C2691" s="155" t="s">
        <v>64</v>
      </c>
      <c r="D2691" s="155" t="s">
        <v>3181</v>
      </c>
      <c r="E2691" s="155" t="s">
        <v>2492</v>
      </c>
    </row>
    <row r="2692" spans="1:5" ht="12" customHeight="1" x14ac:dyDescent="0.2">
      <c r="A2692" s="155" t="s">
        <v>2463</v>
      </c>
      <c r="B2692" s="155" t="s">
        <v>1360</v>
      </c>
      <c r="C2692" s="155" t="s">
        <v>64</v>
      </c>
      <c r="D2692" s="155" t="s">
        <v>3181</v>
      </c>
      <c r="E2692" s="155" t="s">
        <v>2497</v>
      </c>
    </row>
    <row r="2693" spans="1:5" ht="12" customHeight="1" x14ac:dyDescent="0.2">
      <c r="A2693" s="155" t="s">
        <v>2463</v>
      </c>
      <c r="B2693" s="155" t="s">
        <v>1360</v>
      </c>
      <c r="C2693" s="155" t="s">
        <v>64</v>
      </c>
      <c r="D2693" s="155" t="s">
        <v>3181</v>
      </c>
      <c r="E2693" s="155" t="s">
        <v>2493</v>
      </c>
    </row>
    <row r="2694" spans="1:5" ht="12" customHeight="1" x14ac:dyDescent="0.2">
      <c r="A2694" s="155" t="s">
        <v>2463</v>
      </c>
      <c r="B2694" s="155" t="s">
        <v>1985</v>
      </c>
      <c r="C2694" s="155" t="s">
        <v>1940</v>
      </c>
      <c r="D2694" s="155" t="s">
        <v>3181</v>
      </c>
      <c r="E2694" s="155" t="s">
        <v>2495</v>
      </c>
    </row>
    <row r="2695" spans="1:5" ht="12" customHeight="1" x14ac:dyDescent="0.2">
      <c r="A2695" s="155" t="s">
        <v>2463</v>
      </c>
      <c r="B2695" s="155" t="s">
        <v>1985</v>
      </c>
      <c r="C2695" s="155" t="s">
        <v>1940</v>
      </c>
      <c r="D2695" s="155" t="s">
        <v>3181</v>
      </c>
      <c r="E2695" s="155" t="s">
        <v>2497</v>
      </c>
    </row>
    <row r="2696" spans="1:5" ht="12" customHeight="1" x14ac:dyDescent="0.2">
      <c r="A2696" s="155" t="s">
        <v>2463</v>
      </c>
      <c r="B2696" s="155" t="s">
        <v>1985</v>
      </c>
      <c r="C2696" s="155" t="s">
        <v>1940</v>
      </c>
      <c r="D2696" s="155" t="s">
        <v>3181</v>
      </c>
      <c r="E2696" s="155" t="s">
        <v>2493</v>
      </c>
    </row>
    <row r="2697" spans="1:5" ht="12" customHeight="1" x14ac:dyDescent="0.2">
      <c r="A2697" s="155" t="s">
        <v>2463</v>
      </c>
      <c r="B2697" s="155" t="s">
        <v>1367</v>
      </c>
      <c r="C2697" s="155" t="s">
        <v>322</v>
      </c>
      <c r="D2697" s="155" t="s">
        <v>3181</v>
      </c>
      <c r="E2697" s="155" t="s">
        <v>2498</v>
      </c>
    </row>
    <row r="2698" spans="1:5" ht="12" customHeight="1" x14ac:dyDescent="0.2">
      <c r="A2698" s="155" t="s">
        <v>2463</v>
      </c>
      <c r="B2698" s="155" t="s">
        <v>1367</v>
      </c>
      <c r="C2698" s="155" t="s">
        <v>322</v>
      </c>
      <c r="D2698" s="155" t="s">
        <v>3181</v>
      </c>
      <c r="E2698" s="155" t="s">
        <v>2497</v>
      </c>
    </row>
    <row r="2699" spans="1:5" ht="12" customHeight="1" x14ac:dyDescent="0.2">
      <c r="A2699" s="155" t="s">
        <v>2463</v>
      </c>
      <c r="B2699" s="155" t="s">
        <v>2285</v>
      </c>
      <c r="C2699" s="155" t="s">
        <v>2117</v>
      </c>
      <c r="D2699" s="155" t="s">
        <v>3181</v>
      </c>
      <c r="E2699" s="155" t="s">
        <v>2498</v>
      </c>
    </row>
    <row r="2700" spans="1:5" ht="12" customHeight="1" x14ac:dyDescent="0.2">
      <c r="A2700" s="155" t="s">
        <v>2463</v>
      </c>
      <c r="B2700" s="155" t="s">
        <v>2285</v>
      </c>
      <c r="C2700" s="155" t="s">
        <v>2117</v>
      </c>
      <c r="D2700" s="155" t="s">
        <v>3181</v>
      </c>
      <c r="E2700" s="155" t="s">
        <v>2497</v>
      </c>
    </row>
    <row r="2701" spans="1:5" ht="12" customHeight="1" x14ac:dyDescent="0.2">
      <c r="A2701" s="155" t="s">
        <v>2463</v>
      </c>
      <c r="B2701" s="155" t="s">
        <v>2285</v>
      </c>
      <c r="C2701" s="155" t="s">
        <v>2117</v>
      </c>
      <c r="D2701" s="155" t="s">
        <v>3181</v>
      </c>
      <c r="E2701" s="155" t="s">
        <v>2494</v>
      </c>
    </row>
    <row r="2702" spans="1:5" ht="12" customHeight="1" x14ac:dyDescent="0.2">
      <c r="A2702" s="155" t="s">
        <v>2463</v>
      </c>
      <c r="B2702" s="155" t="s">
        <v>1504</v>
      </c>
      <c r="C2702" s="155" t="s">
        <v>1505</v>
      </c>
      <c r="D2702" s="155" t="s">
        <v>3181</v>
      </c>
      <c r="E2702" s="155" t="s">
        <v>2498</v>
      </c>
    </row>
    <row r="2703" spans="1:5" ht="12" customHeight="1" x14ac:dyDescent="0.2">
      <c r="A2703" s="155" t="s">
        <v>2463</v>
      </c>
      <c r="B2703" s="155" t="s">
        <v>1504</v>
      </c>
      <c r="C2703" s="155" t="s">
        <v>1505</v>
      </c>
      <c r="D2703" s="155" t="s">
        <v>3181</v>
      </c>
      <c r="E2703" s="155" t="s">
        <v>2497</v>
      </c>
    </row>
    <row r="2704" spans="1:5" ht="12" customHeight="1" x14ac:dyDescent="0.2">
      <c r="A2704" s="155" t="s">
        <v>2463</v>
      </c>
      <c r="B2704" s="155" t="s">
        <v>1377</v>
      </c>
      <c r="C2704" s="155" t="s">
        <v>62</v>
      </c>
      <c r="D2704" s="155" t="s">
        <v>3181</v>
      </c>
      <c r="E2704" s="155" t="s">
        <v>2464</v>
      </c>
    </row>
    <row r="2705" spans="1:5" ht="12" customHeight="1" x14ac:dyDescent="0.2">
      <c r="A2705" s="155" t="s">
        <v>2463</v>
      </c>
      <c r="B2705" s="155" t="s">
        <v>1377</v>
      </c>
      <c r="C2705" s="155" t="s">
        <v>62</v>
      </c>
      <c r="D2705" s="155" t="s">
        <v>3181</v>
      </c>
      <c r="E2705" s="155" t="s">
        <v>2498</v>
      </c>
    </row>
    <row r="2706" spans="1:5" ht="12" customHeight="1" x14ac:dyDescent="0.2">
      <c r="A2706" s="155" t="s">
        <v>2463</v>
      </c>
      <c r="B2706" s="155" t="s">
        <v>1377</v>
      </c>
      <c r="C2706" s="155" t="s">
        <v>62</v>
      </c>
      <c r="D2706" s="155" t="s">
        <v>3181</v>
      </c>
      <c r="E2706" s="155" t="s">
        <v>2497</v>
      </c>
    </row>
    <row r="2707" spans="1:5" ht="12" customHeight="1" x14ac:dyDescent="0.2">
      <c r="A2707" s="155" t="s">
        <v>2463</v>
      </c>
      <c r="B2707" s="155" t="s">
        <v>1377</v>
      </c>
      <c r="C2707" s="155" t="s">
        <v>62</v>
      </c>
      <c r="D2707" s="155" t="s">
        <v>3181</v>
      </c>
      <c r="E2707" s="155" t="s">
        <v>2494</v>
      </c>
    </row>
    <row r="2708" spans="1:5" ht="12" customHeight="1" x14ac:dyDescent="0.2">
      <c r="A2708" s="155" t="s">
        <v>2463</v>
      </c>
      <c r="B2708" s="155" t="s">
        <v>1381</v>
      </c>
      <c r="C2708" s="155" t="s">
        <v>65</v>
      </c>
      <c r="D2708" s="155" t="s">
        <v>3181</v>
      </c>
      <c r="E2708" s="155" t="s">
        <v>2464</v>
      </c>
    </row>
    <row r="2709" spans="1:5" ht="12" customHeight="1" x14ac:dyDescent="0.2">
      <c r="A2709" s="155" t="s">
        <v>2463</v>
      </c>
      <c r="B2709" s="155" t="s">
        <v>1381</v>
      </c>
      <c r="C2709" s="155" t="s">
        <v>65</v>
      </c>
      <c r="D2709" s="155" t="s">
        <v>3181</v>
      </c>
      <c r="E2709" s="155" t="s">
        <v>2497</v>
      </c>
    </row>
    <row r="2710" spans="1:5" ht="12" customHeight="1" x14ac:dyDescent="0.2">
      <c r="A2710" s="155" t="s">
        <v>2463</v>
      </c>
      <c r="B2710" s="155" t="s">
        <v>1381</v>
      </c>
      <c r="C2710" s="155" t="s">
        <v>65</v>
      </c>
      <c r="D2710" s="155" t="s">
        <v>3181</v>
      </c>
      <c r="E2710" s="155" t="s">
        <v>2493</v>
      </c>
    </row>
    <row r="2711" spans="1:5" ht="12" customHeight="1" x14ac:dyDescent="0.2">
      <c r="A2711" s="155" t="s">
        <v>2463</v>
      </c>
      <c r="B2711" s="155" t="s">
        <v>1382</v>
      </c>
      <c r="C2711" s="155" t="s">
        <v>66</v>
      </c>
      <c r="D2711" s="155" t="s">
        <v>3181</v>
      </c>
      <c r="E2711" s="155" t="s">
        <v>2497</v>
      </c>
    </row>
    <row r="2712" spans="1:5" ht="12" customHeight="1" x14ac:dyDescent="0.2">
      <c r="A2712" s="155" t="s">
        <v>2463</v>
      </c>
      <c r="B2712" s="155" t="s">
        <v>1382</v>
      </c>
      <c r="C2712" s="155" t="s">
        <v>66</v>
      </c>
      <c r="D2712" s="155" t="s">
        <v>3181</v>
      </c>
      <c r="E2712" s="155" t="s">
        <v>2493</v>
      </c>
    </row>
    <row r="2713" spans="1:5" ht="12" customHeight="1" x14ac:dyDescent="0.2">
      <c r="A2713" s="155" t="s">
        <v>2463</v>
      </c>
      <c r="B2713" s="155" t="s">
        <v>1366</v>
      </c>
      <c r="C2713" s="155" t="s">
        <v>67</v>
      </c>
      <c r="D2713" s="155" t="s">
        <v>3181</v>
      </c>
      <c r="E2713" s="155" t="s">
        <v>2464</v>
      </c>
    </row>
    <row r="2714" spans="1:5" ht="12" customHeight="1" x14ac:dyDescent="0.2">
      <c r="A2714" s="155" t="s">
        <v>2463</v>
      </c>
      <c r="B2714" s="155" t="s">
        <v>1366</v>
      </c>
      <c r="C2714" s="155" t="s">
        <v>67</v>
      </c>
      <c r="D2714" s="155" t="s">
        <v>3181</v>
      </c>
      <c r="E2714" s="155" t="s">
        <v>2497</v>
      </c>
    </row>
    <row r="2715" spans="1:5" ht="12" customHeight="1" x14ac:dyDescent="0.2">
      <c r="A2715" s="155" t="s">
        <v>2463</v>
      </c>
      <c r="B2715" s="155" t="s">
        <v>1366</v>
      </c>
      <c r="C2715" s="155" t="s">
        <v>67</v>
      </c>
      <c r="D2715" s="155" t="s">
        <v>3181</v>
      </c>
      <c r="E2715" s="155" t="s">
        <v>2493</v>
      </c>
    </row>
    <row r="2716" spans="1:5" ht="12" customHeight="1" x14ac:dyDescent="0.2">
      <c r="A2716" s="155" t="s">
        <v>2463</v>
      </c>
      <c r="B2716" s="155" t="s">
        <v>1366</v>
      </c>
      <c r="C2716" s="155" t="s">
        <v>67</v>
      </c>
      <c r="D2716" s="155" t="s">
        <v>3181</v>
      </c>
      <c r="E2716" s="155" t="s">
        <v>2494</v>
      </c>
    </row>
    <row r="2717" spans="1:5" ht="12" customHeight="1" x14ac:dyDescent="0.2">
      <c r="A2717" s="155" t="s">
        <v>2463</v>
      </c>
      <c r="B2717" s="155" t="s">
        <v>1600</v>
      </c>
      <c r="C2717" s="155" t="s">
        <v>1601</v>
      </c>
      <c r="D2717" s="155" t="s">
        <v>3181</v>
      </c>
      <c r="E2717" s="155" t="s">
        <v>2464</v>
      </c>
    </row>
    <row r="2718" spans="1:5" ht="12" customHeight="1" x14ac:dyDescent="0.2">
      <c r="A2718" s="155" t="s">
        <v>2463</v>
      </c>
      <c r="B2718" s="155" t="s">
        <v>1600</v>
      </c>
      <c r="C2718" s="155" t="s">
        <v>1601</v>
      </c>
      <c r="D2718" s="155" t="s">
        <v>3181</v>
      </c>
      <c r="E2718" s="155" t="s">
        <v>2492</v>
      </c>
    </row>
    <row r="2719" spans="1:5" ht="12" customHeight="1" x14ac:dyDescent="0.2">
      <c r="A2719" s="155" t="s">
        <v>2463</v>
      </c>
      <c r="B2719" s="155" t="s">
        <v>1600</v>
      </c>
      <c r="C2719" s="155" t="s">
        <v>1601</v>
      </c>
      <c r="D2719" s="155" t="s">
        <v>3181</v>
      </c>
      <c r="E2719" s="155" t="s">
        <v>2498</v>
      </c>
    </row>
    <row r="2720" spans="1:5" ht="12" customHeight="1" x14ac:dyDescent="0.2">
      <c r="A2720" s="155" t="s">
        <v>2463</v>
      </c>
      <c r="B2720" s="155" t="s">
        <v>1600</v>
      </c>
      <c r="C2720" s="155" t="s">
        <v>1601</v>
      </c>
      <c r="D2720" s="155" t="s">
        <v>3181</v>
      </c>
      <c r="E2720" s="155" t="s">
        <v>2497</v>
      </c>
    </row>
    <row r="2721" spans="1:5" ht="12" customHeight="1" x14ac:dyDescent="0.2">
      <c r="A2721" s="155" t="s">
        <v>2463</v>
      </c>
      <c r="B2721" s="155" t="s">
        <v>1728</v>
      </c>
      <c r="C2721" s="155" t="s">
        <v>1729</v>
      </c>
      <c r="D2721" s="155" t="s">
        <v>3181</v>
      </c>
      <c r="E2721" s="155" t="s">
        <v>2492</v>
      </c>
    </row>
    <row r="2722" spans="1:5" ht="12" customHeight="1" x14ac:dyDescent="0.2">
      <c r="A2722" s="155" t="s">
        <v>2463</v>
      </c>
      <c r="B2722" s="155" t="s">
        <v>1728</v>
      </c>
      <c r="C2722" s="155" t="s">
        <v>1729</v>
      </c>
      <c r="D2722" s="155" t="s">
        <v>3181</v>
      </c>
      <c r="E2722" s="155" t="s">
        <v>2497</v>
      </c>
    </row>
    <row r="2723" spans="1:5" ht="12" customHeight="1" x14ac:dyDescent="0.2">
      <c r="A2723" s="155" t="s">
        <v>2463</v>
      </c>
      <c r="B2723" s="155" t="s">
        <v>1728</v>
      </c>
      <c r="C2723" s="155" t="s">
        <v>1729</v>
      </c>
      <c r="D2723" s="155" t="s">
        <v>3181</v>
      </c>
      <c r="E2723" s="155" t="s">
        <v>2493</v>
      </c>
    </row>
    <row r="2724" spans="1:5" ht="12" customHeight="1" x14ac:dyDescent="0.2">
      <c r="A2724" s="155" t="s">
        <v>2463</v>
      </c>
      <c r="B2724" s="155" t="s">
        <v>1728</v>
      </c>
      <c r="C2724" s="155" t="s">
        <v>1729</v>
      </c>
      <c r="D2724" s="155" t="s">
        <v>3181</v>
      </c>
      <c r="E2724" s="155" t="s">
        <v>2494</v>
      </c>
    </row>
    <row r="2725" spans="1:5" ht="12" customHeight="1" x14ac:dyDescent="0.2">
      <c r="A2725" s="155" t="s">
        <v>2463</v>
      </c>
      <c r="B2725" s="155" t="s">
        <v>2760</v>
      </c>
      <c r="C2725" s="155" t="s">
        <v>2765</v>
      </c>
      <c r="D2725" s="155" t="s">
        <v>3181</v>
      </c>
      <c r="E2725" s="155" t="s">
        <v>2497</v>
      </c>
    </row>
    <row r="2726" spans="1:5" ht="12" customHeight="1" x14ac:dyDescent="0.2">
      <c r="A2726" s="155" t="s">
        <v>2463</v>
      </c>
      <c r="B2726" s="155" t="s">
        <v>2760</v>
      </c>
      <c r="C2726" s="155" t="s">
        <v>2765</v>
      </c>
      <c r="D2726" s="155" t="s">
        <v>3181</v>
      </c>
      <c r="E2726" s="155" t="s">
        <v>2493</v>
      </c>
    </row>
    <row r="2727" spans="1:5" ht="12" customHeight="1" x14ac:dyDescent="0.2">
      <c r="A2727" s="155" t="s">
        <v>2463</v>
      </c>
      <c r="B2727" s="155" t="s">
        <v>1735</v>
      </c>
      <c r="C2727" s="155" t="s">
        <v>1739</v>
      </c>
      <c r="D2727" s="155" t="s">
        <v>3181</v>
      </c>
      <c r="E2727" s="155" t="s">
        <v>2497</v>
      </c>
    </row>
    <row r="2728" spans="1:5" ht="12" customHeight="1" x14ac:dyDescent="0.2">
      <c r="A2728" s="155" t="s">
        <v>2463</v>
      </c>
      <c r="B2728" s="155" t="s">
        <v>1735</v>
      </c>
      <c r="C2728" s="155" t="s">
        <v>1739</v>
      </c>
      <c r="D2728" s="155" t="s">
        <v>3181</v>
      </c>
      <c r="E2728" s="155" t="s">
        <v>2493</v>
      </c>
    </row>
    <row r="2729" spans="1:5" ht="12" customHeight="1" x14ac:dyDescent="0.2">
      <c r="A2729" s="155" t="s">
        <v>2463</v>
      </c>
      <c r="B2729" s="155" t="s">
        <v>2428</v>
      </c>
      <c r="C2729" s="155" t="s">
        <v>2440</v>
      </c>
      <c r="D2729" s="155" t="s">
        <v>3181</v>
      </c>
      <c r="E2729" s="155" t="s">
        <v>2464</v>
      </c>
    </row>
    <row r="2730" spans="1:5" ht="12" customHeight="1" x14ac:dyDescent="0.2">
      <c r="A2730" s="155" t="s">
        <v>2463</v>
      </c>
      <c r="B2730" s="155" t="s">
        <v>2428</v>
      </c>
      <c r="C2730" s="155" t="s">
        <v>2440</v>
      </c>
      <c r="D2730" s="155" t="s">
        <v>3181</v>
      </c>
      <c r="E2730" s="155" t="s">
        <v>2498</v>
      </c>
    </row>
    <row r="2731" spans="1:5" ht="12" customHeight="1" x14ac:dyDescent="0.2">
      <c r="A2731" s="155" t="s">
        <v>2463</v>
      </c>
      <c r="B2731" s="155" t="s">
        <v>2428</v>
      </c>
      <c r="C2731" s="155" t="s">
        <v>2440</v>
      </c>
      <c r="D2731" s="155" t="s">
        <v>3181</v>
      </c>
      <c r="E2731" s="155" t="s">
        <v>2497</v>
      </c>
    </row>
    <row r="2732" spans="1:5" ht="12" customHeight="1" x14ac:dyDescent="0.2">
      <c r="A2732" s="155" t="s">
        <v>2463</v>
      </c>
      <c r="B2732" s="155" t="s">
        <v>2678</v>
      </c>
      <c r="C2732" s="155" t="s">
        <v>2679</v>
      </c>
      <c r="D2732" s="155" t="s">
        <v>3186</v>
      </c>
      <c r="E2732" s="155" t="s">
        <v>2493</v>
      </c>
    </row>
    <row r="2733" spans="1:5" ht="12" customHeight="1" x14ac:dyDescent="0.2">
      <c r="A2733" s="155" t="s">
        <v>2463</v>
      </c>
      <c r="B2733" s="155" t="s">
        <v>2851</v>
      </c>
      <c r="C2733" s="155" t="s">
        <v>307</v>
      </c>
      <c r="D2733" s="155" t="s">
        <v>3186</v>
      </c>
      <c r="E2733" s="155" t="s">
        <v>2464</v>
      </c>
    </row>
    <row r="2734" spans="1:5" ht="12" customHeight="1" x14ac:dyDescent="0.2">
      <c r="A2734" s="155" t="s">
        <v>2463</v>
      </c>
      <c r="B2734" s="155" t="s">
        <v>2851</v>
      </c>
      <c r="C2734" s="155" t="s">
        <v>307</v>
      </c>
      <c r="D2734" s="155" t="s">
        <v>3186</v>
      </c>
      <c r="E2734" s="155" t="s">
        <v>2492</v>
      </c>
    </row>
    <row r="2735" spans="1:5" ht="12" customHeight="1" x14ac:dyDescent="0.2">
      <c r="A2735" s="155" t="s">
        <v>2463</v>
      </c>
      <c r="B2735" s="155" t="s">
        <v>2851</v>
      </c>
      <c r="C2735" s="155" t="s">
        <v>307</v>
      </c>
      <c r="D2735" s="155" t="s">
        <v>3186</v>
      </c>
      <c r="E2735" s="155" t="s">
        <v>2495</v>
      </c>
    </row>
    <row r="2736" spans="1:5" ht="12" customHeight="1" x14ac:dyDescent="0.2">
      <c r="A2736" s="155" t="s">
        <v>2463</v>
      </c>
      <c r="B2736" s="155" t="s">
        <v>2851</v>
      </c>
      <c r="C2736" s="155" t="s">
        <v>307</v>
      </c>
      <c r="D2736" s="155" t="s">
        <v>3186</v>
      </c>
      <c r="E2736" s="155" t="s">
        <v>2493</v>
      </c>
    </row>
    <row r="2737" spans="1:5" ht="12" customHeight="1" x14ac:dyDescent="0.2">
      <c r="A2737" s="155" t="s">
        <v>2463</v>
      </c>
      <c r="B2737" s="155" t="s">
        <v>2851</v>
      </c>
      <c r="C2737" s="155" t="s">
        <v>307</v>
      </c>
      <c r="D2737" s="155" t="s">
        <v>3186</v>
      </c>
      <c r="E2737" s="155" t="s">
        <v>2494</v>
      </c>
    </row>
    <row r="2738" spans="1:5" ht="12" customHeight="1" x14ac:dyDescent="0.2">
      <c r="A2738" s="155" t="s">
        <v>2463</v>
      </c>
      <c r="B2738" s="155" t="s">
        <v>2798</v>
      </c>
      <c r="C2738" s="155" t="s">
        <v>245</v>
      </c>
      <c r="D2738" s="155" t="s">
        <v>3186</v>
      </c>
      <c r="E2738" s="155" t="s">
        <v>2464</v>
      </c>
    </row>
    <row r="2739" spans="1:5" ht="12" customHeight="1" x14ac:dyDescent="0.2">
      <c r="A2739" s="155" t="s">
        <v>2463</v>
      </c>
      <c r="B2739" s="155" t="s">
        <v>2798</v>
      </c>
      <c r="C2739" s="155" t="s">
        <v>245</v>
      </c>
      <c r="D2739" s="155" t="s">
        <v>3186</v>
      </c>
      <c r="E2739" s="155" t="s">
        <v>2492</v>
      </c>
    </row>
    <row r="2740" spans="1:5" ht="12" customHeight="1" x14ac:dyDescent="0.2">
      <c r="A2740" s="155" t="s">
        <v>2463</v>
      </c>
      <c r="B2740" s="155" t="s">
        <v>2798</v>
      </c>
      <c r="C2740" s="155" t="s">
        <v>245</v>
      </c>
      <c r="D2740" s="155" t="s">
        <v>3186</v>
      </c>
      <c r="E2740" s="155" t="s">
        <v>2495</v>
      </c>
    </row>
    <row r="2741" spans="1:5" ht="12" customHeight="1" x14ac:dyDescent="0.2">
      <c r="A2741" s="155" t="s">
        <v>2463</v>
      </c>
      <c r="B2741" s="155" t="s">
        <v>2798</v>
      </c>
      <c r="C2741" s="155" t="s">
        <v>245</v>
      </c>
      <c r="D2741" s="155" t="s">
        <v>3186</v>
      </c>
      <c r="E2741" s="155" t="s">
        <v>2493</v>
      </c>
    </row>
    <row r="2742" spans="1:5" ht="12" customHeight="1" x14ac:dyDescent="0.2">
      <c r="A2742" s="155" t="s">
        <v>2463</v>
      </c>
      <c r="B2742" s="155" t="s">
        <v>2190</v>
      </c>
      <c r="C2742" s="155" t="s">
        <v>100</v>
      </c>
      <c r="D2742" s="155" t="s">
        <v>3186</v>
      </c>
      <c r="E2742" s="155" t="s">
        <v>2464</v>
      </c>
    </row>
    <row r="2743" spans="1:5" ht="12" customHeight="1" x14ac:dyDescent="0.2">
      <c r="A2743" s="155" t="s">
        <v>2463</v>
      </c>
      <c r="B2743" s="155" t="s">
        <v>2190</v>
      </c>
      <c r="C2743" s="155" t="s">
        <v>100</v>
      </c>
      <c r="D2743" s="155" t="s">
        <v>3186</v>
      </c>
      <c r="E2743" s="155" t="s">
        <v>2495</v>
      </c>
    </row>
    <row r="2744" spans="1:5" ht="12" customHeight="1" x14ac:dyDescent="0.2">
      <c r="A2744" s="155" t="s">
        <v>2463</v>
      </c>
      <c r="B2744" s="155" t="s">
        <v>2190</v>
      </c>
      <c r="C2744" s="155" t="s">
        <v>100</v>
      </c>
      <c r="D2744" s="155" t="s">
        <v>3186</v>
      </c>
      <c r="E2744" s="155" t="s">
        <v>2493</v>
      </c>
    </row>
    <row r="2745" spans="1:5" ht="12" customHeight="1" x14ac:dyDescent="0.2">
      <c r="A2745" s="155" t="s">
        <v>2463</v>
      </c>
      <c r="B2745" s="155" t="s">
        <v>2190</v>
      </c>
      <c r="C2745" s="155" t="s">
        <v>100</v>
      </c>
      <c r="D2745" s="155" t="s">
        <v>3186</v>
      </c>
      <c r="E2745" s="155" t="s">
        <v>2494</v>
      </c>
    </row>
    <row r="2746" spans="1:5" ht="12" customHeight="1" x14ac:dyDescent="0.2">
      <c r="A2746" s="155" t="s">
        <v>2463</v>
      </c>
      <c r="B2746" s="155" t="s">
        <v>2959</v>
      </c>
      <c r="C2746" s="155" t="s">
        <v>1637</v>
      </c>
      <c r="D2746" s="155" t="s">
        <v>3186</v>
      </c>
      <c r="E2746" s="155" t="s">
        <v>2492</v>
      </c>
    </row>
    <row r="2747" spans="1:5" ht="12" customHeight="1" x14ac:dyDescent="0.2">
      <c r="A2747" s="155" t="s">
        <v>2463</v>
      </c>
      <c r="B2747" s="155" t="s">
        <v>3140</v>
      </c>
      <c r="C2747" s="155" t="s">
        <v>1442</v>
      </c>
      <c r="D2747" s="155" t="s">
        <v>3186</v>
      </c>
      <c r="E2747" s="155" t="s">
        <v>2492</v>
      </c>
    </row>
    <row r="2748" spans="1:5" ht="12" customHeight="1" x14ac:dyDescent="0.2">
      <c r="A2748" s="155" t="s">
        <v>2463</v>
      </c>
      <c r="B2748" s="155" t="s">
        <v>2397</v>
      </c>
      <c r="C2748" s="155" t="s">
        <v>2392</v>
      </c>
      <c r="D2748" s="155" t="s">
        <v>3186</v>
      </c>
      <c r="E2748" s="155" t="s">
        <v>2464</v>
      </c>
    </row>
    <row r="2749" spans="1:5" ht="12" customHeight="1" x14ac:dyDescent="0.2">
      <c r="A2749" s="155" t="s">
        <v>2463</v>
      </c>
      <c r="B2749" s="155" t="s">
        <v>2397</v>
      </c>
      <c r="C2749" s="155" t="s">
        <v>2392</v>
      </c>
      <c r="D2749" s="155" t="s">
        <v>3186</v>
      </c>
      <c r="E2749" s="155" t="s">
        <v>2492</v>
      </c>
    </row>
    <row r="2750" spans="1:5" ht="12" customHeight="1" x14ac:dyDescent="0.2">
      <c r="A2750" s="155" t="s">
        <v>2463</v>
      </c>
      <c r="B2750" s="155" t="s">
        <v>2397</v>
      </c>
      <c r="C2750" s="155" t="s">
        <v>2392</v>
      </c>
      <c r="D2750" s="155" t="s">
        <v>3186</v>
      </c>
      <c r="E2750" s="155" t="s">
        <v>2505</v>
      </c>
    </row>
    <row r="2751" spans="1:5" ht="12" customHeight="1" x14ac:dyDescent="0.2">
      <c r="A2751" s="155" t="s">
        <v>2463</v>
      </c>
      <c r="B2751" s="155" t="s">
        <v>1506</v>
      </c>
      <c r="C2751" s="155" t="s">
        <v>1507</v>
      </c>
      <c r="D2751" s="155" t="s">
        <v>3186</v>
      </c>
      <c r="E2751" s="155" t="s">
        <v>2464</v>
      </c>
    </row>
    <row r="2752" spans="1:5" ht="12" customHeight="1" x14ac:dyDescent="0.2">
      <c r="A2752" s="155" t="s">
        <v>2463</v>
      </c>
      <c r="B2752" s="155" t="s">
        <v>1506</v>
      </c>
      <c r="C2752" s="155" t="s">
        <v>1507</v>
      </c>
      <c r="D2752" s="155" t="s">
        <v>3186</v>
      </c>
      <c r="E2752" s="155" t="s">
        <v>2493</v>
      </c>
    </row>
    <row r="2753" spans="1:5" ht="12" customHeight="1" x14ac:dyDescent="0.2">
      <c r="A2753" s="155" t="s">
        <v>2463</v>
      </c>
      <c r="B2753" s="155" t="s">
        <v>2856</v>
      </c>
      <c r="C2753" s="155" t="s">
        <v>1708</v>
      </c>
      <c r="D2753" s="155" t="s">
        <v>3186</v>
      </c>
      <c r="E2753" s="155" t="s">
        <v>2464</v>
      </c>
    </row>
    <row r="2754" spans="1:5" ht="12" customHeight="1" x14ac:dyDescent="0.2">
      <c r="A2754" s="155" t="s">
        <v>2463</v>
      </c>
      <c r="B2754" s="155" t="s">
        <v>2856</v>
      </c>
      <c r="C2754" s="155" t="s">
        <v>1708</v>
      </c>
      <c r="D2754" s="155" t="s">
        <v>3186</v>
      </c>
      <c r="E2754" s="155" t="s">
        <v>2493</v>
      </c>
    </row>
    <row r="2755" spans="1:5" ht="12" customHeight="1" x14ac:dyDescent="0.2">
      <c r="A2755" s="155" t="s">
        <v>2463</v>
      </c>
      <c r="B2755" s="155" t="s">
        <v>3016</v>
      </c>
      <c r="C2755" s="155" t="s">
        <v>1503</v>
      </c>
      <c r="D2755" s="155" t="s">
        <v>3186</v>
      </c>
      <c r="E2755" s="155" t="s">
        <v>2464</v>
      </c>
    </row>
    <row r="2756" spans="1:5" ht="12" customHeight="1" x14ac:dyDescent="0.2">
      <c r="A2756" s="155" t="s">
        <v>2463</v>
      </c>
      <c r="B2756" s="155" t="s">
        <v>3016</v>
      </c>
      <c r="C2756" s="155" t="s">
        <v>1503</v>
      </c>
      <c r="D2756" s="155" t="s">
        <v>3186</v>
      </c>
      <c r="E2756" s="155" t="s">
        <v>2492</v>
      </c>
    </row>
    <row r="2757" spans="1:5" ht="12" customHeight="1" x14ac:dyDescent="0.2">
      <c r="A2757" s="155" t="s">
        <v>2463</v>
      </c>
      <c r="B2757" s="155" t="s">
        <v>3030</v>
      </c>
      <c r="C2757" s="155" t="s">
        <v>1502</v>
      </c>
      <c r="D2757" s="155" t="s">
        <v>3186</v>
      </c>
      <c r="E2757" s="155" t="s">
        <v>2464</v>
      </c>
    </row>
    <row r="2758" spans="1:5" ht="12" customHeight="1" x14ac:dyDescent="0.2">
      <c r="A2758" s="155" t="s">
        <v>2463</v>
      </c>
      <c r="B2758" s="155" t="s">
        <v>3030</v>
      </c>
      <c r="C2758" s="155" t="s">
        <v>1502</v>
      </c>
      <c r="D2758" s="155" t="s">
        <v>3186</v>
      </c>
      <c r="E2758" s="155" t="s">
        <v>2492</v>
      </c>
    </row>
    <row r="2759" spans="1:5" ht="12" customHeight="1" x14ac:dyDescent="0.2">
      <c r="A2759" s="155" t="s">
        <v>2463</v>
      </c>
      <c r="B2759" s="155" t="s">
        <v>2276</v>
      </c>
      <c r="C2759" s="155" t="s">
        <v>787</v>
      </c>
      <c r="D2759" s="155" t="s">
        <v>3186</v>
      </c>
      <c r="E2759" s="155" t="s">
        <v>2464</v>
      </c>
    </row>
    <row r="2760" spans="1:5" ht="12" customHeight="1" x14ac:dyDescent="0.2">
      <c r="A2760" s="155" t="s">
        <v>2463</v>
      </c>
      <c r="B2760" s="155" t="s">
        <v>2276</v>
      </c>
      <c r="C2760" s="155" t="s">
        <v>787</v>
      </c>
      <c r="D2760" s="155" t="s">
        <v>3186</v>
      </c>
      <c r="E2760" s="155" t="s">
        <v>2493</v>
      </c>
    </row>
    <row r="2761" spans="1:5" ht="12" customHeight="1" x14ac:dyDescent="0.2">
      <c r="A2761" s="155" t="s">
        <v>2463</v>
      </c>
      <c r="B2761" s="155" t="s">
        <v>2276</v>
      </c>
      <c r="C2761" s="155" t="s">
        <v>787</v>
      </c>
      <c r="D2761" s="155" t="s">
        <v>3186</v>
      </c>
      <c r="E2761" s="155" t="s">
        <v>2494</v>
      </c>
    </row>
    <row r="2762" spans="1:5" ht="12" customHeight="1" x14ac:dyDescent="0.2">
      <c r="A2762" s="155" t="s">
        <v>2463</v>
      </c>
      <c r="B2762" s="155" t="s">
        <v>2761</v>
      </c>
      <c r="C2762" s="155" t="s">
        <v>2766</v>
      </c>
      <c r="D2762" s="155" t="s">
        <v>3186</v>
      </c>
      <c r="E2762" s="155" t="s">
        <v>2490</v>
      </c>
    </row>
    <row r="2763" spans="1:5" ht="12" customHeight="1" x14ac:dyDescent="0.2">
      <c r="A2763" s="155" t="s">
        <v>2463</v>
      </c>
      <c r="B2763" s="155" t="s">
        <v>2201</v>
      </c>
      <c r="C2763" s="155" t="s">
        <v>246</v>
      </c>
      <c r="D2763" s="155" t="s">
        <v>3186</v>
      </c>
      <c r="E2763" s="155" t="s">
        <v>2464</v>
      </c>
    </row>
    <row r="2764" spans="1:5" ht="12" customHeight="1" x14ac:dyDescent="0.2">
      <c r="A2764" s="155" t="s">
        <v>2463</v>
      </c>
      <c r="B2764" s="155" t="s">
        <v>2201</v>
      </c>
      <c r="C2764" s="155" t="s">
        <v>246</v>
      </c>
      <c r="D2764" s="155" t="s">
        <v>3186</v>
      </c>
      <c r="E2764" s="155" t="s">
        <v>2492</v>
      </c>
    </row>
    <row r="2765" spans="1:5" ht="12" customHeight="1" x14ac:dyDescent="0.2">
      <c r="A2765" s="155" t="s">
        <v>2463</v>
      </c>
      <c r="B2765" s="155" t="s">
        <v>2201</v>
      </c>
      <c r="C2765" s="155" t="s">
        <v>246</v>
      </c>
      <c r="D2765" s="155" t="s">
        <v>3186</v>
      </c>
      <c r="E2765" s="155" t="s">
        <v>2495</v>
      </c>
    </row>
    <row r="2766" spans="1:5" ht="12" customHeight="1" x14ac:dyDescent="0.2">
      <c r="A2766" s="155" t="s">
        <v>2463</v>
      </c>
      <c r="B2766" s="155" t="s">
        <v>2201</v>
      </c>
      <c r="C2766" s="155" t="s">
        <v>246</v>
      </c>
      <c r="D2766" s="155" t="s">
        <v>3186</v>
      </c>
      <c r="E2766" s="155" t="s">
        <v>2493</v>
      </c>
    </row>
    <row r="2767" spans="1:5" ht="12" customHeight="1" x14ac:dyDescent="0.2">
      <c r="A2767" s="155" t="s">
        <v>2463</v>
      </c>
      <c r="B2767" s="155" t="s">
        <v>2201</v>
      </c>
      <c r="C2767" s="155" t="s">
        <v>246</v>
      </c>
      <c r="D2767" s="155" t="s">
        <v>3186</v>
      </c>
      <c r="E2767" s="155" t="s">
        <v>2494</v>
      </c>
    </row>
    <row r="2768" spans="1:5" ht="12" customHeight="1" x14ac:dyDescent="0.2">
      <c r="A2768" s="155" t="s">
        <v>2463</v>
      </c>
      <c r="B2768" s="155" t="s">
        <v>2280</v>
      </c>
      <c r="C2768" s="155" t="s">
        <v>1005</v>
      </c>
      <c r="D2768" s="155" t="s">
        <v>3186</v>
      </c>
      <c r="E2768" s="155" t="s">
        <v>2464</v>
      </c>
    </row>
    <row r="2769" spans="1:5" ht="12" customHeight="1" x14ac:dyDescent="0.2">
      <c r="A2769" s="155" t="s">
        <v>2463</v>
      </c>
      <c r="B2769" s="155" t="s">
        <v>2289</v>
      </c>
      <c r="C2769" s="155" t="s">
        <v>249</v>
      </c>
      <c r="D2769" s="155" t="s">
        <v>3186</v>
      </c>
      <c r="E2769" s="155" t="s">
        <v>2464</v>
      </c>
    </row>
    <row r="2770" spans="1:5" ht="12" customHeight="1" x14ac:dyDescent="0.2">
      <c r="A2770" s="155" t="s">
        <v>2463</v>
      </c>
      <c r="B2770" s="155" t="s">
        <v>2289</v>
      </c>
      <c r="C2770" s="155" t="s">
        <v>249</v>
      </c>
      <c r="D2770" s="155" t="s">
        <v>3186</v>
      </c>
      <c r="E2770" s="155" t="s">
        <v>2493</v>
      </c>
    </row>
    <row r="2771" spans="1:5" ht="12" customHeight="1" x14ac:dyDescent="0.2">
      <c r="A2771" s="155" t="s">
        <v>2463</v>
      </c>
      <c r="B2771" s="155" t="s">
        <v>2289</v>
      </c>
      <c r="C2771" s="155" t="s">
        <v>249</v>
      </c>
      <c r="D2771" s="155" t="s">
        <v>3186</v>
      </c>
      <c r="E2771" s="155" t="s">
        <v>2494</v>
      </c>
    </row>
    <row r="2772" spans="1:5" ht="12" customHeight="1" x14ac:dyDescent="0.2">
      <c r="A2772" s="155" t="s">
        <v>2463</v>
      </c>
      <c r="B2772" s="155" t="s">
        <v>2242</v>
      </c>
      <c r="C2772" s="155" t="s">
        <v>251</v>
      </c>
      <c r="D2772" s="155" t="s">
        <v>3186</v>
      </c>
      <c r="E2772" s="155" t="s">
        <v>2464</v>
      </c>
    </row>
    <row r="2773" spans="1:5" ht="12" customHeight="1" x14ac:dyDescent="0.2">
      <c r="A2773" s="155" t="s">
        <v>2463</v>
      </c>
      <c r="B2773" s="155" t="s">
        <v>2242</v>
      </c>
      <c r="C2773" s="155" t="s">
        <v>251</v>
      </c>
      <c r="D2773" s="155" t="s">
        <v>3186</v>
      </c>
      <c r="E2773" s="155" t="s">
        <v>2492</v>
      </c>
    </row>
    <row r="2774" spans="1:5" ht="12" customHeight="1" x14ac:dyDescent="0.2">
      <c r="A2774" s="155" t="s">
        <v>2463</v>
      </c>
      <c r="B2774" s="155" t="s">
        <v>2242</v>
      </c>
      <c r="C2774" s="155" t="s">
        <v>251</v>
      </c>
      <c r="D2774" s="155" t="s">
        <v>3186</v>
      </c>
      <c r="E2774" s="155" t="s">
        <v>2493</v>
      </c>
    </row>
    <row r="2775" spans="1:5" ht="12" customHeight="1" x14ac:dyDescent="0.2">
      <c r="A2775" s="155" t="s">
        <v>2463</v>
      </c>
      <c r="B2775" s="155" t="s">
        <v>2242</v>
      </c>
      <c r="C2775" s="155" t="s">
        <v>251</v>
      </c>
      <c r="D2775" s="155" t="s">
        <v>3186</v>
      </c>
      <c r="E2775" s="155" t="s">
        <v>2494</v>
      </c>
    </row>
    <row r="2776" spans="1:5" ht="12" customHeight="1" x14ac:dyDescent="0.2">
      <c r="A2776" s="155" t="s">
        <v>2463</v>
      </c>
      <c r="B2776" s="155" t="s">
        <v>1359</v>
      </c>
      <c r="C2776" s="155" t="s">
        <v>248</v>
      </c>
      <c r="D2776" s="155" t="s">
        <v>3186</v>
      </c>
      <c r="E2776" s="155" t="s">
        <v>2464</v>
      </c>
    </row>
    <row r="2777" spans="1:5" ht="12" customHeight="1" x14ac:dyDescent="0.2">
      <c r="A2777" s="155" t="s">
        <v>2463</v>
      </c>
      <c r="B2777" s="155" t="s">
        <v>1359</v>
      </c>
      <c r="C2777" s="155" t="s">
        <v>248</v>
      </c>
      <c r="D2777" s="155" t="s">
        <v>3186</v>
      </c>
      <c r="E2777" s="155" t="s">
        <v>2493</v>
      </c>
    </row>
    <row r="2778" spans="1:5" ht="12" customHeight="1" x14ac:dyDescent="0.2">
      <c r="A2778" s="155" t="s">
        <v>2463</v>
      </c>
      <c r="B2778" s="155" t="s">
        <v>1359</v>
      </c>
      <c r="C2778" s="155" t="s">
        <v>248</v>
      </c>
      <c r="D2778" s="155" t="s">
        <v>3186</v>
      </c>
      <c r="E2778" s="155" t="s">
        <v>2494</v>
      </c>
    </row>
    <row r="2779" spans="1:5" ht="12" customHeight="1" x14ac:dyDescent="0.2">
      <c r="A2779" s="155" t="s">
        <v>2463</v>
      </c>
      <c r="B2779" s="155" t="s">
        <v>2949</v>
      </c>
      <c r="C2779" s="155" t="s">
        <v>1634</v>
      </c>
      <c r="D2779" s="155" t="s">
        <v>3186</v>
      </c>
      <c r="E2779" s="155" t="s">
        <v>2464</v>
      </c>
    </row>
    <row r="2780" spans="1:5" ht="12" customHeight="1" x14ac:dyDescent="0.2">
      <c r="A2780" s="155" t="s">
        <v>2463</v>
      </c>
      <c r="B2780" s="155" t="s">
        <v>2949</v>
      </c>
      <c r="C2780" s="155" t="s">
        <v>1634</v>
      </c>
      <c r="D2780" s="155" t="s">
        <v>3186</v>
      </c>
      <c r="E2780" s="155" t="s">
        <v>2505</v>
      </c>
    </row>
    <row r="2781" spans="1:5" ht="12" customHeight="1" x14ac:dyDescent="0.2">
      <c r="A2781" s="155" t="s">
        <v>2463</v>
      </c>
      <c r="B2781" s="155" t="s">
        <v>2949</v>
      </c>
      <c r="C2781" s="155" t="s">
        <v>1634</v>
      </c>
      <c r="D2781" s="155" t="s">
        <v>3186</v>
      </c>
      <c r="E2781" s="155" t="s">
        <v>2494</v>
      </c>
    </row>
    <row r="2782" spans="1:5" ht="12" customHeight="1" x14ac:dyDescent="0.2">
      <c r="A2782" s="155" t="s">
        <v>2463</v>
      </c>
      <c r="B2782" s="155" t="s">
        <v>2301</v>
      </c>
      <c r="C2782" s="155" t="s">
        <v>247</v>
      </c>
      <c r="D2782" s="155" t="s">
        <v>3186</v>
      </c>
      <c r="E2782" s="155" t="s">
        <v>2464</v>
      </c>
    </row>
    <row r="2783" spans="1:5" ht="12" customHeight="1" x14ac:dyDescent="0.2">
      <c r="A2783" s="155" t="s">
        <v>2463</v>
      </c>
      <c r="B2783" s="155" t="s">
        <v>2301</v>
      </c>
      <c r="C2783" s="155" t="s">
        <v>247</v>
      </c>
      <c r="D2783" s="155" t="s">
        <v>3186</v>
      </c>
      <c r="E2783" s="155" t="s">
        <v>2492</v>
      </c>
    </row>
    <row r="2784" spans="1:5" ht="12" customHeight="1" x14ac:dyDescent="0.2">
      <c r="A2784" s="155" t="s">
        <v>2463</v>
      </c>
      <c r="B2784" s="155" t="s">
        <v>2301</v>
      </c>
      <c r="C2784" s="155" t="s">
        <v>247</v>
      </c>
      <c r="D2784" s="155" t="s">
        <v>3186</v>
      </c>
      <c r="E2784" s="155" t="s">
        <v>2494</v>
      </c>
    </row>
    <row r="2785" spans="1:5" ht="12" customHeight="1" x14ac:dyDescent="0.2">
      <c r="A2785" s="155" t="s">
        <v>2463</v>
      </c>
      <c r="B2785" s="155" t="s">
        <v>2025</v>
      </c>
      <c r="C2785" s="155" t="s">
        <v>1849</v>
      </c>
      <c r="D2785" s="155" t="s">
        <v>3186</v>
      </c>
      <c r="E2785" s="155" t="s">
        <v>2492</v>
      </c>
    </row>
    <row r="2786" spans="1:5" ht="12" customHeight="1" x14ac:dyDescent="0.2">
      <c r="A2786" s="155" t="s">
        <v>2463</v>
      </c>
      <c r="B2786" s="155" t="s">
        <v>2025</v>
      </c>
      <c r="C2786" s="155" t="s">
        <v>1849</v>
      </c>
      <c r="D2786" s="155" t="s">
        <v>3186</v>
      </c>
      <c r="E2786" s="155" t="s">
        <v>2493</v>
      </c>
    </row>
    <row r="2787" spans="1:5" ht="12" customHeight="1" x14ac:dyDescent="0.2">
      <c r="A2787" s="155" t="s">
        <v>2463</v>
      </c>
      <c r="B2787" s="155" t="s">
        <v>2211</v>
      </c>
      <c r="C2787" s="155" t="s">
        <v>788</v>
      </c>
      <c r="D2787" s="155" t="s">
        <v>3186</v>
      </c>
      <c r="E2787" s="155" t="s">
        <v>2464</v>
      </c>
    </row>
    <row r="2788" spans="1:5" ht="12" customHeight="1" x14ac:dyDescent="0.2">
      <c r="A2788" s="155" t="s">
        <v>2463</v>
      </c>
      <c r="B2788" s="155" t="s">
        <v>2211</v>
      </c>
      <c r="C2788" s="155" t="s">
        <v>788</v>
      </c>
      <c r="D2788" s="155" t="s">
        <v>3186</v>
      </c>
      <c r="E2788" s="155" t="s">
        <v>2492</v>
      </c>
    </row>
    <row r="2789" spans="1:5" ht="12" customHeight="1" x14ac:dyDescent="0.2">
      <c r="A2789" s="155" t="s">
        <v>2463</v>
      </c>
      <c r="B2789" s="155" t="s">
        <v>2211</v>
      </c>
      <c r="C2789" s="155" t="s">
        <v>788</v>
      </c>
      <c r="D2789" s="155" t="s">
        <v>3186</v>
      </c>
      <c r="E2789" s="155" t="s">
        <v>2493</v>
      </c>
    </row>
    <row r="2790" spans="1:5" ht="12" customHeight="1" x14ac:dyDescent="0.2">
      <c r="A2790" s="155" t="s">
        <v>2463</v>
      </c>
      <c r="B2790" s="155" t="s">
        <v>1629</v>
      </c>
      <c r="C2790" s="155" t="s">
        <v>1630</v>
      </c>
      <c r="D2790" s="155" t="s">
        <v>3186</v>
      </c>
      <c r="E2790" s="155" t="s">
        <v>2464</v>
      </c>
    </row>
    <row r="2791" spans="1:5" ht="12" customHeight="1" x14ac:dyDescent="0.2">
      <c r="A2791" s="155" t="s">
        <v>2463</v>
      </c>
      <c r="B2791" s="155" t="s">
        <v>1629</v>
      </c>
      <c r="C2791" s="155" t="s">
        <v>1630</v>
      </c>
      <c r="D2791" s="155" t="s">
        <v>3186</v>
      </c>
      <c r="E2791" s="155" t="s">
        <v>2492</v>
      </c>
    </row>
    <row r="2792" spans="1:5" ht="12" customHeight="1" x14ac:dyDescent="0.2">
      <c r="A2792" s="155" t="s">
        <v>2463</v>
      </c>
      <c r="B2792" s="155" t="s">
        <v>1629</v>
      </c>
      <c r="C2792" s="155" t="s">
        <v>1630</v>
      </c>
      <c r="D2792" s="155" t="s">
        <v>3186</v>
      </c>
      <c r="E2792" s="155" t="s">
        <v>2493</v>
      </c>
    </row>
    <row r="2793" spans="1:5" ht="12" customHeight="1" x14ac:dyDescent="0.2">
      <c r="A2793" s="155" t="s">
        <v>2463</v>
      </c>
      <c r="B2793" s="155" t="s">
        <v>1629</v>
      </c>
      <c r="C2793" s="155" t="s">
        <v>1630</v>
      </c>
      <c r="D2793" s="155" t="s">
        <v>3186</v>
      </c>
      <c r="E2793" s="155" t="s">
        <v>2494</v>
      </c>
    </row>
    <row r="2794" spans="1:5" ht="12" customHeight="1" x14ac:dyDescent="0.2">
      <c r="A2794" s="155" t="s">
        <v>2463</v>
      </c>
      <c r="B2794" s="155" t="s">
        <v>1350</v>
      </c>
      <c r="C2794" s="155" t="s">
        <v>203</v>
      </c>
      <c r="D2794" s="155" t="s">
        <v>3186</v>
      </c>
      <c r="E2794" s="155" t="s">
        <v>2464</v>
      </c>
    </row>
    <row r="2795" spans="1:5" ht="12" customHeight="1" x14ac:dyDescent="0.2">
      <c r="A2795" s="155" t="s">
        <v>2463</v>
      </c>
      <c r="B2795" s="155" t="s">
        <v>1350</v>
      </c>
      <c r="C2795" s="155" t="s">
        <v>203</v>
      </c>
      <c r="D2795" s="155" t="s">
        <v>3186</v>
      </c>
      <c r="E2795" s="155" t="s">
        <v>2495</v>
      </c>
    </row>
    <row r="2796" spans="1:5" ht="12" customHeight="1" x14ac:dyDescent="0.2">
      <c r="A2796" s="155" t="s">
        <v>2463</v>
      </c>
      <c r="B2796" s="155" t="s">
        <v>1350</v>
      </c>
      <c r="C2796" s="155" t="s">
        <v>203</v>
      </c>
      <c r="D2796" s="155" t="s">
        <v>3186</v>
      </c>
      <c r="E2796" s="155" t="s">
        <v>2493</v>
      </c>
    </row>
    <row r="2797" spans="1:5" ht="12" customHeight="1" x14ac:dyDescent="0.2">
      <c r="A2797" s="155" t="s">
        <v>2463</v>
      </c>
      <c r="B2797" s="155" t="s">
        <v>1350</v>
      </c>
      <c r="C2797" s="155" t="s">
        <v>203</v>
      </c>
      <c r="D2797" s="155" t="s">
        <v>3186</v>
      </c>
      <c r="E2797" s="155" t="s">
        <v>2494</v>
      </c>
    </row>
    <row r="2798" spans="1:5" ht="12" customHeight="1" x14ac:dyDescent="0.2">
      <c r="A2798" s="155" t="s">
        <v>2463</v>
      </c>
      <c r="B2798" s="155" t="s">
        <v>1357</v>
      </c>
      <c r="C2798" s="155" t="s">
        <v>209</v>
      </c>
      <c r="D2798" s="155" t="s">
        <v>3186</v>
      </c>
      <c r="E2798" s="155" t="s">
        <v>2464</v>
      </c>
    </row>
    <row r="2799" spans="1:5" ht="12" customHeight="1" x14ac:dyDescent="0.2">
      <c r="A2799" s="155" t="s">
        <v>2463</v>
      </c>
      <c r="B2799" s="155" t="s">
        <v>1357</v>
      </c>
      <c r="C2799" s="155" t="s">
        <v>209</v>
      </c>
      <c r="D2799" s="155" t="s">
        <v>3186</v>
      </c>
      <c r="E2799" s="155" t="s">
        <v>2495</v>
      </c>
    </row>
    <row r="2800" spans="1:5" ht="12" customHeight="1" x14ac:dyDescent="0.2">
      <c r="A2800" s="155" t="s">
        <v>2463</v>
      </c>
      <c r="B2800" s="155" t="s">
        <v>1357</v>
      </c>
      <c r="C2800" s="155" t="s">
        <v>209</v>
      </c>
      <c r="D2800" s="155" t="s">
        <v>3186</v>
      </c>
      <c r="E2800" s="155" t="s">
        <v>2493</v>
      </c>
    </row>
    <row r="2801" spans="1:5" ht="12" customHeight="1" x14ac:dyDescent="0.2">
      <c r="A2801" s="155" t="s">
        <v>2463</v>
      </c>
      <c r="B2801" s="155" t="s">
        <v>1357</v>
      </c>
      <c r="C2801" s="155" t="s">
        <v>209</v>
      </c>
      <c r="D2801" s="155" t="s">
        <v>3186</v>
      </c>
      <c r="E2801" s="155" t="s">
        <v>2494</v>
      </c>
    </row>
    <row r="2802" spans="1:5" ht="12" customHeight="1" x14ac:dyDescent="0.2">
      <c r="A2802" s="155" t="s">
        <v>2463</v>
      </c>
      <c r="B2802" s="155" t="s">
        <v>1351</v>
      </c>
      <c r="C2802" s="155" t="s">
        <v>207</v>
      </c>
      <c r="D2802" s="155" t="s">
        <v>3186</v>
      </c>
      <c r="E2802" s="155" t="s">
        <v>2464</v>
      </c>
    </row>
    <row r="2803" spans="1:5" ht="12" customHeight="1" x14ac:dyDescent="0.2">
      <c r="A2803" s="155" t="s">
        <v>2463</v>
      </c>
      <c r="B2803" s="155" t="s">
        <v>1351</v>
      </c>
      <c r="C2803" s="155" t="s">
        <v>207</v>
      </c>
      <c r="D2803" s="155" t="s">
        <v>3186</v>
      </c>
      <c r="E2803" s="155" t="s">
        <v>2495</v>
      </c>
    </row>
    <row r="2804" spans="1:5" ht="12" customHeight="1" x14ac:dyDescent="0.2">
      <c r="A2804" s="155" t="s">
        <v>2463</v>
      </c>
      <c r="B2804" s="155" t="s">
        <v>1351</v>
      </c>
      <c r="C2804" s="155" t="s">
        <v>207</v>
      </c>
      <c r="D2804" s="155" t="s">
        <v>3186</v>
      </c>
      <c r="E2804" s="155" t="s">
        <v>2493</v>
      </c>
    </row>
    <row r="2805" spans="1:5" ht="12" customHeight="1" x14ac:dyDescent="0.2">
      <c r="A2805" s="155" t="s">
        <v>2463</v>
      </c>
      <c r="B2805" s="155" t="s">
        <v>1351</v>
      </c>
      <c r="C2805" s="155" t="s">
        <v>207</v>
      </c>
      <c r="D2805" s="155" t="s">
        <v>3186</v>
      </c>
      <c r="E2805" s="155" t="s">
        <v>2494</v>
      </c>
    </row>
    <row r="2806" spans="1:5" ht="12" customHeight="1" x14ac:dyDescent="0.2">
      <c r="A2806" s="155" t="s">
        <v>2463</v>
      </c>
      <c r="B2806" s="155" t="s">
        <v>1352</v>
      </c>
      <c r="C2806" s="155" t="s">
        <v>202</v>
      </c>
      <c r="D2806" s="155" t="s">
        <v>3186</v>
      </c>
      <c r="E2806" s="155" t="s">
        <v>2464</v>
      </c>
    </row>
    <row r="2807" spans="1:5" ht="12" customHeight="1" x14ac:dyDescent="0.2">
      <c r="A2807" s="155" t="s">
        <v>2463</v>
      </c>
      <c r="B2807" s="155" t="s">
        <v>1352</v>
      </c>
      <c r="C2807" s="155" t="s">
        <v>202</v>
      </c>
      <c r="D2807" s="155" t="s">
        <v>3186</v>
      </c>
      <c r="E2807" s="155" t="s">
        <v>2495</v>
      </c>
    </row>
    <row r="2808" spans="1:5" ht="12" customHeight="1" x14ac:dyDescent="0.2">
      <c r="A2808" s="155" t="s">
        <v>2463</v>
      </c>
      <c r="B2808" s="155" t="s">
        <v>1352</v>
      </c>
      <c r="C2808" s="155" t="s">
        <v>202</v>
      </c>
      <c r="D2808" s="155" t="s">
        <v>3186</v>
      </c>
      <c r="E2808" s="155" t="s">
        <v>2493</v>
      </c>
    </row>
    <row r="2809" spans="1:5" ht="12" customHeight="1" x14ac:dyDescent="0.2">
      <c r="A2809" s="155" t="s">
        <v>2463</v>
      </c>
      <c r="B2809" s="155" t="s">
        <v>1352</v>
      </c>
      <c r="C2809" s="155" t="s">
        <v>202</v>
      </c>
      <c r="D2809" s="155" t="s">
        <v>3186</v>
      </c>
      <c r="E2809" s="155" t="s">
        <v>2494</v>
      </c>
    </row>
    <row r="2810" spans="1:5" ht="12" customHeight="1" x14ac:dyDescent="0.2">
      <c r="A2810" s="155" t="s">
        <v>2463</v>
      </c>
      <c r="B2810" s="155" t="s">
        <v>1353</v>
      </c>
      <c r="C2810" s="155" t="s">
        <v>201</v>
      </c>
      <c r="D2810" s="155" t="s">
        <v>3186</v>
      </c>
      <c r="E2810" s="155" t="s">
        <v>2464</v>
      </c>
    </row>
    <row r="2811" spans="1:5" ht="12" customHeight="1" x14ac:dyDescent="0.2">
      <c r="A2811" s="155" t="s">
        <v>2463</v>
      </c>
      <c r="B2811" s="155" t="s">
        <v>1353</v>
      </c>
      <c r="C2811" s="155" t="s">
        <v>201</v>
      </c>
      <c r="D2811" s="155" t="s">
        <v>3186</v>
      </c>
      <c r="E2811" s="155" t="s">
        <v>2495</v>
      </c>
    </row>
    <row r="2812" spans="1:5" ht="12" customHeight="1" x14ac:dyDescent="0.2">
      <c r="A2812" s="155" t="s">
        <v>2463</v>
      </c>
      <c r="B2812" s="155" t="s">
        <v>1353</v>
      </c>
      <c r="C2812" s="155" t="s">
        <v>201</v>
      </c>
      <c r="D2812" s="155" t="s">
        <v>3186</v>
      </c>
      <c r="E2812" s="155" t="s">
        <v>2493</v>
      </c>
    </row>
    <row r="2813" spans="1:5" ht="12" customHeight="1" x14ac:dyDescent="0.2">
      <c r="A2813" s="155" t="s">
        <v>2463</v>
      </c>
      <c r="B2813" s="155" t="s">
        <v>1373</v>
      </c>
      <c r="C2813" s="155" t="s">
        <v>200</v>
      </c>
      <c r="D2813" s="155" t="s">
        <v>3186</v>
      </c>
      <c r="E2813" s="155" t="s">
        <v>2464</v>
      </c>
    </row>
    <row r="2814" spans="1:5" ht="12" customHeight="1" x14ac:dyDescent="0.2">
      <c r="A2814" s="155" t="s">
        <v>2463</v>
      </c>
      <c r="B2814" s="155" t="s">
        <v>1373</v>
      </c>
      <c r="C2814" s="155" t="s">
        <v>200</v>
      </c>
      <c r="D2814" s="155" t="s">
        <v>3186</v>
      </c>
      <c r="E2814" s="155" t="s">
        <v>2495</v>
      </c>
    </row>
    <row r="2815" spans="1:5" ht="12" customHeight="1" x14ac:dyDescent="0.2">
      <c r="A2815" s="155" t="s">
        <v>2463</v>
      </c>
      <c r="B2815" s="155" t="s">
        <v>1373</v>
      </c>
      <c r="C2815" s="155" t="s">
        <v>200</v>
      </c>
      <c r="D2815" s="155" t="s">
        <v>3186</v>
      </c>
      <c r="E2815" s="155" t="s">
        <v>2493</v>
      </c>
    </row>
    <row r="2816" spans="1:5" ht="12" customHeight="1" x14ac:dyDescent="0.2">
      <c r="A2816" s="155" t="s">
        <v>2463</v>
      </c>
      <c r="B2816" s="155" t="s">
        <v>1373</v>
      </c>
      <c r="C2816" s="155" t="s">
        <v>200</v>
      </c>
      <c r="D2816" s="155" t="s">
        <v>3186</v>
      </c>
      <c r="E2816" s="155" t="s">
        <v>2494</v>
      </c>
    </row>
    <row r="2817" spans="1:5" ht="12" customHeight="1" x14ac:dyDescent="0.2">
      <c r="A2817" s="155" t="s">
        <v>2463</v>
      </c>
      <c r="B2817" s="155" t="s">
        <v>1358</v>
      </c>
      <c r="C2817" s="155" t="s">
        <v>199</v>
      </c>
      <c r="D2817" s="155" t="s">
        <v>3186</v>
      </c>
      <c r="E2817" s="155" t="s">
        <v>2464</v>
      </c>
    </row>
    <row r="2818" spans="1:5" ht="12" customHeight="1" x14ac:dyDescent="0.2">
      <c r="A2818" s="155" t="s">
        <v>2463</v>
      </c>
      <c r="B2818" s="155" t="s">
        <v>1358</v>
      </c>
      <c r="C2818" s="155" t="s">
        <v>199</v>
      </c>
      <c r="D2818" s="155" t="s">
        <v>3186</v>
      </c>
      <c r="E2818" s="155" t="s">
        <v>2495</v>
      </c>
    </row>
    <row r="2819" spans="1:5" ht="12" customHeight="1" x14ac:dyDescent="0.2">
      <c r="A2819" s="155" t="s">
        <v>2463</v>
      </c>
      <c r="B2819" s="155" t="s">
        <v>1358</v>
      </c>
      <c r="C2819" s="155" t="s">
        <v>199</v>
      </c>
      <c r="D2819" s="155" t="s">
        <v>3186</v>
      </c>
      <c r="E2819" s="155" t="s">
        <v>2493</v>
      </c>
    </row>
    <row r="2820" spans="1:5" ht="12" customHeight="1" x14ac:dyDescent="0.2">
      <c r="A2820" s="155" t="s">
        <v>2463</v>
      </c>
      <c r="B2820" s="155" t="s">
        <v>1358</v>
      </c>
      <c r="C2820" s="155" t="s">
        <v>199</v>
      </c>
      <c r="D2820" s="155" t="s">
        <v>3186</v>
      </c>
      <c r="E2820" s="155" t="s">
        <v>2494</v>
      </c>
    </row>
    <row r="2821" spans="1:5" ht="12" customHeight="1" x14ac:dyDescent="0.2">
      <c r="A2821" s="155" t="s">
        <v>2463</v>
      </c>
      <c r="B2821" s="155" t="s">
        <v>1370</v>
      </c>
      <c r="C2821" s="155" t="s">
        <v>193</v>
      </c>
      <c r="D2821" s="155" t="s">
        <v>3186</v>
      </c>
      <c r="E2821" s="155" t="s">
        <v>2464</v>
      </c>
    </row>
    <row r="2822" spans="1:5" ht="12" customHeight="1" x14ac:dyDescent="0.2">
      <c r="A2822" s="155" t="s">
        <v>2463</v>
      </c>
      <c r="B2822" s="155" t="s">
        <v>1370</v>
      </c>
      <c r="C2822" s="155" t="s">
        <v>193</v>
      </c>
      <c r="D2822" s="155" t="s">
        <v>3186</v>
      </c>
      <c r="E2822" s="155" t="s">
        <v>2495</v>
      </c>
    </row>
    <row r="2823" spans="1:5" ht="12" customHeight="1" x14ac:dyDescent="0.2">
      <c r="A2823" s="155" t="s">
        <v>2463</v>
      </c>
      <c r="B2823" s="155" t="s">
        <v>1370</v>
      </c>
      <c r="C2823" s="155" t="s">
        <v>193</v>
      </c>
      <c r="D2823" s="155" t="s">
        <v>3186</v>
      </c>
      <c r="E2823" s="155" t="s">
        <v>2493</v>
      </c>
    </row>
    <row r="2824" spans="1:5" ht="12" customHeight="1" x14ac:dyDescent="0.2">
      <c r="A2824" s="155" t="s">
        <v>2463</v>
      </c>
      <c r="B2824" s="155" t="s">
        <v>1370</v>
      </c>
      <c r="C2824" s="155" t="s">
        <v>193</v>
      </c>
      <c r="D2824" s="155" t="s">
        <v>3186</v>
      </c>
      <c r="E2824" s="155" t="s">
        <v>2494</v>
      </c>
    </row>
    <row r="2825" spans="1:5" ht="12" customHeight="1" x14ac:dyDescent="0.2">
      <c r="A2825" s="155" t="s">
        <v>2463</v>
      </c>
      <c r="B2825" s="155" t="s">
        <v>1340</v>
      </c>
      <c r="C2825" s="155" t="s">
        <v>194</v>
      </c>
      <c r="D2825" s="155" t="s">
        <v>3186</v>
      </c>
      <c r="E2825" s="155" t="s">
        <v>2464</v>
      </c>
    </row>
    <row r="2826" spans="1:5" ht="12" customHeight="1" x14ac:dyDescent="0.2">
      <c r="A2826" s="155" t="s">
        <v>2463</v>
      </c>
      <c r="B2826" s="155" t="s">
        <v>1340</v>
      </c>
      <c r="C2826" s="155" t="s">
        <v>194</v>
      </c>
      <c r="D2826" s="155" t="s">
        <v>3186</v>
      </c>
      <c r="E2826" s="155" t="s">
        <v>2495</v>
      </c>
    </row>
    <row r="2827" spans="1:5" ht="12" customHeight="1" x14ac:dyDescent="0.2">
      <c r="A2827" s="155" t="s">
        <v>2463</v>
      </c>
      <c r="B2827" s="155" t="s">
        <v>1340</v>
      </c>
      <c r="C2827" s="155" t="s">
        <v>194</v>
      </c>
      <c r="D2827" s="155" t="s">
        <v>3186</v>
      </c>
      <c r="E2827" s="155" t="s">
        <v>2493</v>
      </c>
    </row>
    <row r="2828" spans="1:5" ht="12" customHeight="1" x14ac:dyDescent="0.2">
      <c r="A2828" s="155" t="s">
        <v>2463</v>
      </c>
      <c r="B2828" s="155" t="s">
        <v>1340</v>
      </c>
      <c r="C2828" s="155" t="s">
        <v>194</v>
      </c>
      <c r="D2828" s="155" t="s">
        <v>3186</v>
      </c>
      <c r="E2828" s="155" t="s">
        <v>2494</v>
      </c>
    </row>
    <row r="2829" spans="1:5" ht="12" customHeight="1" x14ac:dyDescent="0.2">
      <c r="A2829" s="155" t="s">
        <v>2463</v>
      </c>
      <c r="B2829" s="155" t="s">
        <v>1386</v>
      </c>
      <c r="C2829" s="155" t="s">
        <v>205</v>
      </c>
      <c r="D2829" s="155" t="s">
        <v>3186</v>
      </c>
      <c r="E2829" s="155" t="s">
        <v>2464</v>
      </c>
    </row>
    <row r="2830" spans="1:5" ht="12" customHeight="1" x14ac:dyDescent="0.2">
      <c r="A2830" s="155" t="s">
        <v>2463</v>
      </c>
      <c r="B2830" s="155" t="s">
        <v>1386</v>
      </c>
      <c r="C2830" s="155" t="s">
        <v>205</v>
      </c>
      <c r="D2830" s="155" t="s">
        <v>3186</v>
      </c>
      <c r="E2830" s="155" t="s">
        <v>2495</v>
      </c>
    </row>
    <row r="2831" spans="1:5" ht="12" customHeight="1" x14ac:dyDescent="0.2">
      <c r="A2831" s="155" t="s">
        <v>2463</v>
      </c>
      <c r="B2831" s="155" t="s">
        <v>1386</v>
      </c>
      <c r="C2831" s="155" t="s">
        <v>205</v>
      </c>
      <c r="D2831" s="155" t="s">
        <v>3186</v>
      </c>
      <c r="E2831" s="155" t="s">
        <v>2493</v>
      </c>
    </row>
    <row r="2832" spans="1:5" ht="12" customHeight="1" x14ac:dyDescent="0.2">
      <c r="A2832" s="155" t="s">
        <v>2463</v>
      </c>
      <c r="B2832" s="155" t="s">
        <v>1386</v>
      </c>
      <c r="C2832" s="155" t="s">
        <v>205</v>
      </c>
      <c r="D2832" s="155" t="s">
        <v>3186</v>
      </c>
      <c r="E2832" s="155" t="s">
        <v>2494</v>
      </c>
    </row>
    <row r="2833" spans="1:5" ht="12" customHeight="1" x14ac:dyDescent="0.2">
      <c r="A2833" s="155" t="s">
        <v>2463</v>
      </c>
      <c r="B2833" s="155" t="s">
        <v>1389</v>
      </c>
      <c r="C2833" s="155" t="s">
        <v>198</v>
      </c>
      <c r="D2833" s="155" t="s">
        <v>3186</v>
      </c>
      <c r="E2833" s="155" t="s">
        <v>2464</v>
      </c>
    </row>
    <row r="2834" spans="1:5" ht="12" customHeight="1" x14ac:dyDescent="0.2">
      <c r="A2834" s="155" t="s">
        <v>2463</v>
      </c>
      <c r="B2834" s="155" t="s">
        <v>1389</v>
      </c>
      <c r="C2834" s="155" t="s">
        <v>198</v>
      </c>
      <c r="D2834" s="155" t="s">
        <v>3186</v>
      </c>
      <c r="E2834" s="155" t="s">
        <v>2493</v>
      </c>
    </row>
    <row r="2835" spans="1:5" ht="12" customHeight="1" x14ac:dyDescent="0.2">
      <c r="A2835" s="155" t="s">
        <v>2463</v>
      </c>
      <c r="B2835" s="155" t="s">
        <v>1389</v>
      </c>
      <c r="C2835" s="155" t="s">
        <v>198</v>
      </c>
      <c r="D2835" s="155" t="s">
        <v>3186</v>
      </c>
      <c r="E2835" s="155" t="s">
        <v>2494</v>
      </c>
    </row>
    <row r="2836" spans="1:5" ht="12" customHeight="1" x14ac:dyDescent="0.2">
      <c r="A2836" s="155" t="s">
        <v>2463</v>
      </c>
      <c r="B2836" s="155" t="s">
        <v>1348</v>
      </c>
      <c r="C2836" s="155" t="s">
        <v>208</v>
      </c>
      <c r="D2836" s="155" t="s">
        <v>3186</v>
      </c>
      <c r="E2836" s="155" t="s">
        <v>2464</v>
      </c>
    </row>
    <row r="2837" spans="1:5" ht="12" customHeight="1" x14ac:dyDescent="0.2">
      <c r="A2837" s="155" t="s">
        <v>2463</v>
      </c>
      <c r="B2837" s="155" t="s">
        <v>1348</v>
      </c>
      <c r="C2837" s="155" t="s">
        <v>208</v>
      </c>
      <c r="D2837" s="155" t="s">
        <v>3186</v>
      </c>
      <c r="E2837" s="155" t="s">
        <v>2495</v>
      </c>
    </row>
    <row r="2838" spans="1:5" ht="12" customHeight="1" x14ac:dyDescent="0.2">
      <c r="A2838" s="155" t="s">
        <v>2463</v>
      </c>
      <c r="B2838" s="155" t="s">
        <v>1348</v>
      </c>
      <c r="C2838" s="155" t="s">
        <v>208</v>
      </c>
      <c r="D2838" s="155" t="s">
        <v>3186</v>
      </c>
      <c r="E2838" s="155" t="s">
        <v>2493</v>
      </c>
    </row>
    <row r="2839" spans="1:5" ht="12" customHeight="1" x14ac:dyDescent="0.2">
      <c r="A2839" s="155" t="s">
        <v>2463</v>
      </c>
      <c r="B2839" s="155" t="s">
        <v>1348</v>
      </c>
      <c r="C2839" s="155" t="s">
        <v>208</v>
      </c>
      <c r="D2839" s="155" t="s">
        <v>3186</v>
      </c>
      <c r="E2839" s="155" t="s">
        <v>2494</v>
      </c>
    </row>
    <row r="2840" spans="1:5" ht="12" customHeight="1" x14ac:dyDescent="0.2">
      <c r="A2840" s="155" t="s">
        <v>2463</v>
      </c>
      <c r="B2840" s="155" t="s">
        <v>1376</v>
      </c>
      <c r="C2840" s="155" t="s">
        <v>197</v>
      </c>
      <c r="D2840" s="155" t="s">
        <v>3186</v>
      </c>
      <c r="E2840" s="155" t="s">
        <v>2464</v>
      </c>
    </row>
    <row r="2841" spans="1:5" ht="12" customHeight="1" x14ac:dyDescent="0.2">
      <c r="A2841" s="155" t="s">
        <v>2463</v>
      </c>
      <c r="B2841" s="155" t="s">
        <v>1376</v>
      </c>
      <c r="C2841" s="155" t="s">
        <v>197</v>
      </c>
      <c r="D2841" s="155" t="s">
        <v>3186</v>
      </c>
      <c r="E2841" s="155" t="s">
        <v>2495</v>
      </c>
    </row>
    <row r="2842" spans="1:5" ht="12" customHeight="1" x14ac:dyDescent="0.2">
      <c r="A2842" s="155" t="s">
        <v>2463</v>
      </c>
      <c r="B2842" s="155" t="s">
        <v>1376</v>
      </c>
      <c r="C2842" s="155" t="s">
        <v>197</v>
      </c>
      <c r="D2842" s="155" t="s">
        <v>3186</v>
      </c>
      <c r="E2842" s="155" t="s">
        <v>2493</v>
      </c>
    </row>
    <row r="2843" spans="1:5" ht="12" customHeight="1" x14ac:dyDescent="0.2">
      <c r="A2843" s="155" t="s">
        <v>2463</v>
      </c>
      <c r="B2843" s="155" t="s">
        <v>1376</v>
      </c>
      <c r="C2843" s="155" t="s">
        <v>197</v>
      </c>
      <c r="D2843" s="155" t="s">
        <v>3186</v>
      </c>
      <c r="E2843" s="155" t="s">
        <v>2494</v>
      </c>
    </row>
    <row r="2844" spans="1:5" ht="12" customHeight="1" x14ac:dyDescent="0.2">
      <c r="A2844" s="155" t="s">
        <v>2463</v>
      </c>
      <c r="B2844" s="155" t="s">
        <v>1396</v>
      </c>
      <c r="C2844" s="155" t="s">
        <v>196</v>
      </c>
      <c r="D2844" s="155" t="s">
        <v>3186</v>
      </c>
      <c r="E2844" s="155" t="s">
        <v>2464</v>
      </c>
    </row>
    <row r="2845" spans="1:5" ht="12" customHeight="1" x14ac:dyDescent="0.2">
      <c r="A2845" s="155" t="s">
        <v>2463</v>
      </c>
      <c r="B2845" s="155" t="s">
        <v>1396</v>
      </c>
      <c r="C2845" s="155" t="s">
        <v>196</v>
      </c>
      <c r="D2845" s="155" t="s">
        <v>3186</v>
      </c>
      <c r="E2845" s="155" t="s">
        <v>2495</v>
      </c>
    </row>
    <row r="2846" spans="1:5" ht="12" customHeight="1" x14ac:dyDescent="0.2">
      <c r="A2846" s="155" t="s">
        <v>2463</v>
      </c>
      <c r="B2846" s="155" t="s">
        <v>1396</v>
      </c>
      <c r="C2846" s="155" t="s">
        <v>196</v>
      </c>
      <c r="D2846" s="155" t="s">
        <v>3186</v>
      </c>
      <c r="E2846" s="155" t="s">
        <v>2493</v>
      </c>
    </row>
    <row r="2847" spans="1:5" ht="12" customHeight="1" x14ac:dyDescent="0.2">
      <c r="A2847" s="155" t="s">
        <v>2463</v>
      </c>
      <c r="B2847" s="155" t="s">
        <v>1396</v>
      </c>
      <c r="C2847" s="155" t="s">
        <v>196</v>
      </c>
      <c r="D2847" s="155" t="s">
        <v>3186</v>
      </c>
      <c r="E2847" s="155" t="s">
        <v>2494</v>
      </c>
    </row>
    <row r="2848" spans="1:5" ht="12" customHeight="1" x14ac:dyDescent="0.2">
      <c r="A2848" s="155" t="s">
        <v>2463</v>
      </c>
      <c r="B2848" s="155" t="s">
        <v>1371</v>
      </c>
      <c r="C2848" s="155" t="s">
        <v>206</v>
      </c>
      <c r="D2848" s="155" t="s">
        <v>3186</v>
      </c>
      <c r="E2848" s="155" t="s">
        <v>2464</v>
      </c>
    </row>
    <row r="2849" spans="1:5" ht="12" customHeight="1" x14ac:dyDescent="0.2">
      <c r="A2849" s="155" t="s">
        <v>2463</v>
      </c>
      <c r="B2849" s="155" t="s">
        <v>1371</v>
      </c>
      <c r="C2849" s="155" t="s">
        <v>206</v>
      </c>
      <c r="D2849" s="155" t="s">
        <v>3186</v>
      </c>
      <c r="E2849" s="155" t="s">
        <v>2495</v>
      </c>
    </row>
    <row r="2850" spans="1:5" ht="12" customHeight="1" x14ac:dyDescent="0.2">
      <c r="A2850" s="155" t="s">
        <v>2463</v>
      </c>
      <c r="B2850" s="155" t="s">
        <v>1371</v>
      </c>
      <c r="C2850" s="155" t="s">
        <v>206</v>
      </c>
      <c r="D2850" s="155" t="s">
        <v>3186</v>
      </c>
      <c r="E2850" s="155" t="s">
        <v>2493</v>
      </c>
    </row>
    <row r="2851" spans="1:5" ht="12" customHeight="1" x14ac:dyDescent="0.2">
      <c r="A2851" s="155" t="s">
        <v>2463</v>
      </c>
      <c r="B2851" s="155" t="s">
        <v>1371</v>
      </c>
      <c r="C2851" s="155" t="s">
        <v>206</v>
      </c>
      <c r="D2851" s="155" t="s">
        <v>3186</v>
      </c>
      <c r="E2851" s="155" t="s">
        <v>2494</v>
      </c>
    </row>
    <row r="2852" spans="1:5" ht="12" customHeight="1" x14ac:dyDescent="0.2">
      <c r="A2852" s="155" t="s">
        <v>2463</v>
      </c>
      <c r="B2852" s="155" t="s">
        <v>1387</v>
      </c>
      <c r="C2852" s="155" t="s">
        <v>195</v>
      </c>
      <c r="D2852" s="155" t="s">
        <v>3186</v>
      </c>
      <c r="E2852" s="155" t="s">
        <v>2464</v>
      </c>
    </row>
    <row r="2853" spans="1:5" ht="12" customHeight="1" x14ac:dyDescent="0.2">
      <c r="A2853" s="155" t="s">
        <v>2463</v>
      </c>
      <c r="B2853" s="155" t="s">
        <v>1387</v>
      </c>
      <c r="C2853" s="155" t="s">
        <v>195</v>
      </c>
      <c r="D2853" s="155" t="s">
        <v>3186</v>
      </c>
      <c r="E2853" s="155" t="s">
        <v>2495</v>
      </c>
    </row>
    <row r="2854" spans="1:5" ht="12" customHeight="1" x14ac:dyDescent="0.2">
      <c r="A2854" s="155" t="s">
        <v>2463</v>
      </c>
      <c r="B2854" s="155" t="s">
        <v>1387</v>
      </c>
      <c r="C2854" s="155" t="s">
        <v>195</v>
      </c>
      <c r="D2854" s="155" t="s">
        <v>3186</v>
      </c>
      <c r="E2854" s="155" t="s">
        <v>2493</v>
      </c>
    </row>
    <row r="2855" spans="1:5" ht="12" customHeight="1" x14ac:dyDescent="0.2">
      <c r="A2855" s="155" t="s">
        <v>2463</v>
      </c>
      <c r="B2855" s="155" t="s">
        <v>1387</v>
      </c>
      <c r="C2855" s="155" t="s">
        <v>195</v>
      </c>
      <c r="D2855" s="155" t="s">
        <v>3186</v>
      </c>
      <c r="E2855" s="155" t="s">
        <v>2494</v>
      </c>
    </row>
    <row r="2856" spans="1:5" ht="12" customHeight="1" x14ac:dyDescent="0.2">
      <c r="A2856" s="155" t="s">
        <v>2463</v>
      </c>
      <c r="B2856" s="155" t="s">
        <v>1394</v>
      </c>
      <c r="C2856" s="155" t="s">
        <v>13</v>
      </c>
      <c r="D2856" s="155" t="s">
        <v>3186</v>
      </c>
      <c r="E2856" s="155" t="s">
        <v>2464</v>
      </c>
    </row>
    <row r="2857" spans="1:5" ht="12" customHeight="1" x14ac:dyDescent="0.2">
      <c r="A2857" s="155" t="s">
        <v>2463</v>
      </c>
      <c r="B2857" s="155" t="s">
        <v>1394</v>
      </c>
      <c r="C2857" s="155" t="s">
        <v>13</v>
      </c>
      <c r="D2857" s="155" t="s">
        <v>3186</v>
      </c>
      <c r="E2857" s="155" t="s">
        <v>2493</v>
      </c>
    </row>
    <row r="2858" spans="1:5" ht="12" customHeight="1" x14ac:dyDescent="0.2">
      <c r="A2858" s="155" t="s">
        <v>2463</v>
      </c>
      <c r="B2858" s="155" t="s">
        <v>1394</v>
      </c>
      <c r="C2858" s="155" t="s">
        <v>13</v>
      </c>
      <c r="D2858" s="155" t="s">
        <v>3186</v>
      </c>
      <c r="E2858" s="155" t="s">
        <v>2494</v>
      </c>
    </row>
    <row r="2859" spans="1:5" ht="12" customHeight="1" x14ac:dyDescent="0.2">
      <c r="A2859" s="155" t="s">
        <v>2463</v>
      </c>
      <c r="B2859" s="155" t="s">
        <v>1372</v>
      </c>
      <c r="C2859" s="155" t="s">
        <v>204</v>
      </c>
      <c r="D2859" s="155" t="s">
        <v>3186</v>
      </c>
      <c r="E2859" s="155" t="s">
        <v>2464</v>
      </c>
    </row>
    <row r="2860" spans="1:5" ht="12" customHeight="1" x14ac:dyDescent="0.2">
      <c r="A2860" s="155" t="s">
        <v>2463</v>
      </c>
      <c r="B2860" s="155" t="s">
        <v>1372</v>
      </c>
      <c r="C2860" s="155" t="s">
        <v>204</v>
      </c>
      <c r="D2860" s="155" t="s">
        <v>3186</v>
      </c>
      <c r="E2860" s="155" t="s">
        <v>2495</v>
      </c>
    </row>
    <row r="2861" spans="1:5" ht="12" customHeight="1" x14ac:dyDescent="0.2">
      <c r="A2861" s="155" t="s">
        <v>2463</v>
      </c>
      <c r="B2861" s="155" t="s">
        <v>1372</v>
      </c>
      <c r="C2861" s="155" t="s">
        <v>204</v>
      </c>
      <c r="D2861" s="155" t="s">
        <v>3186</v>
      </c>
      <c r="E2861" s="155" t="s">
        <v>2493</v>
      </c>
    </row>
    <row r="2862" spans="1:5" ht="12" customHeight="1" x14ac:dyDescent="0.2">
      <c r="A2862" s="155" t="s">
        <v>2463</v>
      </c>
      <c r="B2862" s="155" t="s">
        <v>1372</v>
      </c>
      <c r="C2862" s="155" t="s">
        <v>204</v>
      </c>
      <c r="D2862" s="155" t="s">
        <v>3186</v>
      </c>
      <c r="E2862" s="155" t="s">
        <v>2494</v>
      </c>
    </row>
    <row r="2863" spans="1:5" ht="12" customHeight="1" x14ac:dyDescent="0.2">
      <c r="A2863" s="155" t="s">
        <v>2463</v>
      </c>
      <c r="B2863" s="155" t="s">
        <v>1355</v>
      </c>
      <c r="C2863" s="155" t="s">
        <v>244</v>
      </c>
      <c r="D2863" s="155" t="s">
        <v>3186</v>
      </c>
      <c r="E2863" s="155" t="s">
        <v>2464</v>
      </c>
    </row>
    <row r="2864" spans="1:5" ht="12" customHeight="1" x14ac:dyDescent="0.2">
      <c r="A2864" s="155" t="s">
        <v>2463</v>
      </c>
      <c r="B2864" s="155" t="s">
        <v>1355</v>
      </c>
      <c r="C2864" s="155" t="s">
        <v>244</v>
      </c>
      <c r="D2864" s="155" t="s">
        <v>3186</v>
      </c>
      <c r="E2864" s="155" t="s">
        <v>2492</v>
      </c>
    </row>
    <row r="2865" spans="1:5" ht="12" customHeight="1" x14ac:dyDescent="0.2">
      <c r="A2865" s="155" t="s">
        <v>2463</v>
      </c>
      <c r="B2865" s="155" t="s">
        <v>1355</v>
      </c>
      <c r="C2865" s="155" t="s">
        <v>244</v>
      </c>
      <c r="D2865" s="155" t="s">
        <v>3186</v>
      </c>
      <c r="E2865" s="155" t="s">
        <v>2495</v>
      </c>
    </row>
    <row r="2866" spans="1:5" ht="12" customHeight="1" x14ac:dyDescent="0.2">
      <c r="A2866" s="155" t="s">
        <v>2463</v>
      </c>
      <c r="B2866" s="155" t="s">
        <v>1355</v>
      </c>
      <c r="C2866" s="155" t="s">
        <v>244</v>
      </c>
      <c r="D2866" s="155" t="s">
        <v>3186</v>
      </c>
      <c r="E2866" s="155" t="s">
        <v>2493</v>
      </c>
    </row>
    <row r="2867" spans="1:5" ht="12" customHeight="1" x14ac:dyDescent="0.2">
      <c r="A2867" s="155" t="s">
        <v>2463</v>
      </c>
      <c r="B2867" s="155" t="s">
        <v>1355</v>
      </c>
      <c r="C2867" s="155" t="s">
        <v>244</v>
      </c>
      <c r="D2867" s="155" t="s">
        <v>3186</v>
      </c>
      <c r="E2867" s="155" t="s">
        <v>2494</v>
      </c>
    </row>
    <row r="2868" spans="1:5" ht="12" customHeight="1" x14ac:dyDescent="0.2">
      <c r="A2868" s="155" t="s">
        <v>2463</v>
      </c>
      <c r="B2868" s="155" t="s">
        <v>1383</v>
      </c>
      <c r="C2868" s="155" t="s">
        <v>250</v>
      </c>
      <c r="D2868" s="155" t="s">
        <v>3186</v>
      </c>
      <c r="E2868" s="155" t="s">
        <v>2464</v>
      </c>
    </row>
    <row r="2869" spans="1:5" ht="12" customHeight="1" x14ac:dyDescent="0.2">
      <c r="A2869" s="155" t="s">
        <v>2463</v>
      </c>
      <c r="B2869" s="155" t="s">
        <v>1383</v>
      </c>
      <c r="C2869" s="155" t="s">
        <v>250</v>
      </c>
      <c r="D2869" s="155" t="s">
        <v>3186</v>
      </c>
      <c r="E2869" s="155" t="s">
        <v>2495</v>
      </c>
    </row>
    <row r="2870" spans="1:5" ht="12" customHeight="1" x14ac:dyDescent="0.2">
      <c r="A2870" s="155" t="s">
        <v>2463</v>
      </c>
      <c r="B2870" s="155" t="s">
        <v>1383</v>
      </c>
      <c r="C2870" s="155" t="s">
        <v>250</v>
      </c>
      <c r="D2870" s="155" t="s">
        <v>3186</v>
      </c>
      <c r="E2870" s="155" t="s">
        <v>2494</v>
      </c>
    </row>
    <row r="2871" spans="1:5" ht="12" customHeight="1" x14ac:dyDescent="0.2">
      <c r="A2871" s="155" t="s">
        <v>2463</v>
      </c>
      <c r="B2871" s="155" t="s">
        <v>1368</v>
      </c>
      <c r="C2871" s="155" t="s">
        <v>243</v>
      </c>
      <c r="D2871" s="155" t="s">
        <v>3186</v>
      </c>
      <c r="E2871" s="155" t="s">
        <v>2464</v>
      </c>
    </row>
    <row r="2872" spans="1:5" ht="12" customHeight="1" x14ac:dyDescent="0.2">
      <c r="A2872" s="155" t="s">
        <v>2463</v>
      </c>
      <c r="B2872" s="155" t="s">
        <v>1368</v>
      </c>
      <c r="C2872" s="155" t="s">
        <v>243</v>
      </c>
      <c r="D2872" s="155" t="s">
        <v>3186</v>
      </c>
      <c r="E2872" s="155" t="s">
        <v>2495</v>
      </c>
    </row>
    <row r="2873" spans="1:5" ht="12" customHeight="1" x14ac:dyDescent="0.2">
      <c r="A2873" s="155" t="s">
        <v>2463</v>
      </c>
      <c r="B2873" s="155" t="s">
        <v>1368</v>
      </c>
      <c r="C2873" s="155" t="s">
        <v>243</v>
      </c>
      <c r="D2873" s="155" t="s">
        <v>3186</v>
      </c>
      <c r="E2873" s="155" t="s">
        <v>2494</v>
      </c>
    </row>
    <row r="2874" spans="1:5" ht="12" customHeight="1" x14ac:dyDescent="0.2">
      <c r="A2874" s="155" t="s">
        <v>2463</v>
      </c>
      <c r="B2874" s="155" t="s">
        <v>1734</v>
      </c>
      <c r="C2874" s="155" t="s">
        <v>1737</v>
      </c>
      <c r="D2874" s="155" t="s">
        <v>3186</v>
      </c>
      <c r="E2874" s="155" t="s">
        <v>2464</v>
      </c>
    </row>
    <row r="2875" spans="1:5" ht="12" customHeight="1" x14ac:dyDescent="0.2">
      <c r="A2875" s="155" t="s">
        <v>2463</v>
      </c>
      <c r="B2875" s="155" t="s">
        <v>1734</v>
      </c>
      <c r="C2875" s="155" t="s">
        <v>1737</v>
      </c>
      <c r="D2875" s="155" t="s">
        <v>3186</v>
      </c>
      <c r="E2875" s="155" t="s">
        <v>2495</v>
      </c>
    </row>
    <row r="2876" spans="1:5" ht="12" customHeight="1" x14ac:dyDescent="0.2">
      <c r="A2876" s="155" t="s">
        <v>2463</v>
      </c>
      <c r="B2876" s="155" t="s">
        <v>1734</v>
      </c>
      <c r="C2876" s="155" t="s">
        <v>1737</v>
      </c>
      <c r="D2876" s="155" t="s">
        <v>3186</v>
      </c>
      <c r="E2876" s="155" t="s">
        <v>2494</v>
      </c>
    </row>
    <row r="2877" spans="1:5" ht="12" customHeight="1" x14ac:dyDescent="0.2">
      <c r="A2877" s="155" t="s">
        <v>2463</v>
      </c>
      <c r="B2877" s="155" t="s">
        <v>3054</v>
      </c>
      <c r="C2877" s="155" t="s">
        <v>1738</v>
      </c>
      <c r="D2877" s="155" t="s">
        <v>3186</v>
      </c>
      <c r="E2877" s="155" t="s">
        <v>2464</v>
      </c>
    </row>
    <row r="2878" spans="1:5" ht="12" customHeight="1" x14ac:dyDescent="0.2">
      <c r="A2878" s="155" t="s">
        <v>2463</v>
      </c>
      <c r="B2878" s="155" t="s">
        <v>3054</v>
      </c>
      <c r="C2878" s="155" t="s">
        <v>1738</v>
      </c>
      <c r="D2878" s="155" t="s">
        <v>3186</v>
      </c>
      <c r="E2878" s="155" t="s">
        <v>2492</v>
      </c>
    </row>
    <row r="2879" spans="1:5" ht="12" customHeight="1" x14ac:dyDescent="0.2">
      <c r="A2879" s="155" t="s">
        <v>2463</v>
      </c>
      <c r="B2879" s="155" t="s">
        <v>1174</v>
      </c>
      <c r="C2879" s="155" t="s">
        <v>1175</v>
      </c>
      <c r="D2879" s="155" t="s">
        <v>3182</v>
      </c>
      <c r="E2879" s="155" t="s">
        <v>2464</v>
      </c>
    </row>
    <row r="2880" spans="1:5" ht="12" customHeight="1" x14ac:dyDescent="0.2">
      <c r="A2880" s="155" t="s">
        <v>2463</v>
      </c>
      <c r="B2880" s="155" t="s">
        <v>1174</v>
      </c>
      <c r="C2880" s="155" t="s">
        <v>1175</v>
      </c>
      <c r="D2880" s="155" t="s">
        <v>3182</v>
      </c>
      <c r="E2880" s="155" t="s">
        <v>2494</v>
      </c>
    </row>
    <row r="2881" spans="1:5" ht="12" customHeight="1" x14ac:dyDescent="0.2">
      <c r="A2881" s="155" t="s">
        <v>2463</v>
      </c>
      <c r="B2881" s="155" t="s">
        <v>1176</v>
      </c>
      <c r="C2881" s="155" t="s">
        <v>1177</v>
      </c>
      <c r="D2881" s="155" t="s">
        <v>3182</v>
      </c>
      <c r="E2881" s="155" t="s">
        <v>2464</v>
      </c>
    </row>
    <row r="2882" spans="1:5" ht="12" customHeight="1" x14ac:dyDescent="0.2">
      <c r="A2882" s="155" t="s">
        <v>2463</v>
      </c>
      <c r="B2882" s="155" t="s">
        <v>1332</v>
      </c>
      <c r="C2882" s="155" t="s">
        <v>1333</v>
      </c>
      <c r="D2882" s="155" t="s">
        <v>3182</v>
      </c>
      <c r="E2882" s="155" t="s">
        <v>2464</v>
      </c>
    </row>
    <row r="2883" spans="1:5" ht="12" customHeight="1" x14ac:dyDescent="0.2">
      <c r="A2883" s="155" t="s">
        <v>2463</v>
      </c>
      <c r="B2883" s="155" t="s">
        <v>1332</v>
      </c>
      <c r="C2883" s="155" t="s">
        <v>1333</v>
      </c>
      <c r="D2883" s="155" t="s">
        <v>3182</v>
      </c>
      <c r="E2883" s="155" t="s">
        <v>2494</v>
      </c>
    </row>
    <row r="2884" spans="1:5" ht="12" customHeight="1" x14ac:dyDescent="0.2">
      <c r="A2884" s="155" t="s">
        <v>2463</v>
      </c>
      <c r="B2884" s="155" t="s">
        <v>1186</v>
      </c>
      <c r="C2884" s="155" t="s">
        <v>1187</v>
      </c>
      <c r="D2884" s="155" t="s">
        <v>3182</v>
      </c>
      <c r="E2884" s="155" t="s">
        <v>2464</v>
      </c>
    </row>
    <row r="2885" spans="1:5" ht="12" customHeight="1" x14ac:dyDescent="0.2">
      <c r="A2885" s="155" t="s">
        <v>2463</v>
      </c>
      <c r="B2885" s="155" t="s">
        <v>1959</v>
      </c>
      <c r="C2885" s="155" t="s">
        <v>1069</v>
      </c>
      <c r="D2885" s="155" t="s">
        <v>3182</v>
      </c>
      <c r="E2885" s="155" t="s">
        <v>2464</v>
      </c>
    </row>
    <row r="2886" spans="1:5" ht="12" customHeight="1" x14ac:dyDescent="0.2">
      <c r="A2886" s="155" t="s">
        <v>2463</v>
      </c>
      <c r="B2886" s="155" t="s">
        <v>1959</v>
      </c>
      <c r="C2886" s="155" t="s">
        <v>1069</v>
      </c>
      <c r="D2886" s="155" t="s">
        <v>3182</v>
      </c>
      <c r="E2886" s="155" t="s">
        <v>2494</v>
      </c>
    </row>
    <row r="2887" spans="1:5" ht="12" customHeight="1" x14ac:dyDescent="0.2">
      <c r="A2887" s="155" t="s">
        <v>2463</v>
      </c>
      <c r="B2887" s="155" t="s">
        <v>2309</v>
      </c>
      <c r="C2887" s="155" t="s">
        <v>1996</v>
      </c>
      <c r="D2887" s="155" t="s">
        <v>3182</v>
      </c>
      <c r="E2887" s="155" t="s">
        <v>2464</v>
      </c>
    </row>
    <row r="2888" spans="1:5" ht="12" customHeight="1" x14ac:dyDescent="0.2">
      <c r="A2888" s="155" t="s">
        <v>2463</v>
      </c>
      <c r="B2888" s="155" t="s">
        <v>1919</v>
      </c>
      <c r="C2888" s="155" t="s">
        <v>1915</v>
      </c>
      <c r="D2888" s="155" t="s">
        <v>3182</v>
      </c>
      <c r="E2888" s="155" t="s">
        <v>2464</v>
      </c>
    </row>
    <row r="2889" spans="1:5" ht="12" customHeight="1" x14ac:dyDescent="0.2">
      <c r="A2889" s="155" t="s">
        <v>2463</v>
      </c>
      <c r="B2889" s="155" t="s">
        <v>2317</v>
      </c>
      <c r="C2889" s="155" t="s">
        <v>1991</v>
      </c>
      <c r="D2889" s="155" t="s">
        <v>3182</v>
      </c>
      <c r="E2889" s="155" t="s">
        <v>2464</v>
      </c>
    </row>
    <row r="2890" spans="1:5" ht="12" customHeight="1" x14ac:dyDescent="0.2">
      <c r="A2890" s="155" t="s">
        <v>2463</v>
      </c>
      <c r="B2890" s="155" t="s">
        <v>2823</v>
      </c>
      <c r="C2890" s="155" t="s">
        <v>786</v>
      </c>
      <c r="D2890" s="155" t="s">
        <v>3182</v>
      </c>
      <c r="E2890" s="155" t="s">
        <v>2464</v>
      </c>
    </row>
    <row r="2891" spans="1:5" ht="12" customHeight="1" x14ac:dyDescent="0.2">
      <c r="A2891" s="155" t="s">
        <v>2463</v>
      </c>
      <c r="B2891" s="155" t="s">
        <v>2823</v>
      </c>
      <c r="C2891" s="155" t="s">
        <v>786</v>
      </c>
      <c r="D2891" s="155" t="s">
        <v>3182</v>
      </c>
      <c r="E2891" s="155" t="s">
        <v>2494</v>
      </c>
    </row>
    <row r="2892" spans="1:5" ht="12" customHeight="1" x14ac:dyDescent="0.2">
      <c r="A2892" s="155" t="s">
        <v>2463</v>
      </c>
      <c r="B2892" s="155" t="s">
        <v>1178</v>
      </c>
      <c r="C2892" s="155" t="s">
        <v>1179</v>
      </c>
      <c r="D2892" s="155" t="s">
        <v>3182</v>
      </c>
      <c r="E2892" s="155" t="s">
        <v>2464</v>
      </c>
    </row>
    <row r="2893" spans="1:5" ht="12" customHeight="1" x14ac:dyDescent="0.2">
      <c r="A2893" s="155" t="s">
        <v>2463</v>
      </c>
      <c r="B2893" s="155" t="s">
        <v>1101</v>
      </c>
      <c r="C2893" s="155" t="s">
        <v>1070</v>
      </c>
      <c r="D2893" s="155" t="s">
        <v>3182</v>
      </c>
      <c r="E2893" s="155" t="s">
        <v>2464</v>
      </c>
    </row>
    <row r="2894" spans="1:5" ht="12" customHeight="1" x14ac:dyDescent="0.2">
      <c r="A2894" s="155" t="s">
        <v>2463</v>
      </c>
      <c r="B2894" s="155" t="s">
        <v>1101</v>
      </c>
      <c r="C2894" s="155" t="s">
        <v>1070</v>
      </c>
      <c r="D2894" s="155" t="s">
        <v>3182</v>
      </c>
      <c r="E2894" s="155" t="s">
        <v>2494</v>
      </c>
    </row>
    <row r="2895" spans="1:5" ht="12" customHeight="1" x14ac:dyDescent="0.2">
      <c r="A2895" s="155" t="s">
        <v>2463</v>
      </c>
      <c r="B2895" s="155" t="s">
        <v>2297</v>
      </c>
      <c r="C2895" s="155" t="s">
        <v>1987</v>
      </c>
      <c r="D2895" s="155" t="s">
        <v>3182</v>
      </c>
      <c r="E2895" s="155" t="s">
        <v>2464</v>
      </c>
    </row>
    <row r="2896" spans="1:5" ht="12" customHeight="1" x14ac:dyDescent="0.2">
      <c r="A2896" s="155" t="s">
        <v>2463</v>
      </c>
      <c r="B2896" s="155" t="s">
        <v>1626</v>
      </c>
      <c r="C2896" s="155" t="s">
        <v>1627</v>
      </c>
      <c r="D2896" s="155" t="s">
        <v>3182</v>
      </c>
      <c r="E2896" s="155" t="s">
        <v>2464</v>
      </c>
    </row>
    <row r="2897" spans="1:5" ht="12" customHeight="1" x14ac:dyDescent="0.2">
      <c r="A2897" s="155" t="s">
        <v>2463</v>
      </c>
      <c r="B2897" s="155" t="s">
        <v>2322</v>
      </c>
      <c r="C2897" s="155" t="s">
        <v>1988</v>
      </c>
      <c r="D2897" s="155" t="s">
        <v>3182</v>
      </c>
      <c r="E2897" s="155" t="s">
        <v>2464</v>
      </c>
    </row>
    <row r="2898" spans="1:5" ht="12" customHeight="1" x14ac:dyDescent="0.2">
      <c r="A2898" s="155" t="s">
        <v>2463</v>
      </c>
      <c r="B2898" s="155" t="s">
        <v>2303</v>
      </c>
      <c r="C2898" s="155" t="s">
        <v>1992</v>
      </c>
      <c r="D2898" s="155" t="s">
        <v>3182</v>
      </c>
      <c r="E2898" s="155" t="s">
        <v>2464</v>
      </c>
    </row>
    <row r="2899" spans="1:5" ht="12" customHeight="1" x14ac:dyDescent="0.2">
      <c r="A2899" s="155" t="s">
        <v>2463</v>
      </c>
      <c r="B2899" s="155" t="s">
        <v>2320</v>
      </c>
      <c r="C2899" s="155" t="s">
        <v>1994</v>
      </c>
      <c r="D2899" s="155" t="s">
        <v>3182</v>
      </c>
      <c r="E2899" s="155" t="s">
        <v>2464</v>
      </c>
    </row>
    <row r="2900" spans="1:5" ht="12" customHeight="1" x14ac:dyDescent="0.2">
      <c r="A2900" s="155" t="s">
        <v>2463</v>
      </c>
      <c r="B2900" s="155" t="s">
        <v>2321</v>
      </c>
      <c r="C2900" s="155" t="s">
        <v>1989</v>
      </c>
      <c r="D2900" s="155" t="s">
        <v>3182</v>
      </c>
      <c r="E2900" s="155" t="s">
        <v>2464</v>
      </c>
    </row>
    <row r="2901" spans="1:5" ht="12" customHeight="1" x14ac:dyDescent="0.2">
      <c r="A2901" s="155" t="s">
        <v>2463</v>
      </c>
      <c r="B2901" s="155" t="s">
        <v>2318</v>
      </c>
      <c r="C2901" s="155" t="s">
        <v>1993</v>
      </c>
      <c r="D2901" s="155" t="s">
        <v>3182</v>
      </c>
      <c r="E2901" s="155" t="s">
        <v>2464</v>
      </c>
    </row>
    <row r="2902" spans="1:5" ht="12" customHeight="1" x14ac:dyDescent="0.2">
      <c r="A2902" s="155" t="s">
        <v>2463</v>
      </c>
      <c r="B2902" s="155" t="s">
        <v>2319</v>
      </c>
      <c r="C2902" s="155" t="s">
        <v>1995</v>
      </c>
      <c r="D2902" s="155" t="s">
        <v>3182</v>
      </c>
      <c r="E2902" s="155" t="s">
        <v>2464</v>
      </c>
    </row>
    <row r="2903" spans="1:5" ht="12" customHeight="1" x14ac:dyDescent="0.2">
      <c r="A2903" s="155" t="s">
        <v>2463</v>
      </c>
      <c r="B2903" s="155" t="s">
        <v>2313</v>
      </c>
      <c r="C2903" s="155" t="s">
        <v>1990</v>
      </c>
      <c r="D2903" s="155" t="s">
        <v>3182</v>
      </c>
      <c r="E2903" s="155" t="s">
        <v>2464</v>
      </c>
    </row>
    <row r="2904" spans="1:5" ht="12" customHeight="1" x14ac:dyDescent="0.2">
      <c r="A2904" s="155" t="s">
        <v>2463</v>
      </c>
      <c r="B2904" s="155" t="s">
        <v>1137</v>
      </c>
      <c r="C2904" s="155" t="s">
        <v>1138</v>
      </c>
      <c r="D2904" s="155" t="s">
        <v>3182</v>
      </c>
      <c r="E2904" s="155" t="s">
        <v>2464</v>
      </c>
    </row>
    <row r="2905" spans="1:5" ht="12" customHeight="1" x14ac:dyDescent="0.2">
      <c r="A2905" s="155" t="s">
        <v>2463</v>
      </c>
      <c r="B2905" s="155" t="s">
        <v>1102</v>
      </c>
      <c r="C2905" s="155" t="s">
        <v>612</v>
      </c>
      <c r="D2905" s="155" t="s">
        <v>3182</v>
      </c>
      <c r="E2905" s="155" t="s">
        <v>2464</v>
      </c>
    </row>
    <row r="2906" spans="1:5" ht="12" customHeight="1" x14ac:dyDescent="0.2">
      <c r="A2906" s="155" t="s">
        <v>2463</v>
      </c>
      <c r="B2906" s="155" t="s">
        <v>1102</v>
      </c>
      <c r="C2906" s="155" t="s">
        <v>612</v>
      </c>
      <c r="D2906" s="155" t="s">
        <v>3182</v>
      </c>
      <c r="E2906" s="155" t="s">
        <v>2494</v>
      </c>
    </row>
    <row r="2907" spans="1:5" ht="12" customHeight="1" x14ac:dyDescent="0.2">
      <c r="A2907" s="155" t="s">
        <v>2463</v>
      </c>
      <c r="B2907" s="155" t="s">
        <v>1103</v>
      </c>
      <c r="C2907" s="155" t="s">
        <v>623</v>
      </c>
      <c r="D2907" s="155" t="s">
        <v>3182</v>
      </c>
      <c r="E2907" s="155" t="s">
        <v>2464</v>
      </c>
    </row>
    <row r="2908" spans="1:5" ht="12" customHeight="1" x14ac:dyDescent="0.2">
      <c r="A2908" s="155" t="s">
        <v>2463</v>
      </c>
      <c r="B2908" s="155" t="s">
        <v>1103</v>
      </c>
      <c r="C2908" s="155" t="s">
        <v>623</v>
      </c>
      <c r="D2908" s="155" t="s">
        <v>3182</v>
      </c>
      <c r="E2908" s="155" t="s">
        <v>2494</v>
      </c>
    </row>
    <row r="2909" spans="1:5" ht="12" customHeight="1" x14ac:dyDescent="0.2">
      <c r="A2909" s="155" t="s">
        <v>2463</v>
      </c>
      <c r="B2909" s="155" t="s">
        <v>1104</v>
      </c>
      <c r="C2909" s="155" t="s">
        <v>624</v>
      </c>
      <c r="D2909" s="155" t="s">
        <v>3182</v>
      </c>
      <c r="E2909" s="155" t="s">
        <v>2464</v>
      </c>
    </row>
    <row r="2910" spans="1:5" ht="12" customHeight="1" x14ac:dyDescent="0.2">
      <c r="A2910" s="155" t="s">
        <v>2463</v>
      </c>
      <c r="B2910" s="155" t="s">
        <v>1104</v>
      </c>
      <c r="C2910" s="155" t="s">
        <v>624</v>
      </c>
      <c r="D2910" s="155" t="s">
        <v>3182</v>
      </c>
      <c r="E2910" s="155" t="s">
        <v>2494</v>
      </c>
    </row>
    <row r="2911" spans="1:5" ht="12" customHeight="1" x14ac:dyDescent="0.2">
      <c r="A2911" s="155" t="s">
        <v>2463</v>
      </c>
      <c r="B2911" s="155" t="s">
        <v>1105</v>
      </c>
      <c r="C2911" s="155" t="s">
        <v>615</v>
      </c>
      <c r="D2911" s="155" t="s">
        <v>3182</v>
      </c>
      <c r="E2911" s="155" t="s">
        <v>2464</v>
      </c>
    </row>
    <row r="2912" spans="1:5" ht="12" customHeight="1" x14ac:dyDescent="0.2">
      <c r="A2912" s="155" t="s">
        <v>2463</v>
      </c>
      <c r="B2912" s="155" t="s">
        <v>1106</v>
      </c>
      <c r="C2912" s="155" t="s">
        <v>934</v>
      </c>
      <c r="D2912" s="155" t="s">
        <v>3182</v>
      </c>
      <c r="E2912" s="155" t="s">
        <v>2464</v>
      </c>
    </row>
    <row r="2913" spans="1:5" ht="12" customHeight="1" x14ac:dyDescent="0.2">
      <c r="A2913" s="155" t="s">
        <v>2463</v>
      </c>
      <c r="B2913" s="155" t="s">
        <v>1106</v>
      </c>
      <c r="C2913" s="155" t="s">
        <v>934</v>
      </c>
      <c r="D2913" s="155" t="s">
        <v>3182</v>
      </c>
      <c r="E2913" s="155" t="s">
        <v>2494</v>
      </c>
    </row>
    <row r="2914" spans="1:5" ht="12" customHeight="1" x14ac:dyDescent="0.2">
      <c r="A2914" s="155" t="s">
        <v>2463</v>
      </c>
      <c r="B2914" s="155" t="s">
        <v>1107</v>
      </c>
      <c r="C2914" s="155" t="s">
        <v>1071</v>
      </c>
      <c r="D2914" s="155" t="s">
        <v>3182</v>
      </c>
      <c r="E2914" s="155" t="s">
        <v>2464</v>
      </c>
    </row>
    <row r="2915" spans="1:5" ht="12" customHeight="1" x14ac:dyDescent="0.2">
      <c r="A2915" s="155" t="s">
        <v>2463</v>
      </c>
      <c r="B2915" s="155" t="s">
        <v>1107</v>
      </c>
      <c r="C2915" s="155" t="s">
        <v>1071</v>
      </c>
      <c r="D2915" s="155" t="s">
        <v>3182</v>
      </c>
      <c r="E2915" s="155" t="s">
        <v>2494</v>
      </c>
    </row>
    <row r="2916" spans="1:5" ht="12" customHeight="1" x14ac:dyDescent="0.2">
      <c r="A2916" s="155" t="s">
        <v>2463</v>
      </c>
      <c r="B2916" s="155" t="s">
        <v>1920</v>
      </c>
      <c r="C2916" s="155" t="s">
        <v>1916</v>
      </c>
      <c r="D2916" s="155" t="s">
        <v>3182</v>
      </c>
      <c r="E2916" s="155" t="s">
        <v>2464</v>
      </c>
    </row>
    <row r="2917" spans="1:5" ht="12" customHeight="1" x14ac:dyDescent="0.2">
      <c r="A2917" s="155" t="s">
        <v>2463</v>
      </c>
      <c r="B2917" s="155" t="s">
        <v>1108</v>
      </c>
      <c r="C2917" s="155" t="s">
        <v>1072</v>
      </c>
      <c r="D2917" s="155" t="s">
        <v>3182</v>
      </c>
      <c r="E2917" s="155" t="s">
        <v>2464</v>
      </c>
    </row>
    <row r="2918" spans="1:5" ht="12" customHeight="1" x14ac:dyDescent="0.2">
      <c r="A2918" s="155" t="s">
        <v>2463</v>
      </c>
      <c r="B2918" s="155" t="s">
        <v>1108</v>
      </c>
      <c r="C2918" s="155" t="s">
        <v>1072</v>
      </c>
      <c r="D2918" s="155" t="s">
        <v>3182</v>
      </c>
      <c r="E2918" s="155" t="s">
        <v>2494</v>
      </c>
    </row>
    <row r="2919" spans="1:5" ht="12" customHeight="1" x14ac:dyDescent="0.2">
      <c r="A2919" s="155" t="s">
        <v>2463</v>
      </c>
      <c r="B2919" s="155" t="s">
        <v>1109</v>
      </c>
      <c r="C2919" s="155" t="s">
        <v>693</v>
      </c>
      <c r="D2919" s="155" t="s">
        <v>3182</v>
      </c>
      <c r="E2919" s="155" t="s">
        <v>2464</v>
      </c>
    </row>
    <row r="2920" spans="1:5" ht="12" customHeight="1" x14ac:dyDescent="0.2">
      <c r="A2920" s="155" t="s">
        <v>2463</v>
      </c>
      <c r="B2920" s="155" t="s">
        <v>2308</v>
      </c>
      <c r="C2920" s="155" t="s">
        <v>1941</v>
      </c>
      <c r="D2920" s="155" t="s">
        <v>3182</v>
      </c>
      <c r="E2920" s="155" t="s">
        <v>2464</v>
      </c>
    </row>
    <row r="2921" spans="1:5" ht="12" customHeight="1" x14ac:dyDescent="0.2">
      <c r="A2921" s="155" t="s">
        <v>2463</v>
      </c>
      <c r="B2921" s="155" t="s">
        <v>1110</v>
      </c>
      <c r="C2921" s="155" t="s">
        <v>694</v>
      </c>
      <c r="D2921" s="155" t="s">
        <v>3182</v>
      </c>
      <c r="E2921" s="155" t="s">
        <v>2464</v>
      </c>
    </row>
    <row r="2922" spans="1:5" ht="12" customHeight="1" x14ac:dyDescent="0.2">
      <c r="A2922" s="155" t="s">
        <v>2463</v>
      </c>
      <c r="B2922" s="155" t="s">
        <v>1584</v>
      </c>
      <c r="C2922" s="155" t="s">
        <v>1585</v>
      </c>
      <c r="D2922" s="155" t="s">
        <v>3182</v>
      </c>
      <c r="E2922" s="155" t="s">
        <v>2464</v>
      </c>
    </row>
    <row r="2923" spans="1:5" ht="12" customHeight="1" x14ac:dyDescent="0.2">
      <c r="A2923" s="155" t="s">
        <v>2463</v>
      </c>
      <c r="B2923" s="155" t="s">
        <v>1091</v>
      </c>
      <c r="C2923" s="155" t="s">
        <v>1092</v>
      </c>
      <c r="D2923" s="155" t="s">
        <v>3182</v>
      </c>
      <c r="E2923" s="155" t="s">
        <v>2464</v>
      </c>
    </row>
    <row r="2924" spans="1:5" ht="12" customHeight="1" x14ac:dyDescent="0.2">
      <c r="A2924" s="155" t="s">
        <v>2463</v>
      </c>
      <c r="B2924" s="155" t="s">
        <v>1111</v>
      </c>
      <c r="C2924" s="155" t="s">
        <v>1044</v>
      </c>
      <c r="D2924" s="155" t="s">
        <v>3182</v>
      </c>
      <c r="E2924" s="155" t="s">
        <v>2464</v>
      </c>
    </row>
    <row r="2925" spans="1:5" ht="12" customHeight="1" x14ac:dyDescent="0.2">
      <c r="A2925" s="155" t="s">
        <v>2463</v>
      </c>
      <c r="B2925" s="155" t="s">
        <v>1112</v>
      </c>
      <c r="C2925" s="155" t="s">
        <v>1090</v>
      </c>
      <c r="D2925" s="155" t="s">
        <v>3182</v>
      </c>
      <c r="E2925" s="155" t="s">
        <v>2464</v>
      </c>
    </row>
    <row r="2926" spans="1:5" ht="12" customHeight="1" x14ac:dyDescent="0.2">
      <c r="A2926" s="155" t="s">
        <v>2463</v>
      </c>
      <c r="B2926" s="155" t="s">
        <v>1112</v>
      </c>
      <c r="C2926" s="155" t="s">
        <v>1090</v>
      </c>
      <c r="D2926" s="155" t="s">
        <v>3182</v>
      </c>
      <c r="E2926" s="155" t="s">
        <v>2492</v>
      </c>
    </row>
    <row r="2927" spans="1:5" ht="12" customHeight="1" x14ac:dyDescent="0.2">
      <c r="A2927" s="155" t="s">
        <v>2463</v>
      </c>
      <c r="B2927" s="155" t="s">
        <v>1112</v>
      </c>
      <c r="C2927" s="155" t="s">
        <v>1090</v>
      </c>
      <c r="D2927" s="155" t="s">
        <v>3182</v>
      </c>
      <c r="E2927" s="155" t="s">
        <v>2494</v>
      </c>
    </row>
    <row r="2928" spans="1:5" ht="12" customHeight="1" x14ac:dyDescent="0.2">
      <c r="A2928" s="155" t="s">
        <v>2463</v>
      </c>
      <c r="B2928" s="155" t="s">
        <v>1400</v>
      </c>
      <c r="C2928" s="155" t="s">
        <v>1401</v>
      </c>
      <c r="D2928" s="155" t="s">
        <v>3182</v>
      </c>
      <c r="E2928" s="155" t="s">
        <v>2464</v>
      </c>
    </row>
    <row r="2929" spans="1:5" ht="12" customHeight="1" x14ac:dyDescent="0.2">
      <c r="A2929" s="155" t="s">
        <v>2463</v>
      </c>
      <c r="B2929" s="155" t="s">
        <v>1400</v>
      </c>
      <c r="C2929" s="155" t="s">
        <v>1401</v>
      </c>
      <c r="D2929" s="155" t="s">
        <v>3182</v>
      </c>
      <c r="E2929" s="155" t="s">
        <v>2495</v>
      </c>
    </row>
    <row r="2930" spans="1:5" ht="12" customHeight="1" x14ac:dyDescent="0.2">
      <c r="A2930" s="155" t="s">
        <v>2463</v>
      </c>
      <c r="B2930" s="155" t="s">
        <v>2232</v>
      </c>
      <c r="C2930" s="155" t="s">
        <v>1797</v>
      </c>
      <c r="D2930" s="155" t="s">
        <v>3182</v>
      </c>
      <c r="E2930" s="155" t="s">
        <v>2464</v>
      </c>
    </row>
    <row r="2931" spans="1:5" ht="12" customHeight="1" x14ac:dyDescent="0.2">
      <c r="A2931" s="155" t="s">
        <v>2463</v>
      </c>
      <c r="B2931" s="155" t="s">
        <v>2232</v>
      </c>
      <c r="C2931" s="155" t="s">
        <v>1797</v>
      </c>
      <c r="D2931" s="155" t="s">
        <v>3182</v>
      </c>
      <c r="E2931" s="155" t="s">
        <v>2495</v>
      </c>
    </row>
    <row r="2932" spans="1:5" ht="12" customHeight="1" x14ac:dyDescent="0.2">
      <c r="A2932" s="155" t="s">
        <v>2463</v>
      </c>
      <c r="B2932" s="155" t="s">
        <v>1113</v>
      </c>
      <c r="C2932" s="155" t="s">
        <v>940</v>
      </c>
      <c r="D2932" s="155" t="s">
        <v>3182</v>
      </c>
      <c r="E2932" s="155" t="s">
        <v>2464</v>
      </c>
    </row>
    <row r="2933" spans="1:5" ht="12" customHeight="1" x14ac:dyDescent="0.2">
      <c r="A2933" s="155" t="s">
        <v>2463</v>
      </c>
      <c r="B2933" s="155" t="s">
        <v>1113</v>
      </c>
      <c r="C2933" s="155" t="s">
        <v>940</v>
      </c>
      <c r="D2933" s="155" t="s">
        <v>3182</v>
      </c>
      <c r="E2933" s="155" t="s">
        <v>2494</v>
      </c>
    </row>
    <row r="2934" spans="1:5" ht="12" customHeight="1" x14ac:dyDescent="0.2">
      <c r="A2934" s="155" t="s">
        <v>2463</v>
      </c>
      <c r="B2934" s="155" t="s">
        <v>1715</v>
      </c>
      <c r="C2934" s="155" t="s">
        <v>1716</v>
      </c>
      <c r="D2934" s="155" t="s">
        <v>3182</v>
      </c>
      <c r="E2934" s="155" t="s">
        <v>2464</v>
      </c>
    </row>
    <row r="2935" spans="1:5" ht="12" customHeight="1" x14ac:dyDescent="0.2">
      <c r="A2935" s="155" t="s">
        <v>2463</v>
      </c>
      <c r="B2935" s="155" t="s">
        <v>1114</v>
      </c>
      <c r="C2935" s="155" t="s">
        <v>622</v>
      </c>
      <c r="D2935" s="155" t="s">
        <v>3182</v>
      </c>
      <c r="E2935" s="155" t="s">
        <v>2464</v>
      </c>
    </row>
    <row r="2936" spans="1:5" ht="12" customHeight="1" x14ac:dyDescent="0.2">
      <c r="A2936" s="155" t="s">
        <v>2463</v>
      </c>
      <c r="B2936" s="155" t="s">
        <v>1114</v>
      </c>
      <c r="C2936" s="155" t="s">
        <v>622</v>
      </c>
      <c r="D2936" s="155" t="s">
        <v>3182</v>
      </c>
      <c r="E2936" s="155" t="s">
        <v>2492</v>
      </c>
    </row>
    <row r="2937" spans="1:5" ht="12" customHeight="1" x14ac:dyDescent="0.2">
      <c r="A2937" s="155" t="s">
        <v>2463</v>
      </c>
      <c r="B2937" s="155" t="s">
        <v>1114</v>
      </c>
      <c r="C2937" s="155" t="s">
        <v>622</v>
      </c>
      <c r="D2937" s="155" t="s">
        <v>3182</v>
      </c>
      <c r="E2937" s="155" t="s">
        <v>2493</v>
      </c>
    </row>
    <row r="2938" spans="1:5" ht="12" customHeight="1" x14ac:dyDescent="0.2">
      <c r="A2938" s="155" t="s">
        <v>2463</v>
      </c>
      <c r="B2938" s="155" t="s">
        <v>1114</v>
      </c>
      <c r="C2938" s="155" t="s">
        <v>622</v>
      </c>
      <c r="D2938" s="155" t="s">
        <v>3182</v>
      </c>
      <c r="E2938" s="155" t="s">
        <v>2494</v>
      </c>
    </row>
    <row r="2939" spans="1:5" ht="12" customHeight="1" x14ac:dyDescent="0.2">
      <c r="A2939" s="155" t="s">
        <v>2463</v>
      </c>
      <c r="B2939" s="155" t="s">
        <v>1115</v>
      </c>
      <c r="C2939" s="155" t="s">
        <v>620</v>
      </c>
      <c r="D2939" s="155" t="s">
        <v>3182</v>
      </c>
      <c r="E2939" s="155" t="s">
        <v>2464</v>
      </c>
    </row>
    <row r="2940" spans="1:5" ht="12" customHeight="1" x14ac:dyDescent="0.2">
      <c r="A2940" s="155" t="s">
        <v>2463</v>
      </c>
      <c r="B2940" s="155" t="s">
        <v>1115</v>
      </c>
      <c r="C2940" s="155" t="s">
        <v>620</v>
      </c>
      <c r="D2940" s="155" t="s">
        <v>3182</v>
      </c>
      <c r="E2940" s="155" t="s">
        <v>2493</v>
      </c>
    </row>
    <row r="2941" spans="1:5" ht="12" customHeight="1" x14ac:dyDescent="0.2">
      <c r="A2941" s="155" t="s">
        <v>2463</v>
      </c>
      <c r="B2941" s="155" t="s">
        <v>1115</v>
      </c>
      <c r="C2941" s="155" t="s">
        <v>620</v>
      </c>
      <c r="D2941" s="155" t="s">
        <v>3182</v>
      </c>
      <c r="E2941" s="155" t="s">
        <v>2494</v>
      </c>
    </row>
    <row r="2942" spans="1:5" ht="12" customHeight="1" x14ac:dyDescent="0.2">
      <c r="A2942" s="155" t="s">
        <v>2463</v>
      </c>
      <c r="B2942" s="155" t="s">
        <v>1116</v>
      </c>
      <c r="C2942" s="155" t="s">
        <v>610</v>
      </c>
      <c r="D2942" s="155" t="s">
        <v>3182</v>
      </c>
      <c r="E2942" s="155" t="s">
        <v>2464</v>
      </c>
    </row>
    <row r="2943" spans="1:5" ht="12" customHeight="1" x14ac:dyDescent="0.2">
      <c r="A2943" s="155" t="s">
        <v>2463</v>
      </c>
      <c r="B2943" s="155" t="s">
        <v>1116</v>
      </c>
      <c r="C2943" s="155" t="s">
        <v>610</v>
      </c>
      <c r="D2943" s="155" t="s">
        <v>3182</v>
      </c>
      <c r="E2943" s="155" t="s">
        <v>2494</v>
      </c>
    </row>
    <row r="2944" spans="1:5" ht="12" customHeight="1" x14ac:dyDescent="0.2">
      <c r="A2944" s="155" t="s">
        <v>2463</v>
      </c>
      <c r="B2944" s="155" t="s">
        <v>1228</v>
      </c>
      <c r="C2944" s="155" t="s">
        <v>1229</v>
      </c>
      <c r="D2944" s="155" t="s">
        <v>3182</v>
      </c>
      <c r="E2944" s="155" t="s">
        <v>2464</v>
      </c>
    </row>
    <row r="2945" spans="1:5" ht="12" customHeight="1" x14ac:dyDescent="0.2">
      <c r="A2945" s="155" t="s">
        <v>2463</v>
      </c>
      <c r="B2945" s="155" t="s">
        <v>1228</v>
      </c>
      <c r="C2945" s="155" t="s">
        <v>1229</v>
      </c>
      <c r="D2945" s="155" t="s">
        <v>3182</v>
      </c>
      <c r="E2945" s="155" t="s">
        <v>2494</v>
      </c>
    </row>
    <row r="2946" spans="1:5" ht="12" customHeight="1" x14ac:dyDescent="0.2">
      <c r="A2946" s="155" t="s">
        <v>2463</v>
      </c>
      <c r="B2946" s="155" t="s">
        <v>1117</v>
      </c>
      <c r="C2946" s="155" t="s">
        <v>614</v>
      </c>
      <c r="D2946" s="155" t="s">
        <v>3182</v>
      </c>
      <c r="E2946" s="155" t="s">
        <v>2464</v>
      </c>
    </row>
    <row r="2947" spans="1:5" ht="12" customHeight="1" x14ac:dyDescent="0.2">
      <c r="A2947" s="155" t="s">
        <v>2463</v>
      </c>
      <c r="B2947" s="155" t="s">
        <v>1117</v>
      </c>
      <c r="C2947" s="155" t="s">
        <v>614</v>
      </c>
      <c r="D2947" s="155" t="s">
        <v>3182</v>
      </c>
      <c r="E2947" s="155" t="s">
        <v>2494</v>
      </c>
    </row>
    <row r="2948" spans="1:5" ht="12" customHeight="1" x14ac:dyDescent="0.2">
      <c r="A2948" s="155" t="s">
        <v>2463</v>
      </c>
      <c r="B2948" s="155" t="s">
        <v>1118</v>
      </c>
      <c r="C2948" s="155" t="s">
        <v>613</v>
      </c>
      <c r="D2948" s="155" t="s">
        <v>3182</v>
      </c>
      <c r="E2948" s="155" t="s">
        <v>2464</v>
      </c>
    </row>
    <row r="2949" spans="1:5" ht="12" customHeight="1" x14ac:dyDescent="0.2">
      <c r="A2949" s="155" t="s">
        <v>2463</v>
      </c>
      <c r="B2949" s="155" t="s">
        <v>1118</v>
      </c>
      <c r="C2949" s="155" t="s">
        <v>613</v>
      </c>
      <c r="D2949" s="155" t="s">
        <v>3182</v>
      </c>
      <c r="E2949" s="155" t="s">
        <v>2494</v>
      </c>
    </row>
    <row r="2950" spans="1:5" ht="12" customHeight="1" x14ac:dyDescent="0.2">
      <c r="A2950" s="155" t="s">
        <v>2463</v>
      </c>
      <c r="B2950" s="155" t="s">
        <v>1119</v>
      </c>
      <c r="C2950" s="155" t="s">
        <v>618</v>
      </c>
      <c r="D2950" s="155" t="s">
        <v>3182</v>
      </c>
      <c r="E2950" s="155" t="s">
        <v>2464</v>
      </c>
    </row>
    <row r="2951" spans="1:5" ht="12" customHeight="1" x14ac:dyDescent="0.2">
      <c r="A2951" s="155" t="s">
        <v>2463</v>
      </c>
      <c r="B2951" s="155" t="s">
        <v>1119</v>
      </c>
      <c r="C2951" s="155" t="s">
        <v>618</v>
      </c>
      <c r="D2951" s="155" t="s">
        <v>3182</v>
      </c>
      <c r="E2951" s="155" t="s">
        <v>2494</v>
      </c>
    </row>
    <row r="2952" spans="1:5" ht="12" customHeight="1" x14ac:dyDescent="0.2">
      <c r="A2952" s="155" t="s">
        <v>2463</v>
      </c>
      <c r="B2952" s="155" t="s">
        <v>1120</v>
      </c>
      <c r="C2952" s="155" t="s">
        <v>621</v>
      </c>
      <c r="D2952" s="155" t="s">
        <v>3182</v>
      </c>
      <c r="E2952" s="155" t="s">
        <v>2464</v>
      </c>
    </row>
    <row r="2953" spans="1:5" ht="12" customHeight="1" x14ac:dyDescent="0.2">
      <c r="A2953" s="155" t="s">
        <v>2463</v>
      </c>
      <c r="B2953" s="155" t="s">
        <v>1120</v>
      </c>
      <c r="C2953" s="155" t="s">
        <v>621</v>
      </c>
      <c r="D2953" s="155" t="s">
        <v>3182</v>
      </c>
      <c r="E2953" s="155" t="s">
        <v>2494</v>
      </c>
    </row>
    <row r="2954" spans="1:5" ht="12" customHeight="1" x14ac:dyDescent="0.2">
      <c r="A2954" s="155" t="s">
        <v>2463</v>
      </c>
      <c r="B2954" s="155" t="s">
        <v>1130</v>
      </c>
      <c r="C2954" s="155" t="s">
        <v>1131</v>
      </c>
      <c r="D2954" s="155" t="s">
        <v>3182</v>
      </c>
      <c r="E2954" s="155" t="s">
        <v>2464</v>
      </c>
    </row>
    <row r="2955" spans="1:5" ht="12" customHeight="1" x14ac:dyDescent="0.2">
      <c r="A2955" s="155" t="s">
        <v>2463</v>
      </c>
      <c r="B2955" s="155" t="s">
        <v>1130</v>
      </c>
      <c r="C2955" s="155" t="s">
        <v>1131</v>
      </c>
      <c r="D2955" s="155" t="s">
        <v>3182</v>
      </c>
      <c r="E2955" s="155" t="s">
        <v>2495</v>
      </c>
    </row>
    <row r="2956" spans="1:5" ht="12" customHeight="1" x14ac:dyDescent="0.2">
      <c r="A2956" s="155" t="s">
        <v>2463</v>
      </c>
      <c r="B2956" s="155" t="s">
        <v>1130</v>
      </c>
      <c r="C2956" s="155" t="s">
        <v>1131</v>
      </c>
      <c r="D2956" s="155" t="s">
        <v>3182</v>
      </c>
      <c r="E2956" s="155" t="s">
        <v>2493</v>
      </c>
    </row>
    <row r="2957" spans="1:5" ht="12" customHeight="1" x14ac:dyDescent="0.2">
      <c r="A2957" s="155" t="s">
        <v>2463</v>
      </c>
      <c r="B2957" s="155" t="s">
        <v>1130</v>
      </c>
      <c r="C2957" s="155" t="s">
        <v>1131</v>
      </c>
      <c r="D2957" s="155" t="s">
        <v>3182</v>
      </c>
      <c r="E2957" s="155" t="s">
        <v>2494</v>
      </c>
    </row>
    <row r="2958" spans="1:5" ht="12" customHeight="1" x14ac:dyDescent="0.2">
      <c r="A2958" s="155" t="s">
        <v>2463</v>
      </c>
      <c r="B2958" s="155" t="s">
        <v>1385</v>
      </c>
      <c r="C2958" s="155" t="s">
        <v>1596</v>
      </c>
      <c r="D2958" s="155" t="s">
        <v>3182</v>
      </c>
      <c r="E2958" s="155" t="s">
        <v>2464</v>
      </c>
    </row>
    <row r="2959" spans="1:5" ht="12" customHeight="1" x14ac:dyDescent="0.2">
      <c r="A2959" s="155" t="s">
        <v>2463</v>
      </c>
      <c r="B2959" s="155" t="s">
        <v>1385</v>
      </c>
      <c r="C2959" s="155" t="s">
        <v>1596</v>
      </c>
      <c r="D2959" s="155" t="s">
        <v>3182</v>
      </c>
      <c r="E2959" s="155" t="s">
        <v>2493</v>
      </c>
    </row>
    <row r="2960" spans="1:5" ht="12" customHeight="1" x14ac:dyDescent="0.2">
      <c r="A2960" s="155" t="s">
        <v>2463</v>
      </c>
      <c r="B2960" s="155" t="s">
        <v>1392</v>
      </c>
      <c r="C2960" s="155" t="s">
        <v>1594</v>
      </c>
      <c r="D2960" s="155" t="s">
        <v>3182</v>
      </c>
      <c r="E2960" s="155" t="s">
        <v>2464</v>
      </c>
    </row>
    <row r="2961" spans="1:5" ht="12" customHeight="1" x14ac:dyDescent="0.2">
      <c r="A2961" s="155" t="s">
        <v>2463</v>
      </c>
      <c r="B2961" s="155" t="s">
        <v>1395</v>
      </c>
      <c r="C2961" s="155" t="s">
        <v>1591</v>
      </c>
      <c r="D2961" s="155" t="s">
        <v>3182</v>
      </c>
      <c r="E2961" s="155" t="s">
        <v>2464</v>
      </c>
    </row>
    <row r="2962" spans="1:5" ht="12" customHeight="1" x14ac:dyDescent="0.2">
      <c r="A2962" s="155" t="s">
        <v>2463</v>
      </c>
      <c r="B2962" s="155" t="s">
        <v>1363</v>
      </c>
      <c r="C2962" s="155" t="s">
        <v>1592</v>
      </c>
      <c r="D2962" s="155" t="s">
        <v>3182</v>
      </c>
      <c r="E2962" s="155" t="s">
        <v>2464</v>
      </c>
    </row>
    <row r="2963" spans="1:5" ht="12" customHeight="1" x14ac:dyDescent="0.2">
      <c r="A2963" s="155" t="s">
        <v>2463</v>
      </c>
      <c r="B2963" s="155" t="s">
        <v>1363</v>
      </c>
      <c r="C2963" s="155" t="s">
        <v>1592</v>
      </c>
      <c r="D2963" s="155" t="s">
        <v>3182</v>
      </c>
      <c r="E2963" s="155" t="s">
        <v>2493</v>
      </c>
    </row>
    <row r="2964" spans="1:5" ht="12" customHeight="1" x14ac:dyDescent="0.2">
      <c r="A2964" s="155" t="s">
        <v>2463</v>
      </c>
      <c r="B2964" s="155" t="s">
        <v>1363</v>
      </c>
      <c r="C2964" s="155" t="s">
        <v>1592</v>
      </c>
      <c r="D2964" s="155" t="s">
        <v>3182</v>
      </c>
      <c r="E2964" s="155" t="s">
        <v>2494</v>
      </c>
    </row>
    <row r="2965" spans="1:5" ht="12" customHeight="1" x14ac:dyDescent="0.2">
      <c r="A2965" s="155" t="s">
        <v>2463</v>
      </c>
      <c r="B2965" s="155" t="s">
        <v>3126</v>
      </c>
      <c r="C2965" s="155" t="s">
        <v>1588</v>
      </c>
      <c r="D2965" s="155" t="s">
        <v>3182</v>
      </c>
      <c r="E2965" s="155" t="s">
        <v>2464</v>
      </c>
    </row>
    <row r="2966" spans="1:5" ht="12" customHeight="1" x14ac:dyDescent="0.2">
      <c r="A2966" s="155" t="s">
        <v>2463</v>
      </c>
      <c r="B2966" s="155" t="s">
        <v>3126</v>
      </c>
      <c r="C2966" s="155" t="s">
        <v>1588</v>
      </c>
      <c r="D2966" s="155" t="s">
        <v>3182</v>
      </c>
      <c r="E2966" s="155" t="s">
        <v>2493</v>
      </c>
    </row>
    <row r="2967" spans="1:5" ht="12" customHeight="1" x14ac:dyDescent="0.2">
      <c r="A2967" s="155" t="s">
        <v>2463</v>
      </c>
      <c r="B2967" s="155" t="s">
        <v>1374</v>
      </c>
      <c r="C2967" s="155" t="s">
        <v>1593</v>
      </c>
      <c r="D2967" s="155" t="s">
        <v>3182</v>
      </c>
      <c r="E2967" s="155" t="s">
        <v>2464</v>
      </c>
    </row>
    <row r="2968" spans="1:5" ht="12" customHeight="1" x14ac:dyDescent="0.2">
      <c r="A2968" s="155" t="s">
        <v>2463</v>
      </c>
      <c r="B2968" s="155" t="s">
        <v>1384</v>
      </c>
      <c r="C2968" s="155" t="s">
        <v>1595</v>
      </c>
      <c r="D2968" s="155" t="s">
        <v>3182</v>
      </c>
      <c r="E2968" s="155" t="s">
        <v>2464</v>
      </c>
    </row>
    <row r="2969" spans="1:5" ht="12" customHeight="1" x14ac:dyDescent="0.2">
      <c r="A2969" s="155" t="s">
        <v>2463</v>
      </c>
      <c r="B2969" s="155" t="s">
        <v>1369</v>
      </c>
      <c r="C2969" s="155" t="s">
        <v>1590</v>
      </c>
      <c r="D2969" s="155" t="s">
        <v>3182</v>
      </c>
      <c r="E2969" s="155" t="s">
        <v>2464</v>
      </c>
    </row>
    <row r="2970" spans="1:5" ht="12" customHeight="1" x14ac:dyDescent="0.2">
      <c r="A2970" s="155" t="s">
        <v>2463</v>
      </c>
      <c r="B2970" s="155" t="s">
        <v>1369</v>
      </c>
      <c r="C2970" s="155" t="s">
        <v>1590</v>
      </c>
      <c r="D2970" s="155" t="s">
        <v>3182</v>
      </c>
      <c r="E2970" s="155" t="s">
        <v>2495</v>
      </c>
    </row>
    <row r="2971" spans="1:5" ht="12" customHeight="1" x14ac:dyDescent="0.2">
      <c r="A2971" s="155" t="s">
        <v>2463</v>
      </c>
      <c r="B2971" s="155" t="s">
        <v>1641</v>
      </c>
      <c r="C2971" s="155" t="s">
        <v>1642</v>
      </c>
      <c r="D2971" s="155" t="s">
        <v>3182</v>
      </c>
      <c r="E2971" s="155" t="s">
        <v>2464</v>
      </c>
    </row>
    <row r="2972" spans="1:5" ht="12" customHeight="1" x14ac:dyDescent="0.2">
      <c r="A2972" s="155" t="s">
        <v>2463</v>
      </c>
      <c r="B2972" s="155" t="s">
        <v>1641</v>
      </c>
      <c r="C2972" s="155" t="s">
        <v>1642</v>
      </c>
      <c r="D2972" s="155" t="s">
        <v>3182</v>
      </c>
      <c r="E2972" s="155" t="s">
        <v>2495</v>
      </c>
    </row>
    <row r="2973" spans="1:5" ht="12" customHeight="1" x14ac:dyDescent="0.2">
      <c r="A2973" s="155" t="s">
        <v>2463</v>
      </c>
      <c r="B2973" s="155" t="s">
        <v>1602</v>
      </c>
      <c r="C2973" s="155" t="s">
        <v>1598</v>
      </c>
      <c r="D2973" s="155" t="s">
        <v>3182</v>
      </c>
      <c r="E2973" s="155" t="s">
        <v>2464</v>
      </c>
    </row>
    <row r="2974" spans="1:5" ht="12" customHeight="1" x14ac:dyDescent="0.2">
      <c r="A2974" s="155" t="s">
        <v>2463</v>
      </c>
      <c r="B2974" s="155" t="s">
        <v>1380</v>
      </c>
      <c r="C2974" s="155" t="s">
        <v>1599</v>
      </c>
      <c r="D2974" s="155" t="s">
        <v>3182</v>
      </c>
      <c r="E2974" s="155" t="s">
        <v>2464</v>
      </c>
    </row>
    <row r="2975" spans="1:5" ht="12" customHeight="1" x14ac:dyDescent="0.2">
      <c r="A2975" s="155" t="s">
        <v>2463</v>
      </c>
      <c r="B2975" s="155" t="s">
        <v>1364</v>
      </c>
      <c r="C2975" s="155" t="s">
        <v>1589</v>
      </c>
      <c r="D2975" s="155" t="s">
        <v>3182</v>
      </c>
      <c r="E2975" s="155" t="s">
        <v>2464</v>
      </c>
    </row>
    <row r="2976" spans="1:5" ht="12" customHeight="1" x14ac:dyDescent="0.2">
      <c r="A2976" s="155" t="s">
        <v>2463</v>
      </c>
      <c r="B2976" s="155" t="s">
        <v>1364</v>
      </c>
      <c r="C2976" s="155" t="s">
        <v>1589</v>
      </c>
      <c r="D2976" s="155" t="s">
        <v>3182</v>
      </c>
      <c r="E2976" s="155" t="s">
        <v>2495</v>
      </c>
    </row>
    <row r="2977" spans="1:5" ht="12" customHeight="1" x14ac:dyDescent="0.2">
      <c r="A2977" s="155" t="s">
        <v>2463</v>
      </c>
      <c r="B2977" s="155" t="s">
        <v>1364</v>
      </c>
      <c r="C2977" s="155" t="s">
        <v>1589</v>
      </c>
      <c r="D2977" s="155" t="s">
        <v>3182</v>
      </c>
      <c r="E2977" s="155" t="s">
        <v>2494</v>
      </c>
    </row>
    <row r="2978" spans="1:5" ht="12" customHeight="1" x14ac:dyDescent="0.2">
      <c r="A2978" s="155" t="s">
        <v>2463</v>
      </c>
      <c r="B2978" s="155" t="s">
        <v>1391</v>
      </c>
      <c r="C2978" s="155" t="s">
        <v>1597</v>
      </c>
      <c r="D2978" s="155" t="s">
        <v>3182</v>
      </c>
      <c r="E2978" s="155" t="s">
        <v>2464</v>
      </c>
    </row>
    <row r="2979" spans="1:5" ht="12" customHeight="1" x14ac:dyDescent="0.2">
      <c r="A2979" s="155" t="s">
        <v>2463</v>
      </c>
      <c r="B2979" s="155" t="s">
        <v>1643</v>
      </c>
      <c r="C2979" s="155" t="s">
        <v>1644</v>
      </c>
      <c r="D2979" s="155" t="s">
        <v>3182</v>
      </c>
      <c r="E2979" s="155" t="s">
        <v>2464</v>
      </c>
    </row>
    <row r="2980" spans="1:5" ht="12" customHeight="1" x14ac:dyDescent="0.2">
      <c r="A2980" s="155" t="s">
        <v>2463</v>
      </c>
      <c r="B2980" s="155" t="s">
        <v>1643</v>
      </c>
      <c r="C2980" s="155" t="s">
        <v>1644</v>
      </c>
      <c r="D2980" s="155" t="s">
        <v>3182</v>
      </c>
      <c r="E2980" s="155" t="s">
        <v>2495</v>
      </c>
    </row>
    <row r="2981" spans="1:5" ht="12" customHeight="1" x14ac:dyDescent="0.2">
      <c r="A2981" s="155" t="s">
        <v>2463</v>
      </c>
      <c r="B2981" s="155" t="s">
        <v>3094</v>
      </c>
      <c r="C2981" s="155" t="s">
        <v>1909</v>
      </c>
      <c r="D2981" s="155" t="s">
        <v>3182</v>
      </c>
      <c r="E2981" s="155" t="s">
        <v>2464</v>
      </c>
    </row>
    <row r="2982" spans="1:5" ht="12" customHeight="1" x14ac:dyDescent="0.2">
      <c r="A2982" s="155" t="s">
        <v>2463</v>
      </c>
      <c r="B2982" s="155" t="s">
        <v>3094</v>
      </c>
      <c r="C2982" s="155" t="s">
        <v>1909</v>
      </c>
      <c r="D2982" s="155" t="s">
        <v>3182</v>
      </c>
      <c r="E2982" s="155" t="s">
        <v>2492</v>
      </c>
    </row>
    <row r="2983" spans="1:5" ht="12" customHeight="1" x14ac:dyDescent="0.2">
      <c r="A2983" s="155" t="s">
        <v>2463</v>
      </c>
      <c r="B2983" s="155" t="s">
        <v>1918</v>
      </c>
      <c r="C2983" s="155" t="s">
        <v>1908</v>
      </c>
      <c r="D2983" s="155" t="s">
        <v>3182</v>
      </c>
      <c r="E2983" s="155" t="s">
        <v>2464</v>
      </c>
    </row>
    <row r="2984" spans="1:5" ht="12" customHeight="1" x14ac:dyDescent="0.2">
      <c r="A2984" s="155" t="s">
        <v>2463</v>
      </c>
      <c r="B2984" s="155" t="s">
        <v>1918</v>
      </c>
      <c r="C2984" s="155" t="s">
        <v>1908</v>
      </c>
      <c r="D2984" s="155" t="s">
        <v>3182</v>
      </c>
      <c r="E2984" s="155" t="s">
        <v>2492</v>
      </c>
    </row>
    <row r="2985" spans="1:5" ht="12" customHeight="1" x14ac:dyDescent="0.2">
      <c r="A2985" s="155" t="s">
        <v>2463</v>
      </c>
      <c r="B2985" s="155" t="s">
        <v>1645</v>
      </c>
      <c r="C2985" s="155" t="s">
        <v>1646</v>
      </c>
      <c r="D2985" s="155" t="s">
        <v>3182</v>
      </c>
      <c r="E2985" s="155" t="s">
        <v>2464</v>
      </c>
    </row>
    <row r="2986" spans="1:5" ht="12" customHeight="1" x14ac:dyDescent="0.2">
      <c r="A2986" s="155" t="s">
        <v>2463</v>
      </c>
      <c r="B2986" s="155" t="s">
        <v>1645</v>
      </c>
      <c r="C2986" s="155" t="s">
        <v>1646</v>
      </c>
      <c r="D2986" s="155" t="s">
        <v>3182</v>
      </c>
      <c r="E2986" s="155" t="s">
        <v>2494</v>
      </c>
    </row>
    <row r="2987" spans="1:5" ht="12" customHeight="1" x14ac:dyDescent="0.2">
      <c r="A2987" s="155" t="s">
        <v>2463</v>
      </c>
      <c r="B2987" s="155" t="s">
        <v>1647</v>
      </c>
      <c r="C2987" s="155" t="s">
        <v>1648</v>
      </c>
      <c r="D2987" s="155" t="s">
        <v>3182</v>
      </c>
      <c r="E2987" s="155" t="s">
        <v>2464</v>
      </c>
    </row>
    <row r="2988" spans="1:5" ht="12" customHeight="1" x14ac:dyDescent="0.2">
      <c r="A2988" s="155" t="s">
        <v>2463</v>
      </c>
      <c r="B2988" s="155" t="s">
        <v>1647</v>
      </c>
      <c r="C2988" s="155" t="s">
        <v>1648</v>
      </c>
      <c r="D2988" s="155" t="s">
        <v>3182</v>
      </c>
      <c r="E2988" s="155" t="s">
        <v>2492</v>
      </c>
    </row>
    <row r="2989" spans="1:5" ht="12" customHeight="1" x14ac:dyDescent="0.2">
      <c r="A2989" s="155" t="s">
        <v>2463</v>
      </c>
      <c r="B2989" s="155" t="s">
        <v>1230</v>
      </c>
      <c r="C2989" s="155" t="s">
        <v>1231</v>
      </c>
      <c r="D2989" s="155" t="s">
        <v>3182</v>
      </c>
      <c r="E2989" s="155" t="s">
        <v>2464</v>
      </c>
    </row>
    <row r="2990" spans="1:5" ht="12" customHeight="1" x14ac:dyDescent="0.2">
      <c r="A2990" s="155" t="s">
        <v>2463</v>
      </c>
      <c r="B2990" s="155" t="s">
        <v>1462</v>
      </c>
      <c r="C2990" s="155" t="s">
        <v>1463</v>
      </c>
      <c r="D2990" s="155" t="s">
        <v>3182</v>
      </c>
      <c r="E2990" s="155" t="s">
        <v>2464</v>
      </c>
    </row>
    <row r="2991" spans="1:5" ht="12" customHeight="1" x14ac:dyDescent="0.2">
      <c r="A2991" s="155" t="s">
        <v>2463</v>
      </c>
      <c r="B2991" s="155" t="s">
        <v>1462</v>
      </c>
      <c r="C2991" s="155" t="s">
        <v>1463</v>
      </c>
      <c r="D2991" s="155" t="s">
        <v>3182</v>
      </c>
      <c r="E2991" s="155" t="s">
        <v>2494</v>
      </c>
    </row>
    <row r="2992" spans="1:5" ht="12" customHeight="1" x14ac:dyDescent="0.2">
      <c r="A2992" s="155" t="s">
        <v>2463</v>
      </c>
      <c r="B2992" s="155" t="s">
        <v>1464</v>
      </c>
      <c r="C2992" s="155" t="s">
        <v>1465</v>
      </c>
      <c r="D2992" s="155" t="s">
        <v>3182</v>
      </c>
      <c r="E2992" s="155" t="s">
        <v>2464</v>
      </c>
    </row>
    <row r="2993" spans="1:5" ht="12" customHeight="1" x14ac:dyDescent="0.2">
      <c r="A2993" s="155" t="s">
        <v>2463</v>
      </c>
      <c r="B2993" s="155" t="s">
        <v>1464</v>
      </c>
      <c r="C2993" s="155" t="s">
        <v>1465</v>
      </c>
      <c r="D2993" s="155" t="s">
        <v>3182</v>
      </c>
      <c r="E2993" s="155" t="s">
        <v>2494</v>
      </c>
    </row>
    <row r="2994" spans="1:5" ht="12" customHeight="1" x14ac:dyDescent="0.2">
      <c r="A2994" s="155" t="s">
        <v>2463</v>
      </c>
      <c r="B2994" s="155" t="s">
        <v>1121</v>
      </c>
      <c r="C2994" s="155" t="s">
        <v>903</v>
      </c>
      <c r="D2994" s="155" t="s">
        <v>3182</v>
      </c>
      <c r="E2994" s="155" t="s">
        <v>2464</v>
      </c>
    </row>
    <row r="2995" spans="1:5" ht="12" customHeight="1" x14ac:dyDescent="0.2">
      <c r="A2995" s="155" t="s">
        <v>2463</v>
      </c>
      <c r="B2995" s="155" t="s">
        <v>1121</v>
      </c>
      <c r="C2995" s="155" t="s">
        <v>903</v>
      </c>
      <c r="D2995" s="155" t="s">
        <v>3182</v>
      </c>
      <c r="E2995" s="155" t="s">
        <v>2494</v>
      </c>
    </row>
    <row r="2996" spans="1:5" ht="12" customHeight="1" x14ac:dyDescent="0.2">
      <c r="A2996" s="155" t="s">
        <v>2463</v>
      </c>
      <c r="B2996" s="155" t="s">
        <v>1122</v>
      </c>
      <c r="C2996" s="155" t="s">
        <v>1088</v>
      </c>
      <c r="D2996" s="155" t="s">
        <v>3182</v>
      </c>
      <c r="E2996" s="155" t="s">
        <v>2464</v>
      </c>
    </row>
    <row r="2997" spans="1:5" ht="12" customHeight="1" x14ac:dyDescent="0.2">
      <c r="A2997" s="155" t="s">
        <v>2463</v>
      </c>
      <c r="B2997" s="155" t="s">
        <v>1122</v>
      </c>
      <c r="C2997" s="155" t="s">
        <v>1088</v>
      </c>
      <c r="D2997" s="155" t="s">
        <v>3182</v>
      </c>
      <c r="E2997" s="155" t="s">
        <v>2492</v>
      </c>
    </row>
    <row r="2998" spans="1:5" ht="12" customHeight="1" x14ac:dyDescent="0.2">
      <c r="A2998" s="155" t="s">
        <v>2463</v>
      </c>
      <c r="B2998" s="155" t="s">
        <v>1122</v>
      </c>
      <c r="C2998" s="155" t="s">
        <v>1088</v>
      </c>
      <c r="D2998" s="155" t="s">
        <v>3182</v>
      </c>
      <c r="E2998" s="155" t="s">
        <v>2494</v>
      </c>
    </row>
    <row r="2999" spans="1:5" ht="12" customHeight="1" x14ac:dyDescent="0.2">
      <c r="A2999" s="155" t="s">
        <v>2463</v>
      </c>
      <c r="B2999" s="155" t="s">
        <v>1123</v>
      </c>
      <c r="C2999" s="155" t="s">
        <v>1001</v>
      </c>
      <c r="D2999" s="155" t="s">
        <v>3182</v>
      </c>
      <c r="E2999" s="155" t="s">
        <v>2464</v>
      </c>
    </row>
    <row r="3000" spans="1:5" ht="12" customHeight="1" x14ac:dyDescent="0.2">
      <c r="A3000" s="155" t="s">
        <v>2463</v>
      </c>
      <c r="B3000" s="155" t="s">
        <v>1123</v>
      </c>
      <c r="C3000" s="155" t="s">
        <v>1001</v>
      </c>
      <c r="D3000" s="155" t="s">
        <v>3182</v>
      </c>
      <c r="E3000" s="155" t="s">
        <v>2494</v>
      </c>
    </row>
    <row r="3001" spans="1:5" ht="12" customHeight="1" x14ac:dyDescent="0.2">
      <c r="A3001" s="155" t="s">
        <v>2463</v>
      </c>
      <c r="B3001" s="155" t="s">
        <v>1124</v>
      </c>
      <c r="C3001" s="155" t="s">
        <v>764</v>
      </c>
      <c r="D3001" s="155" t="s">
        <v>3182</v>
      </c>
      <c r="E3001" s="155" t="s">
        <v>2464</v>
      </c>
    </row>
    <row r="3002" spans="1:5" ht="12" customHeight="1" x14ac:dyDescent="0.2">
      <c r="A3002" s="155" t="s">
        <v>2463</v>
      </c>
      <c r="B3002" s="155" t="s">
        <v>1124</v>
      </c>
      <c r="C3002" s="155" t="s">
        <v>764</v>
      </c>
      <c r="D3002" s="155" t="s">
        <v>3182</v>
      </c>
      <c r="E3002" s="155" t="s">
        <v>2494</v>
      </c>
    </row>
    <row r="3003" spans="1:5" ht="12" customHeight="1" x14ac:dyDescent="0.2">
      <c r="A3003" s="155" t="s">
        <v>2463</v>
      </c>
      <c r="B3003" s="155" t="s">
        <v>1125</v>
      </c>
      <c r="C3003" s="155" t="s">
        <v>941</v>
      </c>
      <c r="D3003" s="155" t="s">
        <v>3182</v>
      </c>
      <c r="E3003" s="155" t="s">
        <v>2464</v>
      </c>
    </row>
    <row r="3004" spans="1:5" ht="12" customHeight="1" x14ac:dyDescent="0.2">
      <c r="A3004" s="155" t="s">
        <v>2463</v>
      </c>
      <c r="B3004" s="155" t="s">
        <v>1125</v>
      </c>
      <c r="C3004" s="155" t="s">
        <v>941</v>
      </c>
      <c r="D3004" s="155" t="s">
        <v>3182</v>
      </c>
      <c r="E3004" s="155" t="s">
        <v>2492</v>
      </c>
    </row>
    <row r="3005" spans="1:5" ht="12" customHeight="1" x14ac:dyDescent="0.2">
      <c r="A3005" s="155" t="s">
        <v>2463</v>
      </c>
      <c r="B3005" s="155" t="s">
        <v>1125</v>
      </c>
      <c r="C3005" s="155" t="s">
        <v>941</v>
      </c>
      <c r="D3005" s="155" t="s">
        <v>3182</v>
      </c>
      <c r="E3005" s="155" t="s">
        <v>2495</v>
      </c>
    </row>
    <row r="3006" spans="1:5" ht="12" customHeight="1" x14ac:dyDescent="0.2">
      <c r="A3006" s="155" t="s">
        <v>2463</v>
      </c>
      <c r="B3006" s="155" t="s">
        <v>1125</v>
      </c>
      <c r="C3006" s="155" t="s">
        <v>941</v>
      </c>
      <c r="D3006" s="155" t="s">
        <v>3182</v>
      </c>
      <c r="E3006" s="155" t="s">
        <v>2494</v>
      </c>
    </row>
    <row r="3007" spans="1:5" ht="12" customHeight="1" x14ac:dyDescent="0.2">
      <c r="A3007" s="155" t="s">
        <v>2463</v>
      </c>
      <c r="B3007" s="155" t="s">
        <v>1141</v>
      </c>
      <c r="C3007" s="155" t="s">
        <v>1142</v>
      </c>
      <c r="D3007" s="155" t="s">
        <v>3182</v>
      </c>
      <c r="E3007" s="155" t="s">
        <v>2464</v>
      </c>
    </row>
    <row r="3008" spans="1:5" ht="12" customHeight="1" x14ac:dyDescent="0.2">
      <c r="A3008" s="155" t="s">
        <v>2463</v>
      </c>
      <c r="B3008" s="155" t="s">
        <v>1141</v>
      </c>
      <c r="C3008" s="155" t="s">
        <v>1142</v>
      </c>
      <c r="D3008" s="155" t="s">
        <v>3182</v>
      </c>
      <c r="E3008" s="155" t="s">
        <v>2492</v>
      </c>
    </row>
    <row r="3009" spans="1:5" ht="12" customHeight="1" x14ac:dyDescent="0.2">
      <c r="A3009" s="155" t="s">
        <v>2463</v>
      </c>
      <c r="B3009" s="155" t="s">
        <v>1141</v>
      </c>
      <c r="C3009" s="155" t="s">
        <v>1142</v>
      </c>
      <c r="D3009" s="155" t="s">
        <v>3182</v>
      </c>
      <c r="E3009" s="155" t="s">
        <v>2494</v>
      </c>
    </row>
    <row r="3010" spans="1:5" ht="12" customHeight="1" x14ac:dyDescent="0.2">
      <c r="A3010" s="155" t="s">
        <v>2463</v>
      </c>
      <c r="B3010" s="155" t="s">
        <v>1139</v>
      </c>
      <c r="C3010" s="155" t="s">
        <v>1140</v>
      </c>
      <c r="D3010" s="155" t="s">
        <v>3182</v>
      </c>
      <c r="E3010" s="155" t="s">
        <v>2464</v>
      </c>
    </row>
    <row r="3011" spans="1:5" ht="12" customHeight="1" x14ac:dyDescent="0.2">
      <c r="A3011" s="155" t="s">
        <v>2463</v>
      </c>
      <c r="B3011" s="155" t="s">
        <v>1139</v>
      </c>
      <c r="C3011" s="155" t="s">
        <v>1140</v>
      </c>
      <c r="D3011" s="155" t="s">
        <v>3182</v>
      </c>
      <c r="E3011" s="155" t="s">
        <v>2492</v>
      </c>
    </row>
    <row r="3012" spans="1:5" ht="12" customHeight="1" x14ac:dyDescent="0.2">
      <c r="A3012" s="155" t="s">
        <v>2463</v>
      </c>
      <c r="B3012" s="155" t="s">
        <v>1139</v>
      </c>
      <c r="C3012" s="155" t="s">
        <v>1140</v>
      </c>
      <c r="D3012" s="155" t="s">
        <v>3182</v>
      </c>
      <c r="E3012" s="155" t="s">
        <v>2494</v>
      </c>
    </row>
    <row r="3013" spans="1:5" ht="12" customHeight="1" x14ac:dyDescent="0.2">
      <c r="A3013" s="155" t="s">
        <v>2463</v>
      </c>
      <c r="B3013" s="155" t="s">
        <v>1789</v>
      </c>
      <c r="C3013" s="155" t="s">
        <v>1770</v>
      </c>
      <c r="D3013" s="155" t="s">
        <v>3182</v>
      </c>
      <c r="E3013" s="155" t="s">
        <v>2464</v>
      </c>
    </row>
    <row r="3014" spans="1:5" ht="12" customHeight="1" x14ac:dyDescent="0.2">
      <c r="A3014" s="155" t="s">
        <v>2463</v>
      </c>
      <c r="B3014" s="155" t="s">
        <v>1789</v>
      </c>
      <c r="C3014" s="155" t="s">
        <v>1770</v>
      </c>
      <c r="D3014" s="155" t="s">
        <v>3182</v>
      </c>
      <c r="E3014" s="155" t="s">
        <v>2492</v>
      </c>
    </row>
    <row r="3015" spans="1:5" ht="12" customHeight="1" x14ac:dyDescent="0.2">
      <c r="A3015" s="155" t="s">
        <v>2463</v>
      </c>
      <c r="B3015" s="155" t="s">
        <v>1789</v>
      </c>
      <c r="C3015" s="155" t="s">
        <v>1770</v>
      </c>
      <c r="D3015" s="155" t="s">
        <v>3182</v>
      </c>
      <c r="E3015" s="155" t="s">
        <v>2494</v>
      </c>
    </row>
    <row r="3016" spans="1:5" ht="12" customHeight="1" x14ac:dyDescent="0.2">
      <c r="A3016" s="155" t="s">
        <v>2463</v>
      </c>
      <c r="B3016" s="155" t="s">
        <v>1788</v>
      </c>
      <c r="C3016" s="155" t="s">
        <v>1769</v>
      </c>
      <c r="D3016" s="155" t="s">
        <v>3182</v>
      </c>
      <c r="E3016" s="155" t="s">
        <v>2464</v>
      </c>
    </row>
    <row r="3017" spans="1:5" ht="12" customHeight="1" x14ac:dyDescent="0.2">
      <c r="A3017" s="155" t="s">
        <v>2463</v>
      </c>
      <c r="B3017" s="155" t="s">
        <v>1788</v>
      </c>
      <c r="C3017" s="155" t="s">
        <v>1769</v>
      </c>
      <c r="D3017" s="155" t="s">
        <v>3182</v>
      </c>
      <c r="E3017" s="155" t="s">
        <v>2492</v>
      </c>
    </row>
    <row r="3018" spans="1:5" ht="12" customHeight="1" x14ac:dyDescent="0.2">
      <c r="A3018" s="155" t="s">
        <v>2463</v>
      </c>
      <c r="B3018" s="155" t="s">
        <v>1788</v>
      </c>
      <c r="C3018" s="155" t="s">
        <v>1769</v>
      </c>
      <c r="D3018" s="155" t="s">
        <v>3182</v>
      </c>
      <c r="E3018" s="155" t="s">
        <v>2494</v>
      </c>
    </row>
    <row r="3019" spans="1:5" ht="12" customHeight="1" x14ac:dyDescent="0.2">
      <c r="A3019" s="155" t="s">
        <v>2463</v>
      </c>
      <c r="B3019" s="155" t="s">
        <v>1787</v>
      </c>
      <c r="C3019" s="155" t="s">
        <v>1768</v>
      </c>
      <c r="D3019" s="155" t="s">
        <v>3182</v>
      </c>
      <c r="E3019" s="155" t="s">
        <v>2464</v>
      </c>
    </row>
    <row r="3020" spans="1:5" ht="12" customHeight="1" x14ac:dyDescent="0.2">
      <c r="A3020" s="155" t="s">
        <v>2463</v>
      </c>
      <c r="B3020" s="155" t="s">
        <v>1787</v>
      </c>
      <c r="C3020" s="155" t="s">
        <v>1768</v>
      </c>
      <c r="D3020" s="155" t="s">
        <v>3182</v>
      </c>
      <c r="E3020" s="155" t="s">
        <v>2492</v>
      </c>
    </row>
    <row r="3021" spans="1:5" ht="12" customHeight="1" x14ac:dyDescent="0.2">
      <c r="A3021" s="155" t="s">
        <v>2463</v>
      </c>
      <c r="B3021" s="155" t="s">
        <v>1787</v>
      </c>
      <c r="C3021" s="155" t="s">
        <v>1768</v>
      </c>
      <c r="D3021" s="155" t="s">
        <v>3182</v>
      </c>
      <c r="E3021" s="155" t="s">
        <v>2494</v>
      </c>
    </row>
    <row r="3022" spans="1:5" ht="12" customHeight="1" x14ac:dyDescent="0.2">
      <c r="A3022" s="155" t="s">
        <v>2463</v>
      </c>
      <c r="B3022" s="155" t="s">
        <v>1786</v>
      </c>
      <c r="C3022" s="155" t="s">
        <v>1767</v>
      </c>
      <c r="D3022" s="155" t="s">
        <v>3182</v>
      </c>
      <c r="E3022" s="155" t="s">
        <v>2464</v>
      </c>
    </row>
    <row r="3023" spans="1:5" ht="12" customHeight="1" x14ac:dyDescent="0.2">
      <c r="A3023" s="155" t="s">
        <v>2463</v>
      </c>
      <c r="B3023" s="155" t="s">
        <v>1786</v>
      </c>
      <c r="C3023" s="155" t="s">
        <v>1767</v>
      </c>
      <c r="D3023" s="155" t="s">
        <v>3182</v>
      </c>
      <c r="E3023" s="155" t="s">
        <v>2492</v>
      </c>
    </row>
    <row r="3024" spans="1:5" ht="12" customHeight="1" x14ac:dyDescent="0.2">
      <c r="A3024" s="155" t="s">
        <v>2463</v>
      </c>
      <c r="B3024" s="155" t="s">
        <v>1786</v>
      </c>
      <c r="C3024" s="155" t="s">
        <v>1767</v>
      </c>
      <c r="D3024" s="155" t="s">
        <v>3182</v>
      </c>
      <c r="E3024" s="155" t="s">
        <v>2494</v>
      </c>
    </row>
    <row r="3025" spans="1:5" ht="12" customHeight="1" x14ac:dyDescent="0.2">
      <c r="A3025" s="155" t="s">
        <v>2463</v>
      </c>
      <c r="B3025" s="155" t="s">
        <v>1785</v>
      </c>
      <c r="C3025" s="155" t="s">
        <v>1766</v>
      </c>
      <c r="D3025" s="155" t="s">
        <v>3182</v>
      </c>
      <c r="E3025" s="155" t="s">
        <v>2464</v>
      </c>
    </row>
    <row r="3026" spans="1:5" ht="12" customHeight="1" x14ac:dyDescent="0.2">
      <c r="A3026" s="155" t="s">
        <v>2463</v>
      </c>
      <c r="B3026" s="155" t="s">
        <v>1785</v>
      </c>
      <c r="C3026" s="155" t="s">
        <v>1766</v>
      </c>
      <c r="D3026" s="155" t="s">
        <v>3182</v>
      </c>
      <c r="E3026" s="155" t="s">
        <v>2492</v>
      </c>
    </row>
    <row r="3027" spans="1:5" ht="12" customHeight="1" x14ac:dyDescent="0.2">
      <c r="A3027" s="155" t="s">
        <v>2463</v>
      </c>
      <c r="B3027" s="155" t="s">
        <v>1785</v>
      </c>
      <c r="C3027" s="155" t="s">
        <v>1766</v>
      </c>
      <c r="D3027" s="155" t="s">
        <v>3182</v>
      </c>
      <c r="E3027" s="155" t="s">
        <v>2494</v>
      </c>
    </row>
    <row r="3028" spans="1:5" ht="12" customHeight="1" x14ac:dyDescent="0.2">
      <c r="A3028" s="155" t="s">
        <v>2463</v>
      </c>
      <c r="B3028" s="155" t="s">
        <v>1784</v>
      </c>
      <c r="C3028" s="155" t="s">
        <v>1765</v>
      </c>
      <c r="D3028" s="155" t="s">
        <v>3182</v>
      </c>
      <c r="E3028" s="155" t="s">
        <v>2464</v>
      </c>
    </row>
    <row r="3029" spans="1:5" ht="12" customHeight="1" x14ac:dyDescent="0.2">
      <c r="A3029" s="155" t="s">
        <v>2463</v>
      </c>
      <c r="B3029" s="155" t="s">
        <v>1784</v>
      </c>
      <c r="C3029" s="155" t="s">
        <v>1765</v>
      </c>
      <c r="D3029" s="155" t="s">
        <v>3182</v>
      </c>
      <c r="E3029" s="155" t="s">
        <v>2492</v>
      </c>
    </row>
    <row r="3030" spans="1:5" ht="12" customHeight="1" x14ac:dyDescent="0.2">
      <c r="A3030" s="155" t="s">
        <v>2463</v>
      </c>
      <c r="B3030" s="155" t="s">
        <v>1784</v>
      </c>
      <c r="C3030" s="155" t="s">
        <v>1765</v>
      </c>
      <c r="D3030" s="155" t="s">
        <v>3182</v>
      </c>
      <c r="E3030" s="155" t="s">
        <v>2494</v>
      </c>
    </row>
    <row r="3031" spans="1:5" ht="12" customHeight="1" x14ac:dyDescent="0.2">
      <c r="A3031" s="155" t="s">
        <v>2463</v>
      </c>
      <c r="B3031" s="155" t="s">
        <v>1783</v>
      </c>
      <c r="C3031" s="155" t="s">
        <v>1764</v>
      </c>
      <c r="D3031" s="155" t="s">
        <v>3182</v>
      </c>
      <c r="E3031" s="155" t="s">
        <v>2464</v>
      </c>
    </row>
    <row r="3032" spans="1:5" ht="12" customHeight="1" x14ac:dyDescent="0.2">
      <c r="A3032" s="155" t="s">
        <v>2463</v>
      </c>
      <c r="B3032" s="155" t="s">
        <v>1783</v>
      </c>
      <c r="C3032" s="155" t="s">
        <v>1764</v>
      </c>
      <c r="D3032" s="155" t="s">
        <v>3182</v>
      </c>
      <c r="E3032" s="155" t="s">
        <v>2492</v>
      </c>
    </row>
    <row r="3033" spans="1:5" ht="12" customHeight="1" x14ac:dyDescent="0.2">
      <c r="A3033" s="155" t="s">
        <v>2463</v>
      </c>
      <c r="B3033" s="155" t="s">
        <v>1783</v>
      </c>
      <c r="C3033" s="155" t="s">
        <v>1764</v>
      </c>
      <c r="D3033" s="155" t="s">
        <v>3182</v>
      </c>
      <c r="E3033" s="155" t="s">
        <v>2494</v>
      </c>
    </row>
    <row r="3034" spans="1:5" ht="12" customHeight="1" x14ac:dyDescent="0.2">
      <c r="A3034" s="155" t="s">
        <v>2463</v>
      </c>
      <c r="B3034" s="155" t="s">
        <v>1782</v>
      </c>
      <c r="C3034" s="155" t="s">
        <v>1763</v>
      </c>
      <c r="D3034" s="155" t="s">
        <v>3182</v>
      </c>
      <c r="E3034" s="155" t="s">
        <v>2464</v>
      </c>
    </row>
    <row r="3035" spans="1:5" ht="12" customHeight="1" x14ac:dyDescent="0.2">
      <c r="A3035" s="155" t="s">
        <v>2463</v>
      </c>
      <c r="B3035" s="155" t="s">
        <v>1782</v>
      </c>
      <c r="C3035" s="155" t="s">
        <v>1763</v>
      </c>
      <c r="D3035" s="155" t="s">
        <v>3182</v>
      </c>
      <c r="E3035" s="155" t="s">
        <v>2492</v>
      </c>
    </row>
    <row r="3036" spans="1:5" ht="12" customHeight="1" x14ac:dyDescent="0.2">
      <c r="A3036" s="155" t="s">
        <v>2463</v>
      </c>
      <c r="B3036" s="155" t="s">
        <v>1782</v>
      </c>
      <c r="C3036" s="155" t="s">
        <v>1763</v>
      </c>
      <c r="D3036" s="155" t="s">
        <v>3182</v>
      </c>
      <c r="E3036" s="155" t="s">
        <v>2494</v>
      </c>
    </row>
    <row r="3037" spans="1:5" ht="12" customHeight="1" x14ac:dyDescent="0.2">
      <c r="A3037" s="155" t="s">
        <v>2463</v>
      </c>
      <c r="B3037" s="155" t="s">
        <v>1790</v>
      </c>
      <c r="C3037" s="155" t="s">
        <v>1771</v>
      </c>
      <c r="D3037" s="155" t="s">
        <v>3182</v>
      </c>
      <c r="E3037" s="155" t="s">
        <v>2464</v>
      </c>
    </row>
    <row r="3038" spans="1:5" ht="12" customHeight="1" x14ac:dyDescent="0.2">
      <c r="A3038" s="155" t="s">
        <v>2463</v>
      </c>
      <c r="B3038" s="155" t="s">
        <v>1790</v>
      </c>
      <c r="C3038" s="155" t="s">
        <v>1771</v>
      </c>
      <c r="D3038" s="155" t="s">
        <v>3182</v>
      </c>
      <c r="E3038" s="155" t="s">
        <v>2492</v>
      </c>
    </row>
    <row r="3039" spans="1:5" ht="12" customHeight="1" x14ac:dyDescent="0.2">
      <c r="A3039" s="155" t="s">
        <v>2463</v>
      </c>
      <c r="B3039" s="155" t="s">
        <v>1790</v>
      </c>
      <c r="C3039" s="155" t="s">
        <v>1771</v>
      </c>
      <c r="D3039" s="155" t="s">
        <v>3182</v>
      </c>
      <c r="E3039" s="155" t="s">
        <v>2494</v>
      </c>
    </row>
    <row r="3040" spans="1:5" ht="12" customHeight="1" x14ac:dyDescent="0.2">
      <c r="A3040" s="155" t="s">
        <v>2463</v>
      </c>
      <c r="B3040" s="155" t="s">
        <v>1126</v>
      </c>
      <c r="C3040" s="155" t="s">
        <v>942</v>
      </c>
      <c r="D3040" s="155" t="s">
        <v>3182</v>
      </c>
      <c r="E3040" s="155" t="s">
        <v>2464</v>
      </c>
    </row>
    <row r="3041" spans="1:5" ht="12" customHeight="1" x14ac:dyDescent="0.2">
      <c r="A3041" s="155" t="s">
        <v>2463</v>
      </c>
      <c r="B3041" s="155" t="s">
        <v>1126</v>
      </c>
      <c r="C3041" s="155" t="s">
        <v>942</v>
      </c>
      <c r="D3041" s="155" t="s">
        <v>3182</v>
      </c>
      <c r="E3041" s="155" t="s">
        <v>2494</v>
      </c>
    </row>
    <row r="3042" spans="1:5" ht="12" customHeight="1" x14ac:dyDescent="0.2">
      <c r="A3042" s="155" t="s">
        <v>2463</v>
      </c>
      <c r="B3042" s="155" t="s">
        <v>1127</v>
      </c>
      <c r="C3042" s="155" t="s">
        <v>765</v>
      </c>
      <c r="D3042" s="155" t="s">
        <v>3182</v>
      </c>
      <c r="E3042" s="155" t="s">
        <v>2464</v>
      </c>
    </row>
    <row r="3043" spans="1:5" ht="12" customHeight="1" x14ac:dyDescent="0.2">
      <c r="A3043" s="155" t="s">
        <v>2463</v>
      </c>
      <c r="B3043" s="155" t="s">
        <v>1127</v>
      </c>
      <c r="C3043" s="155" t="s">
        <v>765</v>
      </c>
      <c r="D3043" s="155" t="s">
        <v>3182</v>
      </c>
      <c r="E3043" s="155" t="s">
        <v>2492</v>
      </c>
    </row>
    <row r="3044" spans="1:5" ht="12" customHeight="1" x14ac:dyDescent="0.2">
      <c r="A3044" s="155" t="s">
        <v>2463</v>
      </c>
      <c r="B3044" s="155" t="s">
        <v>1127</v>
      </c>
      <c r="C3044" s="155" t="s">
        <v>765</v>
      </c>
      <c r="D3044" s="155" t="s">
        <v>3182</v>
      </c>
      <c r="E3044" s="155" t="s">
        <v>2494</v>
      </c>
    </row>
    <row r="3045" spans="1:5" ht="12" customHeight="1" x14ac:dyDescent="0.2">
      <c r="A3045" s="155" t="s">
        <v>2463</v>
      </c>
      <c r="B3045" s="155" t="s">
        <v>1560</v>
      </c>
      <c r="C3045" s="155" t="s">
        <v>1561</v>
      </c>
      <c r="D3045" s="155" t="s">
        <v>3182</v>
      </c>
      <c r="E3045" s="155" t="s">
        <v>2464</v>
      </c>
    </row>
    <row r="3046" spans="1:5" ht="12" customHeight="1" x14ac:dyDescent="0.2">
      <c r="A3046" s="155" t="s">
        <v>2463</v>
      </c>
      <c r="B3046" s="155" t="s">
        <v>3170</v>
      </c>
      <c r="C3046" s="155" t="s">
        <v>1707</v>
      </c>
      <c r="D3046" s="155" t="s">
        <v>3183</v>
      </c>
      <c r="E3046" s="155" t="s">
        <v>2504</v>
      </c>
    </row>
    <row r="3047" spans="1:5" ht="12" customHeight="1" x14ac:dyDescent="0.2">
      <c r="A3047" s="155" t="s">
        <v>2463</v>
      </c>
      <c r="B3047" s="155" t="s">
        <v>3071</v>
      </c>
      <c r="C3047" s="155" t="s">
        <v>1143</v>
      </c>
      <c r="D3047" s="155" t="s">
        <v>3183</v>
      </c>
      <c r="E3047" s="155" t="s">
        <v>2504</v>
      </c>
    </row>
    <row r="3048" spans="1:5" ht="12" customHeight="1" x14ac:dyDescent="0.2">
      <c r="A3048" s="155" t="s">
        <v>2463</v>
      </c>
      <c r="B3048" s="155" t="s">
        <v>2776</v>
      </c>
      <c r="C3048" s="155" t="s">
        <v>2783</v>
      </c>
      <c r="D3048" s="155" t="s">
        <v>3183</v>
      </c>
      <c r="E3048" s="155" t="s">
        <v>2504</v>
      </c>
    </row>
    <row r="3049" spans="1:5" ht="12" customHeight="1" x14ac:dyDescent="0.2">
      <c r="A3049" s="155" t="s">
        <v>2463</v>
      </c>
      <c r="B3049" s="155" t="s">
        <v>2862</v>
      </c>
      <c r="C3049" s="155" t="s">
        <v>2056</v>
      </c>
      <c r="D3049" s="155" t="s">
        <v>3183</v>
      </c>
      <c r="E3049" s="155" t="s">
        <v>2504</v>
      </c>
    </row>
    <row r="3050" spans="1:5" ht="12" customHeight="1" x14ac:dyDescent="0.2">
      <c r="A3050" s="155" t="s">
        <v>2463</v>
      </c>
      <c r="B3050" s="155" t="s">
        <v>3036</v>
      </c>
      <c r="C3050" s="155" t="s">
        <v>1516</v>
      </c>
      <c r="D3050" s="155" t="s">
        <v>3183</v>
      </c>
      <c r="E3050" s="155" t="s">
        <v>2464</v>
      </c>
    </row>
    <row r="3051" spans="1:5" ht="12" customHeight="1" x14ac:dyDescent="0.2">
      <c r="A3051" s="155" t="s">
        <v>2463</v>
      </c>
      <c r="B3051" s="155" t="s">
        <v>3036</v>
      </c>
      <c r="C3051" s="155" t="s">
        <v>1516</v>
      </c>
      <c r="D3051" s="155" t="s">
        <v>3183</v>
      </c>
      <c r="E3051" s="155" t="s">
        <v>2492</v>
      </c>
    </row>
    <row r="3052" spans="1:5" ht="12" customHeight="1" x14ac:dyDescent="0.2">
      <c r="A3052" s="155" t="s">
        <v>2463</v>
      </c>
      <c r="B3052" s="155" t="s">
        <v>3036</v>
      </c>
      <c r="C3052" s="155" t="s">
        <v>1516</v>
      </c>
      <c r="D3052" s="155" t="s">
        <v>3183</v>
      </c>
      <c r="E3052" s="155" t="s">
        <v>2504</v>
      </c>
    </row>
    <row r="3053" spans="1:5" ht="12" customHeight="1" x14ac:dyDescent="0.2">
      <c r="A3053" s="155" t="s">
        <v>2463</v>
      </c>
      <c r="B3053" s="155" t="s">
        <v>3163</v>
      </c>
      <c r="C3053" s="155" t="s">
        <v>1925</v>
      </c>
      <c r="D3053" s="155" t="s">
        <v>3183</v>
      </c>
      <c r="E3053" s="155" t="s">
        <v>2504</v>
      </c>
    </row>
    <row r="3054" spans="1:5" ht="12" customHeight="1" x14ac:dyDescent="0.2">
      <c r="A3054" s="155" t="s">
        <v>2463</v>
      </c>
      <c r="B3054" s="155" t="s">
        <v>3157</v>
      </c>
      <c r="C3054" s="155" t="s">
        <v>1810</v>
      </c>
      <c r="D3054" s="155" t="s">
        <v>3183</v>
      </c>
      <c r="E3054" s="155" t="s">
        <v>2464</v>
      </c>
    </row>
    <row r="3055" spans="1:5" ht="12" customHeight="1" x14ac:dyDescent="0.2">
      <c r="A3055" s="155" t="s">
        <v>2463</v>
      </c>
      <c r="B3055" s="155" t="s">
        <v>3157</v>
      </c>
      <c r="C3055" s="155" t="s">
        <v>1810</v>
      </c>
      <c r="D3055" s="155" t="s">
        <v>3183</v>
      </c>
      <c r="E3055" s="155" t="s">
        <v>2492</v>
      </c>
    </row>
    <row r="3056" spans="1:5" ht="12" customHeight="1" x14ac:dyDescent="0.2">
      <c r="A3056" s="155" t="s">
        <v>2463</v>
      </c>
      <c r="B3056" s="155" t="s">
        <v>3157</v>
      </c>
      <c r="C3056" s="155" t="s">
        <v>1810</v>
      </c>
      <c r="D3056" s="155" t="s">
        <v>3183</v>
      </c>
      <c r="E3056" s="155" t="s">
        <v>2504</v>
      </c>
    </row>
    <row r="3057" spans="1:5" ht="12" customHeight="1" x14ac:dyDescent="0.2">
      <c r="A3057" s="155" t="s">
        <v>2463</v>
      </c>
      <c r="B3057" s="155" t="s">
        <v>3103</v>
      </c>
      <c r="C3057" s="155" t="s">
        <v>1924</v>
      </c>
      <c r="D3057" s="155" t="s">
        <v>3183</v>
      </c>
      <c r="E3057" s="155" t="s">
        <v>2504</v>
      </c>
    </row>
    <row r="3058" spans="1:5" ht="12" customHeight="1" x14ac:dyDescent="0.2">
      <c r="A3058" s="155" t="s">
        <v>2463</v>
      </c>
      <c r="B3058" s="155" t="s">
        <v>3161</v>
      </c>
      <c r="C3058" s="155" t="s">
        <v>1809</v>
      </c>
      <c r="D3058" s="155" t="s">
        <v>3183</v>
      </c>
      <c r="E3058" s="155" t="s">
        <v>2464</v>
      </c>
    </row>
    <row r="3059" spans="1:5" ht="12" customHeight="1" x14ac:dyDescent="0.2">
      <c r="A3059" s="155" t="s">
        <v>2463</v>
      </c>
      <c r="B3059" s="155" t="s">
        <v>3161</v>
      </c>
      <c r="C3059" s="155" t="s">
        <v>1809</v>
      </c>
      <c r="D3059" s="155" t="s">
        <v>3183</v>
      </c>
      <c r="E3059" s="155" t="s">
        <v>2492</v>
      </c>
    </row>
    <row r="3060" spans="1:5" ht="12" customHeight="1" x14ac:dyDescent="0.2">
      <c r="A3060" s="155" t="s">
        <v>2463</v>
      </c>
      <c r="B3060" s="155" t="s">
        <v>3161</v>
      </c>
      <c r="C3060" s="155" t="s">
        <v>1809</v>
      </c>
      <c r="D3060" s="155" t="s">
        <v>3183</v>
      </c>
      <c r="E3060" s="155" t="s">
        <v>2504</v>
      </c>
    </row>
    <row r="3061" spans="1:5" ht="12" customHeight="1" x14ac:dyDescent="0.2">
      <c r="A3061" s="155" t="s">
        <v>2463</v>
      </c>
      <c r="B3061" s="155" t="s">
        <v>3159</v>
      </c>
      <c r="C3061" s="155" t="s">
        <v>1923</v>
      </c>
      <c r="D3061" s="155" t="s">
        <v>3183</v>
      </c>
      <c r="E3061" s="155" t="s">
        <v>2504</v>
      </c>
    </row>
    <row r="3062" spans="1:5" ht="12" customHeight="1" x14ac:dyDescent="0.2">
      <c r="A3062" s="155" t="s">
        <v>2463</v>
      </c>
      <c r="B3062" s="155" t="s">
        <v>2963</v>
      </c>
      <c r="C3062" s="155" t="s">
        <v>1808</v>
      </c>
      <c r="D3062" s="155" t="s">
        <v>3183</v>
      </c>
      <c r="E3062" s="155" t="s">
        <v>2464</v>
      </c>
    </row>
    <row r="3063" spans="1:5" ht="12" customHeight="1" x14ac:dyDescent="0.2">
      <c r="A3063" s="155" t="s">
        <v>2463</v>
      </c>
      <c r="B3063" s="155" t="s">
        <v>2963</v>
      </c>
      <c r="C3063" s="155" t="s">
        <v>1808</v>
      </c>
      <c r="D3063" s="155" t="s">
        <v>3183</v>
      </c>
      <c r="E3063" s="155" t="s">
        <v>2492</v>
      </c>
    </row>
    <row r="3064" spans="1:5" ht="12" customHeight="1" x14ac:dyDescent="0.2">
      <c r="A3064" s="155" t="s">
        <v>2463</v>
      </c>
      <c r="B3064" s="155" t="s">
        <v>2963</v>
      </c>
      <c r="C3064" s="155" t="s">
        <v>1808</v>
      </c>
      <c r="D3064" s="155" t="s">
        <v>3183</v>
      </c>
      <c r="E3064" s="155" t="s">
        <v>2504</v>
      </c>
    </row>
    <row r="3065" spans="1:5" ht="12" customHeight="1" x14ac:dyDescent="0.2">
      <c r="A3065" s="155" t="s">
        <v>2463</v>
      </c>
      <c r="B3065" s="155" t="s">
        <v>3160</v>
      </c>
      <c r="C3065" s="155" t="s">
        <v>1811</v>
      </c>
      <c r="D3065" s="155" t="s">
        <v>3183</v>
      </c>
      <c r="E3065" s="155" t="s">
        <v>2464</v>
      </c>
    </row>
    <row r="3066" spans="1:5" ht="12" customHeight="1" x14ac:dyDescent="0.2">
      <c r="A3066" s="155" t="s">
        <v>2463</v>
      </c>
      <c r="B3066" s="155" t="s">
        <v>3160</v>
      </c>
      <c r="C3066" s="155" t="s">
        <v>1811</v>
      </c>
      <c r="D3066" s="155" t="s">
        <v>3183</v>
      </c>
      <c r="E3066" s="155" t="s">
        <v>2492</v>
      </c>
    </row>
    <row r="3067" spans="1:5" ht="12" customHeight="1" x14ac:dyDescent="0.2">
      <c r="A3067" s="155" t="s">
        <v>2463</v>
      </c>
      <c r="B3067" s="155" t="s">
        <v>3160</v>
      </c>
      <c r="C3067" s="155" t="s">
        <v>1811</v>
      </c>
      <c r="D3067" s="155" t="s">
        <v>3183</v>
      </c>
      <c r="E3067" s="155" t="s">
        <v>2504</v>
      </c>
    </row>
    <row r="3068" spans="1:5" ht="12" customHeight="1" x14ac:dyDescent="0.2">
      <c r="A3068" s="155" t="s">
        <v>2463</v>
      </c>
      <c r="B3068" s="155" t="s">
        <v>2960</v>
      </c>
      <c r="C3068" s="155" t="s">
        <v>391</v>
      </c>
      <c r="D3068" s="155" t="s">
        <v>3183</v>
      </c>
      <c r="E3068" s="155" t="s">
        <v>2504</v>
      </c>
    </row>
    <row r="3069" spans="1:5" ht="12" customHeight="1" x14ac:dyDescent="0.2">
      <c r="A3069" s="155" t="s">
        <v>2463</v>
      </c>
      <c r="B3069" s="155" t="s">
        <v>2883</v>
      </c>
      <c r="C3069" s="155" t="s">
        <v>1086</v>
      </c>
      <c r="D3069" s="155" t="s">
        <v>3183</v>
      </c>
      <c r="E3069" s="155" t="s">
        <v>2504</v>
      </c>
    </row>
    <row r="3070" spans="1:5" ht="12" customHeight="1" x14ac:dyDescent="0.2">
      <c r="A3070" s="155" t="s">
        <v>2463</v>
      </c>
      <c r="B3070" s="155" t="s">
        <v>3121</v>
      </c>
      <c r="C3070" s="155" t="s">
        <v>1514</v>
      </c>
      <c r="D3070" s="155" t="s">
        <v>3183</v>
      </c>
      <c r="E3070" s="155" t="s">
        <v>2464</v>
      </c>
    </row>
    <row r="3071" spans="1:5" ht="12" customHeight="1" x14ac:dyDescent="0.2">
      <c r="A3071" s="155" t="s">
        <v>2463</v>
      </c>
      <c r="B3071" s="155" t="s">
        <v>3121</v>
      </c>
      <c r="C3071" s="155" t="s">
        <v>1514</v>
      </c>
      <c r="D3071" s="155" t="s">
        <v>3183</v>
      </c>
      <c r="E3071" s="155" t="s">
        <v>2494</v>
      </c>
    </row>
    <row r="3072" spans="1:5" ht="12" customHeight="1" x14ac:dyDescent="0.2">
      <c r="A3072" s="155" t="s">
        <v>2463</v>
      </c>
      <c r="B3072" s="155" t="s">
        <v>3121</v>
      </c>
      <c r="C3072" s="155" t="s">
        <v>1514</v>
      </c>
      <c r="D3072" s="155" t="s">
        <v>3183</v>
      </c>
      <c r="E3072" s="155" t="s">
        <v>2504</v>
      </c>
    </row>
    <row r="3073" spans="1:5" ht="12" customHeight="1" x14ac:dyDescent="0.2">
      <c r="A3073" s="155" t="s">
        <v>2463</v>
      </c>
      <c r="B3073" s="155" t="s">
        <v>2950</v>
      </c>
      <c r="C3073" s="155" t="s">
        <v>1515</v>
      </c>
      <c r="D3073" s="155" t="s">
        <v>3183</v>
      </c>
      <c r="E3073" s="155" t="s">
        <v>2464</v>
      </c>
    </row>
    <row r="3074" spans="1:5" ht="12" customHeight="1" x14ac:dyDescent="0.2">
      <c r="A3074" s="155" t="s">
        <v>2463</v>
      </c>
      <c r="B3074" s="155" t="s">
        <v>2950</v>
      </c>
      <c r="C3074" s="155" t="s">
        <v>1515</v>
      </c>
      <c r="D3074" s="155" t="s">
        <v>3183</v>
      </c>
      <c r="E3074" s="155" t="s">
        <v>2494</v>
      </c>
    </row>
    <row r="3075" spans="1:5" ht="12" customHeight="1" x14ac:dyDescent="0.2">
      <c r="A3075" s="155" t="s">
        <v>2463</v>
      </c>
      <c r="B3075" s="155" t="s">
        <v>2950</v>
      </c>
      <c r="C3075" s="155" t="s">
        <v>1515</v>
      </c>
      <c r="D3075" s="155" t="s">
        <v>3183</v>
      </c>
      <c r="E3075" s="155" t="s">
        <v>2504</v>
      </c>
    </row>
    <row r="3076" spans="1:5" ht="12" customHeight="1" x14ac:dyDescent="0.2">
      <c r="A3076" s="155" t="s">
        <v>2463</v>
      </c>
      <c r="B3076" s="155" t="s">
        <v>2991</v>
      </c>
      <c r="C3076" s="155" t="s">
        <v>1286</v>
      </c>
      <c r="D3076" s="155" t="s">
        <v>3183</v>
      </c>
      <c r="E3076" s="155" t="s">
        <v>2464</v>
      </c>
    </row>
    <row r="3077" spans="1:5" ht="12" customHeight="1" x14ac:dyDescent="0.2">
      <c r="A3077" s="155" t="s">
        <v>2463</v>
      </c>
      <c r="B3077" s="155" t="s">
        <v>2991</v>
      </c>
      <c r="C3077" s="155" t="s">
        <v>1286</v>
      </c>
      <c r="D3077" s="155" t="s">
        <v>3183</v>
      </c>
      <c r="E3077" s="155" t="s">
        <v>2504</v>
      </c>
    </row>
    <row r="3078" spans="1:5" ht="12" customHeight="1" x14ac:dyDescent="0.2">
      <c r="A3078" s="155" t="s">
        <v>2463</v>
      </c>
      <c r="B3078" s="155" t="s">
        <v>2943</v>
      </c>
      <c r="C3078" s="155" t="s">
        <v>1073</v>
      </c>
      <c r="D3078" s="155" t="s">
        <v>3183</v>
      </c>
      <c r="E3078" s="155" t="s">
        <v>2464</v>
      </c>
    </row>
    <row r="3079" spans="1:5" ht="12" customHeight="1" x14ac:dyDescent="0.2">
      <c r="A3079" s="155" t="s">
        <v>2463</v>
      </c>
      <c r="B3079" s="155" t="s">
        <v>2943</v>
      </c>
      <c r="C3079" s="155" t="s">
        <v>1073</v>
      </c>
      <c r="D3079" s="155" t="s">
        <v>3183</v>
      </c>
      <c r="E3079" s="155" t="s">
        <v>2494</v>
      </c>
    </row>
    <row r="3080" spans="1:5" ht="12" customHeight="1" x14ac:dyDescent="0.2">
      <c r="A3080" s="155" t="s">
        <v>2463</v>
      </c>
      <c r="B3080" s="155" t="s">
        <v>2943</v>
      </c>
      <c r="C3080" s="155" t="s">
        <v>1073</v>
      </c>
      <c r="D3080" s="155" t="s">
        <v>3183</v>
      </c>
      <c r="E3080" s="155" t="s">
        <v>2504</v>
      </c>
    </row>
    <row r="3081" spans="1:5" ht="12" customHeight="1" x14ac:dyDescent="0.2">
      <c r="A3081" s="155" t="s">
        <v>2463</v>
      </c>
      <c r="B3081" s="155" t="s">
        <v>2927</v>
      </c>
      <c r="C3081" s="155" t="s">
        <v>1074</v>
      </c>
      <c r="D3081" s="155" t="s">
        <v>3183</v>
      </c>
      <c r="E3081" s="155" t="s">
        <v>2464</v>
      </c>
    </row>
    <row r="3082" spans="1:5" ht="12" customHeight="1" x14ac:dyDescent="0.2">
      <c r="A3082" s="155" t="s">
        <v>2463</v>
      </c>
      <c r="B3082" s="155" t="s">
        <v>2927</v>
      </c>
      <c r="C3082" s="155" t="s">
        <v>1074</v>
      </c>
      <c r="D3082" s="155" t="s">
        <v>3183</v>
      </c>
      <c r="E3082" s="155" t="s">
        <v>2504</v>
      </c>
    </row>
    <row r="3083" spans="1:5" ht="12" customHeight="1" x14ac:dyDescent="0.2">
      <c r="A3083" s="155" t="s">
        <v>2463</v>
      </c>
      <c r="B3083" s="155" t="s">
        <v>3059</v>
      </c>
      <c r="C3083" s="155" t="s">
        <v>1075</v>
      </c>
      <c r="D3083" s="155" t="s">
        <v>3183</v>
      </c>
      <c r="E3083" s="155" t="s">
        <v>2464</v>
      </c>
    </row>
    <row r="3084" spans="1:5" ht="12" customHeight="1" x14ac:dyDescent="0.2">
      <c r="A3084" s="155" t="s">
        <v>2463</v>
      </c>
      <c r="B3084" s="155" t="s">
        <v>3059</v>
      </c>
      <c r="C3084" s="155" t="s">
        <v>1075</v>
      </c>
      <c r="D3084" s="155" t="s">
        <v>3183</v>
      </c>
      <c r="E3084" s="155" t="s">
        <v>2493</v>
      </c>
    </row>
    <row r="3085" spans="1:5" ht="12" customHeight="1" x14ac:dyDescent="0.2">
      <c r="A3085" s="155" t="s">
        <v>2463</v>
      </c>
      <c r="B3085" s="155" t="s">
        <v>3059</v>
      </c>
      <c r="C3085" s="155" t="s">
        <v>1075</v>
      </c>
      <c r="D3085" s="155" t="s">
        <v>3183</v>
      </c>
      <c r="E3085" s="155" t="s">
        <v>2504</v>
      </c>
    </row>
    <row r="3086" spans="1:5" ht="12" customHeight="1" x14ac:dyDescent="0.2">
      <c r="A3086" s="155" t="s">
        <v>2463</v>
      </c>
      <c r="B3086" s="155" t="s">
        <v>3155</v>
      </c>
      <c r="C3086" s="155" t="s">
        <v>2419</v>
      </c>
      <c r="D3086" s="155" t="s">
        <v>3183</v>
      </c>
      <c r="E3086" s="155" t="s">
        <v>2504</v>
      </c>
    </row>
    <row r="3087" spans="1:5" ht="12" customHeight="1" x14ac:dyDescent="0.2">
      <c r="A3087" s="155" t="s">
        <v>2463</v>
      </c>
      <c r="B3087" s="155" t="s">
        <v>3006</v>
      </c>
      <c r="C3087" s="155" t="s">
        <v>1076</v>
      </c>
      <c r="D3087" s="155" t="s">
        <v>3183</v>
      </c>
      <c r="E3087" s="155" t="s">
        <v>2464</v>
      </c>
    </row>
    <row r="3088" spans="1:5" ht="12" customHeight="1" x14ac:dyDescent="0.2">
      <c r="A3088" s="155" t="s">
        <v>2463</v>
      </c>
      <c r="B3088" s="155" t="s">
        <v>3006</v>
      </c>
      <c r="C3088" s="155" t="s">
        <v>1076</v>
      </c>
      <c r="D3088" s="155" t="s">
        <v>3183</v>
      </c>
      <c r="E3088" s="155" t="s">
        <v>2494</v>
      </c>
    </row>
    <row r="3089" spans="1:5" ht="12" customHeight="1" x14ac:dyDescent="0.2">
      <c r="A3089" s="155" t="s">
        <v>2463</v>
      </c>
      <c r="B3089" s="155" t="s">
        <v>3006</v>
      </c>
      <c r="C3089" s="155" t="s">
        <v>1076</v>
      </c>
      <c r="D3089" s="155" t="s">
        <v>3183</v>
      </c>
      <c r="E3089" s="155" t="s">
        <v>2504</v>
      </c>
    </row>
    <row r="3090" spans="1:5" ht="12" customHeight="1" x14ac:dyDescent="0.2">
      <c r="A3090" s="155" t="s">
        <v>2463</v>
      </c>
      <c r="B3090" s="155" t="s">
        <v>3050</v>
      </c>
      <c r="C3090" s="155" t="s">
        <v>1128</v>
      </c>
      <c r="D3090" s="155" t="s">
        <v>3183</v>
      </c>
      <c r="E3090" s="155" t="s">
        <v>2464</v>
      </c>
    </row>
    <row r="3091" spans="1:5" ht="12" customHeight="1" x14ac:dyDescent="0.2">
      <c r="A3091" s="155" t="s">
        <v>2463</v>
      </c>
      <c r="B3091" s="155" t="s">
        <v>3050</v>
      </c>
      <c r="C3091" s="155" t="s">
        <v>1128</v>
      </c>
      <c r="D3091" s="155" t="s">
        <v>3183</v>
      </c>
      <c r="E3091" s="155" t="s">
        <v>2492</v>
      </c>
    </row>
    <row r="3092" spans="1:5" ht="12" customHeight="1" x14ac:dyDescent="0.2">
      <c r="A3092" s="155" t="s">
        <v>2463</v>
      </c>
      <c r="B3092" s="155" t="s">
        <v>2974</v>
      </c>
      <c r="C3092" s="155" t="s">
        <v>1129</v>
      </c>
      <c r="D3092" s="155" t="s">
        <v>3183</v>
      </c>
      <c r="E3092" s="155" t="s">
        <v>2464</v>
      </c>
    </row>
    <row r="3093" spans="1:5" ht="12" customHeight="1" x14ac:dyDescent="0.2">
      <c r="A3093" s="155" t="s">
        <v>2463</v>
      </c>
      <c r="B3093" s="155" t="s">
        <v>3021</v>
      </c>
      <c r="C3093" s="155" t="s">
        <v>1457</v>
      </c>
      <c r="D3093" s="155" t="s">
        <v>3183</v>
      </c>
      <c r="E3093" s="155" t="s">
        <v>2464</v>
      </c>
    </row>
    <row r="3094" spans="1:5" ht="12" customHeight="1" x14ac:dyDescent="0.2">
      <c r="A3094" s="155" t="s">
        <v>2463</v>
      </c>
      <c r="B3094" s="155" t="s">
        <v>3021</v>
      </c>
      <c r="C3094" s="155" t="s">
        <v>1457</v>
      </c>
      <c r="D3094" s="155" t="s">
        <v>3183</v>
      </c>
      <c r="E3094" s="155" t="s">
        <v>2496</v>
      </c>
    </row>
    <row r="3095" spans="1:5" ht="12" customHeight="1" x14ac:dyDescent="0.2">
      <c r="A3095" s="155" t="s">
        <v>2463</v>
      </c>
      <c r="B3095" s="155" t="s">
        <v>3061</v>
      </c>
      <c r="C3095" s="155" t="s">
        <v>2462</v>
      </c>
      <c r="D3095" s="155" t="s">
        <v>3183</v>
      </c>
      <c r="E3095" s="155" t="s">
        <v>2496</v>
      </c>
    </row>
    <row r="3096" spans="1:5" ht="12" customHeight="1" x14ac:dyDescent="0.2">
      <c r="A3096" s="155" t="s">
        <v>2463</v>
      </c>
      <c r="B3096" s="155" t="s">
        <v>3139</v>
      </c>
      <c r="C3096" s="155" t="s">
        <v>2458</v>
      </c>
      <c r="D3096" s="155" t="s">
        <v>3183</v>
      </c>
      <c r="E3096" s="155" t="s">
        <v>2496</v>
      </c>
    </row>
    <row r="3097" spans="1:5" ht="12" customHeight="1" x14ac:dyDescent="0.2">
      <c r="A3097" s="155" t="s">
        <v>2463</v>
      </c>
      <c r="B3097" s="155" t="s">
        <v>3150</v>
      </c>
      <c r="C3097" s="155" t="s">
        <v>936</v>
      </c>
      <c r="D3097" s="155" t="s">
        <v>3183</v>
      </c>
      <c r="E3097" s="155" t="s">
        <v>2464</v>
      </c>
    </row>
    <row r="3098" spans="1:5" ht="12" customHeight="1" x14ac:dyDescent="0.2">
      <c r="A3098" s="155" t="s">
        <v>2463</v>
      </c>
      <c r="B3098" s="155" t="s">
        <v>3150</v>
      </c>
      <c r="C3098" s="155" t="s">
        <v>936</v>
      </c>
      <c r="D3098" s="155" t="s">
        <v>3183</v>
      </c>
      <c r="E3098" s="155" t="s">
        <v>2496</v>
      </c>
    </row>
    <row r="3099" spans="1:5" ht="12" customHeight="1" x14ac:dyDescent="0.2">
      <c r="A3099" s="155" t="s">
        <v>2463</v>
      </c>
      <c r="B3099" s="155" t="s">
        <v>2973</v>
      </c>
      <c r="C3099" s="155" t="s">
        <v>937</v>
      </c>
      <c r="D3099" s="155" t="s">
        <v>3183</v>
      </c>
      <c r="E3099" s="155" t="s">
        <v>2464</v>
      </c>
    </row>
    <row r="3100" spans="1:5" ht="12" customHeight="1" x14ac:dyDescent="0.2">
      <c r="A3100" s="155" t="s">
        <v>2463</v>
      </c>
      <c r="B3100" s="155" t="s">
        <v>2973</v>
      </c>
      <c r="C3100" s="155" t="s">
        <v>937</v>
      </c>
      <c r="D3100" s="155" t="s">
        <v>3183</v>
      </c>
      <c r="E3100" s="155" t="s">
        <v>2496</v>
      </c>
    </row>
    <row r="3101" spans="1:5" ht="12" customHeight="1" x14ac:dyDescent="0.2">
      <c r="A3101" s="155" t="s">
        <v>2463</v>
      </c>
      <c r="B3101" s="155" t="s">
        <v>3075</v>
      </c>
      <c r="C3101" s="155" t="s">
        <v>1628</v>
      </c>
      <c r="D3101" s="155" t="s">
        <v>3183</v>
      </c>
      <c r="E3101" s="155" t="s">
        <v>2464</v>
      </c>
    </row>
    <row r="3102" spans="1:5" ht="12" customHeight="1" x14ac:dyDescent="0.2">
      <c r="A3102" s="155" t="s">
        <v>2463</v>
      </c>
      <c r="B3102" s="155" t="s">
        <v>3075</v>
      </c>
      <c r="C3102" s="155" t="s">
        <v>1628</v>
      </c>
      <c r="D3102" s="155" t="s">
        <v>3183</v>
      </c>
      <c r="E3102" s="155" t="s">
        <v>2496</v>
      </c>
    </row>
    <row r="3103" spans="1:5" ht="12" customHeight="1" x14ac:dyDescent="0.2">
      <c r="A3103" s="155" t="s">
        <v>2463</v>
      </c>
      <c r="B3103" s="155" t="s">
        <v>3020</v>
      </c>
      <c r="C3103" s="155" t="s">
        <v>1721</v>
      </c>
      <c r="D3103" s="155" t="s">
        <v>3183</v>
      </c>
      <c r="E3103" s="155" t="s">
        <v>2464</v>
      </c>
    </row>
    <row r="3104" spans="1:5" ht="12" customHeight="1" x14ac:dyDescent="0.2">
      <c r="A3104" s="155" t="s">
        <v>2463</v>
      </c>
      <c r="B3104" s="155" t="s">
        <v>2968</v>
      </c>
      <c r="C3104" s="155" t="s">
        <v>1458</v>
      </c>
      <c r="D3104" s="155" t="s">
        <v>3183</v>
      </c>
      <c r="E3104" s="155" t="s">
        <v>2464</v>
      </c>
    </row>
    <row r="3105" spans="1:5" ht="12" customHeight="1" x14ac:dyDescent="0.2">
      <c r="A3105" s="155" t="s">
        <v>2463</v>
      </c>
      <c r="B3105" s="155" t="s">
        <v>2968</v>
      </c>
      <c r="C3105" s="155" t="s">
        <v>1458</v>
      </c>
      <c r="D3105" s="155" t="s">
        <v>3183</v>
      </c>
      <c r="E3105" s="155" t="s">
        <v>2496</v>
      </c>
    </row>
    <row r="3106" spans="1:5" ht="12" customHeight="1" x14ac:dyDescent="0.2">
      <c r="A3106" s="155" t="s">
        <v>2463</v>
      </c>
      <c r="B3106" s="155" t="s">
        <v>3085</v>
      </c>
      <c r="C3106" s="155" t="s">
        <v>1456</v>
      </c>
      <c r="D3106" s="155" t="s">
        <v>3183</v>
      </c>
      <c r="E3106" s="155" t="s">
        <v>2464</v>
      </c>
    </row>
    <row r="3107" spans="1:5" ht="12" customHeight="1" x14ac:dyDescent="0.2">
      <c r="A3107" s="155" t="s">
        <v>2463</v>
      </c>
      <c r="B3107" s="155" t="s">
        <v>2990</v>
      </c>
      <c r="C3107" s="155" t="s">
        <v>1938</v>
      </c>
      <c r="D3107" s="155" t="s">
        <v>3183</v>
      </c>
      <c r="E3107" s="155" t="s">
        <v>2496</v>
      </c>
    </row>
    <row r="3108" spans="1:5" ht="12" customHeight="1" x14ac:dyDescent="0.2">
      <c r="A3108" s="155" t="s">
        <v>2463</v>
      </c>
      <c r="B3108" s="155" t="s">
        <v>3008</v>
      </c>
      <c r="C3108" s="155" t="s">
        <v>2057</v>
      </c>
      <c r="D3108" s="155" t="s">
        <v>3183</v>
      </c>
      <c r="E3108" s="155" t="s">
        <v>2496</v>
      </c>
    </row>
    <row r="3109" spans="1:5" ht="12" customHeight="1" x14ac:dyDescent="0.2">
      <c r="A3109" s="155" t="s">
        <v>2463</v>
      </c>
      <c r="B3109" s="155" t="s">
        <v>2940</v>
      </c>
      <c r="C3109" s="155" t="s">
        <v>68</v>
      </c>
      <c r="D3109" s="155" t="s">
        <v>3183</v>
      </c>
      <c r="E3109" s="155" t="s">
        <v>2464</v>
      </c>
    </row>
    <row r="3110" spans="1:5" ht="12" customHeight="1" x14ac:dyDescent="0.2">
      <c r="A3110" s="155" t="s">
        <v>2463</v>
      </c>
      <c r="B3110" s="155" t="s">
        <v>2940</v>
      </c>
      <c r="C3110" s="155" t="s">
        <v>68</v>
      </c>
      <c r="D3110" s="155" t="s">
        <v>3183</v>
      </c>
      <c r="E3110" s="155" t="s">
        <v>2492</v>
      </c>
    </row>
    <row r="3111" spans="1:5" ht="12" customHeight="1" x14ac:dyDescent="0.2">
      <c r="A3111" s="155" t="s">
        <v>2463</v>
      </c>
      <c r="B3111" s="155" t="s">
        <v>2940</v>
      </c>
      <c r="C3111" s="155" t="s">
        <v>68</v>
      </c>
      <c r="D3111" s="155" t="s">
        <v>3183</v>
      </c>
      <c r="E3111" s="155" t="s">
        <v>2495</v>
      </c>
    </row>
    <row r="3112" spans="1:5" ht="12" customHeight="1" x14ac:dyDescent="0.2">
      <c r="A3112" s="155" t="s">
        <v>2463</v>
      </c>
      <c r="B3112" s="155" t="s">
        <v>2940</v>
      </c>
      <c r="C3112" s="155" t="s">
        <v>68</v>
      </c>
      <c r="D3112" s="155" t="s">
        <v>3183</v>
      </c>
      <c r="E3112" s="155" t="s">
        <v>2493</v>
      </c>
    </row>
    <row r="3113" spans="1:5" ht="12" customHeight="1" x14ac:dyDescent="0.2">
      <c r="A3113" s="155" t="s">
        <v>2463</v>
      </c>
      <c r="B3113" s="155" t="s">
        <v>2940</v>
      </c>
      <c r="C3113" s="155" t="s">
        <v>68</v>
      </c>
      <c r="D3113" s="155" t="s">
        <v>3183</v>
      </c>
      <c r="E3113" s="155" t="s">
        <v>2494</v>
      </c>
    </row>
    <row r="3114" spans="1:5" ht="12" customHeight="1" x14ac:dyDescent="0.2">
      <c r="A3114" s="155" t="s">
        <v>2463</v>
      </c>
      <c r="B3114" s="155" t="s">
        <v>2940</v>
      </c>
      <c r="C3114" s="155" t="s">
        <v>68</v>
      </c>
      <c r="D3114" s="155" t="s">
        <v>3183</v>
      </c>
      <c r="E3114" s="155" t="s">
        <v>2504</v>
      </c>
    </row>
    <row r="3115" spans="1:5" ht="12" customHeight="1" x14ac:dyDescent="0.2">
      <c r="A3115" s="155" t="s">
        <v>2463</v>
      </c>
      <c r="B3115" s="155" t="s">
        <v>2981</v>
      </c>
      <c r="C3115" s="155" t="s">
        <v>1804</v>
      </c>
      <c r="D3115" s="155" t="s">
        <v>3183</v>
      </c>
      <c r="E3115" s="155" t="s">
        <v>2464</v>
      </c>
    </row>
    <row r="3116" spans="1:5" ht="12" customHeight="1" x14ac:dyDescent="0.2">
      <c r="A3116" s="155" t="s">
        <v>2463</v>
      </c>
      <c r="B3116" s="155" t="s">
        <v>2981</v>
      </c>
      <c r="C3116" s="155" t="s">
        <v>1804</v>
      </c>
      <c r="D3116" s="155" t="s">
        <v>3183</v>
      </c>
      <c r="E3116" s="155" t="s">
        <v>2495</v>
      </c>
    </row>
    <row r="3117" spans="1:5" ht="12" customHeight="1" x14ac:dyDescent="0.2">
      <c r="A3117" s="155" t="s">
        <v>2463</v>
      </c>
      <c r="B3117" s="155" t="s">
        <v>2981</v>
      </c>
      <c r="C3117" s="155" t="s">
        <v>1804</v>
      </c>
      <c r="D3117" s="155" t="s">
        <v>3183</v>
      </c>
      <c r="E3117" s="155" t="s">
        <v>2494</v>
      </c>
    </row>
    <row r="3118" spans="1:5" ht="12" customHeight="1" x14ac:dyDescent="0.2">
      <c r="A3118" s="155" t="s">
        <v>2463</v>
      </c>
      <c r="B3118" s="155" t="s">
        <v>2981</v>
      </c>
      <c r="C3118" s="155" t="s">
        <v>1804</v>
      </c>
      <c r="D3118" s="155" t="s">
        <v>3183</v>
      </c>
      <c r="E3118" s="155" t="s">
        <v>2504</v>
      </c>
    </row>
    <row r="3119" spans="1:5" ht="12" customHeight="1" x14ac:dyDescent="0.2">
      <c r="A3119" s="155" t="s">
        <v>2463</v>
      </c>
      <c r="B3119" s="155" t="s">
        <v>3014</v>
      </c>
      <c r="C3119" s="155" t="s">
        <v>1806</v>
      </c>
      <c r="D3119" s="155" t="s">
        <v>3183</v>
      </c>
      <c r="E3119" s="155" t="s">
        <v>2464</v>
      </c>
    </row>
    <row r="3120" spans="1:5" ht="12" customHeight="1" x14ac:dyDescent="0.2">
      <c r="A3120" s="155" t="s">
        <v>2463</v>
      </c>
      <c r="B3120" s="155" t="s">
        <v>3014</v>
      </c>
      <c r="C3120" s="155" t="s">
        <v>1806</v>
      </c>
      <c r="D3120" s="155" t="s">
        <v>3183</v>
      </c>
      <c r="E3120" s="155" t="s">
        <v>2495</v>
      </c>
    </row>
    <row r="3121" spans="1:5" ht="12" customHeight="1" x14ac:dyDescent="0.2">
      <c r="A3121" s="155" t="s">
        <v>2463</v>
      </c>
      <c r="B3121" s="155" t="s">
        <v>3014</v>
      </c>
      <c r="C3121" s="155" t="s">
        <v>1806</v>
      </c>
      <c r="D3121" s="155" t="s">
        <v>3183</v>
      </c>
      <c r="E3121" s="155" t="s">
        <v>2494</v>
      </c>
    </row>
    <row r="3122" spans="1:5" ht="12" customHeight="1" x14ac:dyDescent="0.2">
      <c r="A3122" s="155" t="s">
        <v>2463</v>
      </c>
      <c r="B3122" s="155" t="s">
        <v>3014</v>
      </c>
      <c r="C3122" s="155" t="s">
        <v>1806</v>
      </c>
      <c r="D3122" s="155" t="s">
        <v>3183</v>
      </c>
      <c r="E3122" s="155" t="s">
        <v>2504</v>
      </c>
    </row>
    <row r="3123" spans="1:5" ht="12" customHeight="1" x14ac:dyDescent="0.2">
      <c r="A3123" s="155" t="s">
        <v>2463</v>
      </c>
      <c r="B3123" s="155" t="s">
        <v>3055</v>
      </c>
      <c r="C3123" s="155" t="s">
        <v>1805</v>
      </c>
      <c r="D3123" s="155" t="s">
        <v>3183</v>
      </c>
      <c r="E3123" s="155" t="s">
        <v>2464</v>
      </c>
    </row>
    <row r="3124" spans="1:5" ht="12" customHeight="1" x14ac:dyDescent="0.2">
      <c r="A3124" s="155" t="s">
        <v>2463</v>
      </c>
      <c r="B3124" s="155" t="s">
        <v>3055</v>
      </c>
      <c r="C3124" s="155" t="s">
        <v>1805</v>
      </c>
      <c r="D3124" s="155" t="s">
        <v>3183</v>
      </c>
      <c r="E3124" s="155" t="s">
        <v>2495</v>
      </c>
    </row>
    <row r="3125" spans="1:5" ht="12" customHeight="1" x14ac:dyDescent="0.2">
      <c r="A3125" s="155" t="s">
        <v>2463</v>
      </c>
      <c r="B3125" s="155" t="s">
        <v>3055</v>
      </c>
      <c r="C3125" s="155" t="s">
        <v>1805</v>
      </c>
      <c r="D3125" s="155" t="s">
        <v>3183</v>
      </c>
      <c r="E3125" s="155" t="s">
        <v>2493</v>
      </c>
    </row>
    <row r="3126" spans="1:5" ht="12" customHeight="1" x14ac:dyDescent="0.2">
      <c r="A3126" s="155" t="s">
        <v>2463</v>
      </c>
      <c r="B3126" s="155" t="s">
        <v>3055</v>
      </c>
      <c r="C3126" s="155" t="s">
        <v>1805</v>
      </c>
      <c r="D3126" s="155" t="s">
        <v>3183</v>
      </c>
      <c r="E3126" s="155" t="s">
        <v>2494</v>
      </c>
    </row>
    <row r="3127" spans="1:5" ht="12" customHeight="1" x14ac:dyDescent="0.2">
      <c r="A3127" s="155" t="s">
        <v>2463</v>
      </c>
      <c r="B3127" s="155" t="s">
        <v>3055</v>
      </c>
      <c r="C3127" s="155" t="s">
        <v>1805</v>
      </c>
      <c r="D3127" s="155" t="s">
        <v>3183</v>
      </c>
      <c r="E3127" s="155" t="s">
        <v>2504</v>
      </c>
    </row>
    <row r="3128" spans="1:5" ht="12" customHeight="1" x14ac:dyDescent="0.2">
      <c r="A3128" s="155" t="s">
        <v>2463</v>
      </c>
      <c r="B3128" s="155" t="s">
        <v>3122</v>
      </c>
      <c r="C3128" s="155" t="s">
        <v>1807</v>
      </c>
      <c r="D3128" s="155" t="s">
        <v>3183</v>
      </c>
      <c r="E3128" s="155" t="s">
        <v>2464</v>
      </c>
    </row>
    <row r="3129" spans="1:5" ht="12" customHeight="1" x14ac:dyDescent="0.2">
      <c r="A3129" s="155" t="s">
        <v>2463</v>
      </c>
      <c r="B3129" s="155" t="s">
        <v>3122</v>
      </c>
      <c r="C3129" s="155" t="s">
        <v>1807</v>
      </c>
      <c r="D3129" s="155" t="s">
        <v>3183</v>
      </c>
      <c r="E3129" s="155" t="s">
        <v>2495</v>
      </c>
    </row>
    <row r="3130" spans="1:5" ht="12" customHeight="1" x14ac:dyDescent="0.2">
      <c r="A3130" s="155" t="s">
        <v>2463</v>
      </c>
      <c r="B3130" s="155" t="s">
        <v>3122</v>
      </c>
      <c r="C3130" s="155" t="s">
        <v>1807</v>
      </c>
      <c r="D3130" s="155" t="s">
        <v>3183</v>
      </c>
      <c r="E3130" s="155" t="s">
        <v>2493</v>
      </c>
    </row>
    <row r="3131" spans="1:5" ht="12" customHeight="1" x14ac:dyDescent="0.2">
      <c r="A3131" s="155" t="s">
        <v>2463</v>
      </c>
      <c r="B3131" s="155" t="s">
        <v>3122</v>
      </c>
      <c r="C3131" s="155" t="s">
        <v>1807</v>
      </c>
      <c r="D3131" s="155" t="s">
        <v>3183</v>
      </c>
      <c r="E3131" s="155" t="s">
        <v>2504</v>
      </c>
    </row>
    <row r="3132" spans="1:5" ht="12" customHeight="1" x14ac:dyDescent="0.2">
      <c r="A3132" s="155" t="s">
        <v>2463</v>
      </c>
      <c r="B3132" s="155" t="s">
        <v>3142</v>
      </c>
      <c r="C3132" s="155" t="s">
        <v>72</v>
      </c>
      <c r="D3132" s="155" t="s">
        <v>3183</v>
      </c>
      <c r="E3132" s="155" t="s">
        <v>2464</v>
      </c>
    </row>
    <row r="3133" spans="1:5" ht="12" customHeight="1" x14ac:dyDescent="0.2">
      <c r="A3133" s="155" t="s">
        <v>2463</v>
      </c>
      <c r="B3133" s="155" t="s">
        <v>3142</v>
      </c>
      <c r="C3133" s="155" t="s">
        <v>72</v>
      </c>
      <c r="D3133" s="155" t="s">
        <v>3183</v>
      </c>
      <c r="E3133" s="155" t="s">
        <v>2492</v>
      </c>
    </row>
    <row r="3134" spans="1:5" ht="12" customHeight="1" x14ac:dyDescent="0.2">
      <c r="A3134" s="155" t="s">
        <v>2463</v>
      </c>
      <c r="B3134" s="155" t="s">
        <v>3142</v>
      </c>
      <c r="C3134" s="155" t="s">
        <v>72</v>
      </c>
      <c r="D3134" s="155" t="s">
        <v>3183</v>
      </c>
      <c r="E3134" s="155" t="s">
        <v>2494</v>
      </c>
    </row>
    <row r="3135" spans="1:5" ht="12" customHeight="1" x14ac:dyDescent="0.2">
      <c r="A3135" s="155" t="s">
        <v>2463</v>
      </c>
      <c r="B3135" s="155" t="s">
        <v>3142</v>
      </c>
      <c r="C3135" s="155" t="s">
        <v>72</v>
      </c>
      <c r="D3135" s="155" t="s">
        <v>3183</v>
      </c>
      <c r="E3135" s="155" t="s">
        <v>2504</v>
      </c>
    </row>
    <row r="3136" spans="1:5" ht="12" customHeight="1" x14ac:dyDescent="0.2">
      <c r="A3136" s="155" t="s">
        <v>2463</v>
      </c>
      <c r="B3136" s="155" t="s">
        <v>2953</v>
      </c>
      <c r="C3136" s="155" t="s">
        <v>938</v>
      </c>
      <c r="D3136" s="155" t="s">
        <v>3183</v>
      </c>
      <c r="E3136" s="155" t="s">
        <v>2464</v>
      </c>
    </row>
    <row r="3137" spans="1:5" ht="12" customHeight="1" x14ac:dyDescent="0.2">
      <c r="A3137" s="155" t="s">
        <v>2463</v>
      </c>
      <c r="B3137" s="155" t="s">
        <v>2953</v>
      </c>
      <c r="C3137" s="155" t="s">
        <v>938</v>
      </c>
      <c r="D3137" s="155" t="s">
        <v>3183</v>
      </c>
      <c r="E3137" s="155" t="s">
        <v>2496</v>
      </c>
    </row>
    <row r="3138" spans="1:5" ht="12" customHeight="1" x14ac:dyDescent="0.2">
      <c r="A3138" s="155" t="s">
        <v>2463</v>
      </c>
      <c r="B3138" s="155" t="s">
        <v>2915</v>
      </c>
      <c r="C3138" s="155" t="s">
        <v>939</v>
      </c>
      <c r="D3138" s="155" t="s">
        <v>3183</v>
      </c>
      <c r="E3138" s="155" t="s">
        <v>2464</v>
      </c>
    </row>
    <row r="3139" spans="1:5" ht="12" customHeight="1" x14ac:dyDescent="0.2">
      <c r="A3139" s="155" t="s">
        <v>2463</v>
      </c>
      <c r="B3139" s="155" t="s">
        <v>2972</v>
      </c>
      <c r="C3139" s="155" t="s">
        <v>0</v>
      </c>
      <c r="D3139" s="155" t="s">
        <v>3183</v>
      </c>
      <c r="E3139" s="155" t="s">
        <v>2464</v>
      </c>
    </row>
    <row r="3140" spans="1:5" ht="12" customHeight="1" x14ac:dyDescent="0.2">
      <c r="A3140" s="155" t="s">
        <v>2463</v>
      </c>
      <c r="B3140" s="155" t="s">
        <v>2972</v>
      </c>
      <c r="C3140" s="155" t="s">
        <v>0</v>
      </c>
      <c r="D3140" s="155" t="s">
        <v>3183</v>
      </c>
      <c r="E3140" s="155" t="s">
        <v>2494</v>
      </c>
    </row>
    <row r="3141" spans="1:5" ht="12" customHeight="1" x14ac:dyDescent="0.2">
      <c r="A3141" s="155" t="s">
        <v>2463</v>
      </c>
      <c r="B3141" s="155" t="s">
        <v>2972</v>
      </c>
      <c r="C3141" s="155" t="s">
        <v>0</v>
      </c>
      <c r="D3141" s="155" t="s">
        <v>3183</v>
      </c>
      <c r="E3141" s="155" t="s">
        <v>2504</v>
      </c>
    </row>
    <row r="3142" spans="1:5" ht="12" customHeight="1" x14ac:dyDescent="0.2">
      <c r="A3142" s="155" t="s">
        <v>2463</v>
      </c>
      <c r="B3142" s="155" t="s">
        <v>2892</v>
      </c>
      <c r="C3142" s="155" t="s">
        <v>1517</v>
      </c>
      <c r="D3142" s="155" t="s">
        <v>3183</v>
      </c>
      <c r="E3142" s="155" t="s">
        <v>2464</v>
      </c>
    </row>
    <row r="3143" spans="1:5" ht="12" customHeight="1" x14ac:dyDescent="0.2">
      <c r="A3143" s="155" t="s">
        <v>2463</v>
      </c>
      <c r="B3143" s="155" t="s">
        <v>2892</v>
      </c>
      <c r="C3143" s="155" t="s">
        <v>1517</v>
      </c>
      <c r="D3143" s="155" t="s">
        <v>3183</v>
      </c>
      <c r="E3143" s="155" t="s">
        <v>2494</v>
      </c>
    </row>
    <row r="3144" spans="1:5" ht="12" customHeight="1" x14ac:dyDescent="0.2">
      <c r="A3144" s="155" t="s">
        <v>2463</v>
      </c>
      <c r="B3144" s="155" t="s">
        <v>2892</v>
      </c>
      <c r="C3144" s="155" t="s">
        <v>1517</v>
      </c>
      <c r="D3144" s="155" t="s">
        <v>3183</v>
      </c>
      <c r="E3144" s="155" t="s">
        <v>2504</v>
      </c>
    </row>
    <row r="3145" spans="1:5" ht="12" customHeight="1" x14ac:dyDescent="0.2">
      <c r="A3145" s="155" t="s">
        <v>2463</v>
      </c>
      <c r="B3145" s="155" t="s">
        <v>2819</v>
      </c>
      <c r="C3145" s="155" t="s">
        <v>117</v>
      </c>
      <c r="D3145" s="155" t="s">
        <v>3183</v>
      </c>
      <c r="E3145" s="155" t="s">
        <v>2464</v>
      </c>
    </row>
    <row r="3146" spans="1:5" ht="12" customHeight="1" x14ac:dyDescent="0.2">
      <c r="A3146" s="155" t="s">
        <v>2463</v>
      </c>
      <c r="B3146" s="155" t="s">
        <v>2819</v>
      </c>
      <c r="C3146" s="155" t="s">
        <v>117</v>
      </c>
      <c r="D3146" s="155" t="s">
        <v>3183</v>
      </c>
      <c r="E3146" s="155" t="s">
        <v>2492</v>
      </c>
    </row>
    <row r="3147" spans="1:5" ht="12" customHeight="1" x14ac:dyDescent="0.2">
      <c r="A3147" s="155" t="s">
        <v>2463</v>
      </c>
      <c r="B3147" s="155" t="s">
        <v>2819</v>
      </c>
      <c r="C3147" s="155" t="s">
        <v>117</v>
      </c>
      <c r="D3147" s="155" t="s">
        <v>3183</v>
      </c>
      <c r="E3147" s="155" t="s">
        <v>2494</v>
      </c>
    </row>
    <row r="3148" spans="1:5" ht="12" customHeight="1" x14ac:dyDescent="0.2">
      <c r="A3148" s="155" t="s">
        <v>2463</v>
      </c>
      <c r="B3148" s="155" t="s">
        <v>2819</v>
      </c>
      <c r="C3148" s="155" t="s">
        <v>117</v>
      </c>
      <c r="D3148" s="155" t="s">
        <v>3183</v>
      </c>
      <c r="E3148" s="155" t="s">
        <v>2504</v>
      </c>
    </row>
    <row r="3149" spans="1:5" ht="12" customHeight="1" x14ac:dyDescent="0.2">
      <c r="A3149" s="155" t="s">
        <v>2463</v>
      </c>
      <c r="B3149" s="155" t="s">
        <v>3169</v>
      </c>
      <c r="C3149" s="155" t="s">
        <v>1639</v>
      </c>
      <c r="D3149" s="155" t="s">
        <v>3183</v>
      </c>
      <c r="E3149" s="155" t="s">
        <v>2494</v>
      </c>
    </row>
    <row r="3150" spans="1:5" ht="12" customHeight="1" x14ac:dyDescent="0.2">
      <c r="A3150" s="155" t="s">
        <v>2463</v>
      </c>
      <c r="B3150" s="155" t="s">
        <v>3169</v>
      </c>
      <c r="C3150" s="155" t="s">
        <v>1639</v>
      </c>
      <c r="D3150" s="155" t="s">
        <v>3183</v>
      </c>
      <c r="E3150" s="155" t="s">
        <v>2504</v>
      </c>
    </row>
    <row r="3151" spans="1:5" ht="12" customHeight="1" x14ac:dyDescent="0.2">
      <c r="A3151" s="155" t="s">
        <v>2463</v>
      </c>
      <c r="B3151" s="155" t="s">
        <v>2881</v>
      </c>
      <c r="C3151" s="155" t="s">
        <v>766</v>
      </c>
      <c r="D3151" s="155" t="s">
        <v>3183</v>
      </c>
      <c r="E3151" s="155" t="s">
        <v>2464</v>
      </c>
    </row>
    <row r="3152" spans="1:5" ht="12" customHeight="1" x14ac:dyDescent="0.2">
      <c r="A3152" s="155" t="s">
        <v>2463</v>
      </c>
      <c r="B3152" s="155" t="s">
        <v>2881</v>
      </c>
      <c r="C3152" s="155" t="s">
        <v>766</v>
      </c>
      <c r="D3152" s="155" t="s">
        <v>3183</v>
      </c>
      <c r="E3152" s="155" t="s">
        <v>2495</v>
      </c>
    </row>
    <row r="3153" spans="1:5" ht="12" customHeight="1" x14ac:dyDescent="0.2">
      <c r="A3153" s="155" t="s">
        <v>2463</v>
      </c>
      <c r="B3153" s="155" t="s">
        <v>2881</v>
      </c>
      <c r="C3153" s="155" t="s">
        <v>766</v>
      </c>
      <c r="D3153" s="155" t="s">
        <v>3183</v>
      </c>
      <c r="E3153" s="155" t="s">
        <v>2494</v>
      </c>
    </row>
    <row r="3154" spans="1:5" ht="12" customHeight="1" x14ac:dyDescent="0.2">
      <c r="A3154" s="155" t="s">
        <v>2463</v>
      </c>
      <c r="B3154" s="155" t="s">
        <v>2881</v>
      </c>
      <c r="C3154" s="155" t="s">
        <v>766</v>
      </c>
      <c r="D3154" s="155" t="s">
        <v>3183</v>
      </c>
      <c r="E3154" s="155" t="s">
        <v>2504</v>
      </c>
    </row>
    <row r="3155" spans="1:5" ht="12" customHeight="1" x14ac:dyDescent="0.2">
      <c r="A3155" s="155" t="s">
        <v>2463</v>
      </c>
      <c r="B3155" s="155" t="s">
        <v>2848</v>
      </c>
      <c r="C3155" s="155" t="s">
        <v>707</v>
      </c>
      <c r="D3155" s="155" t="s">
        <v>3183</v>
      </c>
      <c r="E3155" s="155" t="s">
        <v>2464</v>
      </c>
    </row>
    <row r="3156" spans="1:5" ht="12" customHeight="1" x14ac:dyDescent="0.2">
      <c r="A3156" s="155" t="s">
        <v>2463</v>
      </c>
      <c r="B3156" s="155" t="s">
        <v>2848</v>
      </c>
      <c r="C3156" s="155" t="s">
        <v>707</v>
      </c>
      <c r="D3156" s="155" t="s">
        <v>3183</v>
      </c>
      <c r="E3156" s="155" t="s">
        <v>2492</v>
      </c>
    </row>
    <row r="3157" spans="1:5" ht="12" customHeight="1" x14ac:dyDescent="0.2">
      <c r="A3157" s="155" t="s">
        <v>2463</v>
      </c>
      <c r="B3157" s="155" t="s">
        <v>2848</v>
      </c>
      <c r="C3157" s="155" t="s">
        <v>707</v>
      </c>
      <c r="D3157" s="155" t="s">
        <v>3183</v>
      </c>
      <c r="E3157" s="155" t="s">
        <v>2495</v>
      </c>
    </row>
    <row r="3158" spans="1:5" ht="12" customHeight="1" x14ac:dyDescent="0.2">
      <c r="A3158" s="155" t="s">
        <v>2463</v>
      </c>
      <c r="B3158" s="155" t="s">
        <v>2848</v>
      </c>
      <c r="C3158" s="155" t="s">
        <v>707</v>
      </c>
      <c r="D3158" s="155" t="s">
        <v>3183</v>
      </c>
      <c r="E3158" s="155" t="s">
        <v>2494</v>
      </c>
    </row>
    <row r="3159" spans="1:5" ht="12" customHeight="1" x14ac:dyDescent="0.2">
      <c r="A3159" s="155" t="s">
        <v>2463</v>
      </c>
      <c r="B3159" s="155" t="s">
        <v>2848</v>
      </c>
      <c r="C3159" s="155" t="s">
        <v>707</v>
      </c>
      <c r="D3159" s="155" t="s">
        <v>3183</v>
      </c>
      <c r="E3159" s="155" t="s">
        <v>2504</v>
      </c>
    </row>
    <row r="3160" spans="1:5" ht="12" customHeight="1" x14ac:dyDescent="0.2">
      <c r="A3160" s="155" t="s">
        <v>2463</v>
      </c>
      <c r="B3160" s="155" t="s">
        <v>2814</v>
      </c>
      <c r="C3160" s="155" t="s">
        <v>69</v>
      </c>
      <c r="D3160" s="155" t="s">
        <v>3183</v>
      </c>
      <c r="E3160" s="155" t="s">
        <v>2464</v>
      </c>
    </row>
    <row r="3161" spans="1:5" ht="12" customHeight="1" x14ac:dyDescent="0.2">
      <c r="A3161" s="155" t="s">
        <v>2463</v>
      </c>
      <c r="B3161" s="155" t="s">
        <v>2814</v>
      </c>
      <c r="C3161" s="155" t="s">
        <v>69</v>
      </c>
      <c r="D3161" s="155" t="s">
        <v>3183</v>
      </c>
      <c r="E3161" s="155" t="s">
        <v>2495</v>
      </c>
    </row>
    <row r="3162" spans="1:5" ht="12" customHeight="1" x14ac:dyDescent="0.2">
      <c r="A3162" s="155" t="s">
        <v>2463</v>
      </c>
      <c r="B3162" s="155" t="s">
        <v>2814</v>
      </c>
      <c r="C3162" s="155" t="s">
        <v>69</v>
      </c>
      <c r="D3162" s="155" t="s">
        <v>3183</v>
      </c>
      <c r="E3162" s="155" t="s">
        <v>2494</v>
      </c>
    </row>
    <row r="3163" spans="1:5" ht="12" customHeight="1" x14ac:dyDescent="0.2">
      <c r="A3163" s="155" t="s">
        <v>2463</v>
      </c>
      <c r="B3163" s="155" t="s">
        <v>2814</v>
      </c>
      <c r="C3163" s="155" t="s">
        <v>69</v>
      </c>
      <c r="D3163" s="155" t="s">
        <v>3183</v>
      </c>
      <c r="E3163" s="155" t="s">
        <v>2504</v>
      </c>
    </row>
    <row r="3164" spans="1:5" ht="12" customHeight="1" x14ac:dyDescent="0.2">
      <c r="A3164" s="155" t="s">
        <v>2463</v>
      </c>
      <c r="B3164" s="155" t="s">
        <v>3087</v>
      </c>
      <c r="C3164" s="155" t="s">
        <v>3</v>
      </c>
      <c r="D3164" s="155" t="s">
        <v>3183</v>
      </c>
      <c r="E3164" s="155" t="s">
        <v>2464</v>
      </c>
    </row>
    <row r="3165" spans="1:5" ht="12" customHeight="1" x14ac:dyDescent="0.2">
      <c r="A3165" s="155" t="s">
        <v>2463</v>
      </c>
      <c r="B3165" s="155" t="s">
        <v>3087</v>
      </c>
      <c r="C3165" s="155" t="s">
        <v>3</v>
      </c>
      <c r="D3165" s="155" t="s">
        <v>3183</v>
      </c>
      <c r="E3165" s="155" t="s">
        <v>2495</v>
      </c>
    </row>
    <row r="3166" spans="1:5" ht="12" customHeight="1" x14ac:dyDescent="0.2">
      <c r="A3166" s="155" t="s">
        <v>2463</v>
      </c>
      <c r="B3166" s="155" t="s">
        <v>3087</v>
      </c>
      <c r="C3166" s="155" t="s">
        <v>3</v>
      </c>
      <c r="D3166" s="155" t="s">
        <v>3183</v>
      </c>
      <c r="E3166" s="155" t="s">
        <v>2504</v>
      </c>
    </row>
    <row r="3167" spans="1:5" ht="12" customHeight="1" x14ac:dyDescent="0.2">
      <c r="A3167" s="155" t="s">
        <v>2463</v>
      </c>
      <c r="B3167" s="155" t="s">
        <v>2966</v>
      </c>
      <c r="C3167" s="155" t="s">
        <v>1</v>
      </c>
      <c r="D3167" s="155" t="s">
        <v>3183</v>
      </c>
      <c r="E3167" s="155" t="s">
        <v>2464</v>
      </c>
    </row>
    <row r="3168" spans="1:5" ht="12" customHeight="1" x14ac:dyDescent="0.2">
      <c r="A3168" s="155" t="s">
        <v>2463</v>
      </c>
      <c r="B3168" s="155" t="s">
        <v>2966</v>
      </c>
      <c r="C3168" s="155" t="s">
        <v>1</v>
      </c>
      <c r="D3168" s="155" t="s">
        <v>3183</v>
      </c>
      <c r="E3168" s="155" t="s">
        <v>2495</v>
      </c>
    </row>
    <row r="3169" spans="1:5" ht="12" customHeight="1" x14ac:dyDescent="0.2">
      <c r="A3169" s="155" t="s">
        <v>2463</v>
      </c>
      <c r="B3169" s="155" t="s">
        <v>2966</v>
      </c>
      <c r="C3169" s="155" t="s">
        <v>1</v>
      </c>
      <c r="D3169" s="155" t="s">
        <v>3183</v>
      </c>
      <c r="E3169" s="155" t="s">
        <v>2494</v>
      </c>
    </row>
    <row r="3170" spans="1:5" ht="12" customHeight="1" x14ac:dyDescent="0.2">
      <c r="A3170" s="155" t="s">
        <v>2463</v>
      </c>
      <c r="B3170" s="155" t="s">
        <v>2966</v>
      </c>
      <c r="C3170" s="155" t="s">
        <v>1</v>
      </c>
      <c r="D3170" s="155" t="s">
        <v>3183</v>
      </c>
      <c r="E3170" s="155" t="s">
        <v>2504</v>
      </c>
    </row>
    <row r="3171" spans="1:5" ht="12" customHeight="1" x14ac:dyDescent="0.2">
      <c r="A3171" s="155" t="s">
        <v>2463</v>
      </c>
      <c r="B3171" s="155" t="s">
        <v>3095</v>
      </c>
      <c r="C3171" s="155" t="s">
        <v>2770</v>
      </c>
      <c r="D3171" s="155" t="s">
        <v>3183</v>
      </c>
      <c r="E3171" s="155" t="s">
        <v>2504</v>
      </c>
    </row>
    <row r="3172" spans="1:5" ht="12" customHeight="1" x14ac:dyDescent="0.2">
      <c r="A3172" s="155" t="s">
        <v>2463</v>
      </c>
      <c r="B3172" s="155" t="s">
        <v>3062</v>
      </c>
      <c r="C3172" s="155" t="s">
        <v>1226</v>
      </c>
      <c r="D3172" s="155" t="s">
        <v>3183</v>
      </c>
      <c r="E3172" s="155" t="s">
        <v>2464</v>
      </c>
    </row>
    <row r="3173" spans="1:5" ht="12" customHeight="1" x14ac:dyDescent="0.2">
      <c r="A3173" s="155" t="s">
        <v>2463</v>
      </c>
      <c r="B3173" s="155" t="s">
        <v>3062</v>
      </c>
      <c r="C3173" s="155" t="s">
        <v>1226</v>
      </c>
      <c r="D3173" s="155" t="s">
        <v>3183</v>
      </c>
      <c r="E3173" s="155" t="s">
        <v>2504</v>
      </c>
    </row>
    <row r="3174" spans="1:5" ht="12" customHeight="1" x14ac:dyDescent="0.2">
      <c r="A3174" s="155" t="s">
        <v>2463</v>
      </c>
      <c r="B3174" s="155" t="s">
        <v>3032</v>
      </c>
      <c r="C3174" s="155" t="s">
        <v>1799</v>
      </c>
      <c r="D3174" s="155" t="s">
        <v>3183</v>
      </c>
      <c r="E3174" s="155" t="s">
        <v>2464</v>
      </c>
    </row>
    <row r="3175" spans="1:5" ht="12" customHeight="1" x14ac:dyDescent="0.2">
      <c r="A3175" s="155" t="s">
        <v>2463</v>
      </c>
      <c r="B3175" s="155" t="s">
        <v>3032</v>
      </c>
      <c r="C3175" s="155" t="s">
        <v>1799</v>
      </c>
      <c r="D3175" s="155" t="s">
        <v>3183</v>
      </c>
      <c r="E3175" s="155" t="s">
        <v>2504</v>
      </c>
    </row>
    <row r="3176" spans="1:5" ht="12" customHeight="1" x14ac:dyDescent="0.2">
      <c r="A3176" s="155" t="s">
        <v>2463</v>
      </c>
      <c r="B3176" s="155" t="s">
        <v>2868</v>
      </c>
      <c r="C3176" s="155" t="s">
        <v>71</v>
      </c>
      <c r="D3176" s="155" t="s">
        <v>3183</v>
      </c>
      <c r="E3176" s="155" t="s">
        <v>2464</v>
      </c>
    </row>
    <row r="3177" spans="1:5" ht="12" customHeight="1" x14ac:dyDescent="0.2">
      <c r="A3177" s="155" t="s">
        <v>2463</v>
      </c>
      <c r="B3177" s="155" t="s">
        <v>2868</v>
      </c>
      <c r="C3177" s="155" t="s">
        <v>71</v>
      </c>
      <c r="D3177" s="155" t="s">
        <v>3183</v>
      </c>
      <c r="E3177" s="155" t="s">
        <v>2494</v>
      </c>
    </row>
    <row r="3178" spans="1:5" ht="12" customHeight="1" x14ac:dyDescent="0.2">
      <c r="A3178" s="155" t="s">
        <v>2463</v>
      </c>
      <c r="B3178" s="155" t="s">
        <v>2868</v>
      </c>
      <c r="C3178" s="155" t="s">
        <v>71</v>
      </c>
      <c r="D3178" s="155" t="s">
        <v>3183</v>
      </c>
      <c r="E3178" s="155" t="s">
        <v>2504</v>
      </c>
    </row>
    <row r="3179" spans="1:5" ht="12" customHeight="1" x14ac:dyDescent="0.2">
      <c r="A3179" s="155" t="s">
        <v>2463</v>
      </c>
      <c r="B3179" s="155" t="s">
        <v>2867</v>
      </c>
      <c r="C3179" s="155" t="s">
        <v>2</v>
      </c>
      <c r="D3179" s="155" t="s">
        <v>3183</v>
      </c>
      <c r="E3179" s="155" t="s">
        <v>2464</v>
      </c>
    </row>
    <row r="3180" spans="1:5" ht="12" customHeight="1" x14ac:dyDescent="0.2">
      <c r="A3180" s="155" t="s">
        <v>2463</v>
      </c>
      <c r="B3180" s="155" t="s">
        <v>2867</v>
      </c>
      <c r="C3180" s="155" t="s">
        <v>2</v>
      </c>
      <c r="D3180" s="155" t="s">
        <v>3183</v>
      </c>
      <c r="E3180" s="155" t="s">
        <v>2494</v>
      </c>
    </row>
    <row r="3181" spans="1:5" ht="12" customHeight="1" x14ac:dyDescent="0.2">
      <c r="A3181" s="155" t="s">
        <v>2463</v>
      </c>
      <c r="B3181" s="155" t="s">
        <v>2867</v>
      </c>
      <c r="C3181" s="155" t="s">
        <v>2</v>
      </c>
      <c r="D3181" s="155" t="s">
        <v>3183</v>
      </c>
      <c r="E3181" s="155" t="s">
        <v>2504</v>
      </c>
    </row>
    <row r="3182" spans="1:5" ht="12" customHeight="1" x14ac:dyDescent="0.2">
      <c r="A3182" s="155" t="s">
        <v>2463</v>
      </c>
      <c r="B3182" s="155" t="s">
        <v>2975</v>
      </c>
      <c r="C3182" s="155" t="s">
        <v>708</v>
      </c>
      <c r="D3182" s="155" t="s">
        <v>3183</v>
      </c>
      <c r="E3182" s="155" t="s">
        <v>2464</v>
      </c>
    </row>
    <row r="3183" spans="1:5" ht="12" customHeight="1" x14ac:dyDescent="0.2">
      <c r="A3183" s="155" t="s">
        <v>2463</v>
      </c>
      <c r="B3183" s="155" t="s">
        <v>2975</v>
      </c>
      <c r="C3183" s="155" t="s">
        <v>708</v>
      </c>
      <c r="D3183" s="155" t="s">
        <v>3183</v>
      </c>
      <c r="E3183" s="155" t="s">
        <v>2492</v>
      </c>
    </row>
    <row r="3184" spans="1:5" ht="12" customHeight="1" x14ac:dyDescent="0.2">
      <c r="A3184" s="155" t="s">
        <v>2463</v>
      </c>
      <c r="B3184" s="155" t="s">
        <v>2975</v>
      </c>
      <c r="C3184" s="155" t="s">
        <v>708</v>
      </c>
      <c r="D3184" s="155" t="s">
        <v>3183</v>
      </c>
      <c r="E3184" s="155" t="s">
        <v>2494</v>
      </c>
    </row>
    <row r="3185" spans="1:5" ht="12" customHeight="1" x14ac:dyDescent="0.2">
      <c r="A3185" s="155" t="s">
        <v>2463</v>
      </c>
      <c r="B3185" s="155" t="s">
        <v>2975</v>
      </c>
      <c r="C3185" s="155" t="s">
        <v>708</v>
      </c>
      <c r="D3185" s="155" t="s">
        <v>3183</v>
      </c>
      <c r="E3185" s="155" t="s">
        <v>2504</v>
      </c>
    </row>
    <row r="3186" spans="1:5" ht="12" customHeight="1" x14ac:dyDescent="0.2">
      <c r="A3186" s="155" t="s">
        <v>2463</v>
      </c>
      <c r="B3186" s="155" t="s">
        <v>2958</v>
      </c>
      <c r="C3186" s="155" t="s">
        <v>1225</v>
      </c>
      <c r="D3186" s="155" t="s">
        <v>3183</v>
      </c>
      <c r="E3186" s="155" t="s">
        <v>2464</v>
      </c>
    </row>
    <row r="3187" spans="1:5" ht="12" customHeight="1" x14ac:dyDescent="0.2">
      <c r="A3187" s="155" t="s">
        <v>2463</v>
      </c>
      <c r="B3187" s="155" t="s">
        <v>2958</v>
      </c>
      <c r="C3187" s="155" t="s">
        <v>1225</v>
      </c>
      <c r="D3187" s="155" t="s">
        <v>3183</v>
      </c>
      <c r="E3187" s="155" t="s">
        <v>2494</v>
      </c>
    </row>
    <row r="3188" spans="1:5" ht="12" customHeight="1" x14ac:dyDescent="0.2">
      <c r="A3188" s="155" t="s">
        <v>2463</v>
      </c>
      <c r="B3188" s="155" t="s">
        <v>2958</v>
      </c>
      <c r="C3188" s="155" t="s">
        <v>1225</v>
      </c>
      <c r="D3188" s="155" t="s">
        <v>3183</v>
      </c>
      <c r="E3188" s="155" t="s">
        <v>2504</v>
      </c>
    </row>
    <row r="3189" spans="1:5" ht="12" customHeight="1" x14ac:dyDescent="0.2">
      <c r="A3189" s="155" t="s">
        <v>2463</v>
      </c>
      <c r="B3189" s="155" t="s">
        <v>2954</v>
      </c>
      <c r="C3189" s="155" t="s">
        <v>706</v>
      </c>
      <c r="D3189" s="155" t="s">
        <v>3183</v>
      </c>
      <c r="E3189" s="155" t="s">
        <v>2464</v>
      </c>
    </row>
    <row r="3190" spans="1:5" ht="12" customHeight="1" x14ac:dyDescent="0.2">
      <c r="A3190" s="155" t="s">
        <v>2463</v>
      </c>
      <c r="B3190" s="155" t="s">
        <v>2954</v>
      </c>
      <c r="C3190" s="155" t="s">
        <v>706</v>
      </c>
      <c r="D3190" s="155" t="s">
        <v>3183</v>
      </c>
      <c r="E3190" s="155" t="s">
        <v>2504</v>
      </c>
    </row>
    <row r="3191" spans="1:5" ht="12" customHeight="1" x14ac:dyDescent="0.2">
      <c r="A3191" s="155" t="s">
        <v>2463</v>
      </c>
      <c r="B3191" s="155" t="s">
        <v>2928</v>
      </c>
      <c r="C3191" s="155" t="s">
        <v>70</v>
      </c>
      <c r="D3191" s="155" t="s">
        <v>3183</v>
      </c>
      <c r="E3191" s="155" t="s">
        <v>2464</v>
      </c>
    </row>
    <row r="3192" spans="1:5" ht="12" customHeight="1" x14ac:dyDescent="0.2">
      <c r="A3192" s="155" t="s">
        <v>2463</v>
      </c>
      <c r="B3192" s="155" t="s">
        <v>2928</v>
      </c>
      <c r="C3192" s="155" t="s">
        <v>70</v>
      </c>
      <c r="D3192" s="155" t="s">
        <v>3183</v>
      </c>
      <c r="E3192" s="155" t="s">
        <v>2494</v>
      </c>
    </row>
    <row r="3193" spans="1:5" ht="12" customHeight="1" x14ac:dyDescent="0.2">
      <c r="A3193" s="155" t="s">
        <v>2463</v>
      </c>
      <c r="B3193" s="155" t="s">
        <v>2928</v>
      </c>
      <c r="C3193" s="155" t="s">
        <v>70</v>
      </c>
      <c r="D3193" s="155" t="s">
        <v>3183</v>
      </c>
      <c r="E3193" s="155" t="s">
        <v>2504</v>
      </c>
    </row>
    <row r="3194" spans="1:5" ht="12" customHeight="1" x14ac:dyDescent="0.2">
      <c r="A3194" s="155" t="s">
        <v>2463</v>
      </c>
      <c r="B3194" s="155" t="s">
        <v>2810</v>
      </c>
      <c r="C3194" s="155" t="s">
        <v>705</v>
      </c>
      <c r="D3194" s="155" t="s">
        <v>3183</v>
      </c>
      <c r="E3194" s="155" t="s">
        <v>2464</v>
      </c>
    </row>
    <row r="3195" spans="1:5" ht="12" customHeight="1" x14ac:dyDescent="0.2">
      <c r="A3195" s="155" t="s">
        <v>2463</v>
      </c>
      <c r="B3195" s="155" t="s">
        <v>2810</v>
      </c>
      <c r="C3195" s="155" t="s">
        <v>705</v>
      </c>
      <c r="D3195" s="155" t="s">
        <v>3183</v>
      </c>
      <c r="E3195" s="155" t="s">
        <v>2492</v>
      </c>
    </row>
    <row r="3196" spans="1:5" ht="12" customHeight="1" x14ac:dyDescent="0.2">
      <c r="A3196" s="155" t="s">
        <v>2463</v>
      </c>
      <c r="B3196" s="155" t="s">
        <v>2810</v>
      </c>
      <c r="C3196" s="155" t="s">
        <v>705</v>
      </c>
      <c r="D3196" s="155" t="s">
        <v>3183</v>
      </c>
      <c r="E3196" s="155" t="s">
        <v>2504</v>
      </c>
    </row>
    <row r="3197" spans="1:5" ht="12" customHeight="1" x14ac:dyDescent="0.2">
      <c r="A3197" s="155" t="s">
        <v>2463</v>
      </c>
      <c r="B3197" s="155" t="s">
        <v>2834</v>
      </c>
      <c r="C3197" s="155" t="s">
        <v>306</v>
      </c>
      <c r="D3197" s="155" t="s">
        <v>3183</v>
      </c>
      <c r="E3197" s="155" t="s">
        <v>2464</v>
      </c>
    </row>
    <row r="3198" spans="1:5" ht="12" customHeight="1" x14ac:dyDescent="0.2">
      <c r="A3198" s="155" t="s">
        <v>2463</v>
      </c>
      <c r="B3198" s="155" t="s">
        <v>2834</v>
      </c>
      <c r="C3198" s="155" t="s">
        <v>306</v>
      </c>
      <c r="D3198" s="155" t="s">
        <v>3183</v>
      </c>
      <c r="E3198" s="155" t="s">
        <v>2493</v>
      </c>
    </row>
    <row r="3199" spans="1:5" ht="12" customHeight="1" x14ac:dyDescent="0.2">
      <c r="A3199" s="155" t="s">
        <v>2463</v>
      </c>
      <c r="B3199" s="155" t="s">
        <v>2834</v>
      </c>
      <c r="C3199" s="155" t="s">
        <v>306</v>
      </c>
      <c r="D3199" s="155" t="s">
        <v>3183</v>
      </c>
      <c r="E3199" s="155" t="s">
        <v>2494</v>
      </c>
    </row>
    <row r="3200" spans="1:5" ht="12" customHeight="1" x14ac:dyDescent="0.2">
      <c r="A3200" s="155" t="s">
        <v>2463</v>
      </c>
      <c r="B3200" s="155" t="s">
        <v>2834</v>
      </c>
      <c r="C3200" s="155" t="s">
        <v>306</v>
      </c>
      <c r="D3200" s="155" t="s">
        <v>3183</v>
      </c>
      <c r="E3200" s="155" t="s">
        <v>2504</v>
      </c>
    </row>
    <row r="3201" spans="1:5" ht="12" customHeight="1" x14ac:dyDescent="0.2">
      <c r="A3201" s="155" t="s">
        <v>2463</v>
      </c>
      <c r="B3201" s="155" t="s">
        <v>3138</v>
      </c>
      <c r="C3201" s="155" t="s">
        <v>1172</v>
      </c>
      <c r="D3201" s="155" t="s">
        <v>3183</v>
      </c>
      <c r="E3201" s="155" t="s">
        <v>2464</v>
      </c>
    </row>
    <row r="3202" spans="1:5" ht="12" customHeight="1" x14ac:dyDescent="0.2">
      <c r="A3202" s="155" t="s">
        <v>2463</v>
      </c>
      <c r="B3202" s="155" t="s">
        <v>3106</v>
      </c>
      <c r="C3202" s="155" t="s">
        <v>1173</v>
      </c>
      <c r="D3202" s="155" t="s">
        <v>3183</v>
      </c>
      <c r="E3202" s="155" t="s">
        <v>2464</v>
      </c>
    </row>
    <row r="3203" spans="1:5" ht="12" customHeight="1" x14ac:dyDescent="0.2">
      <c r="A3203" s="155" t="s">
        <v>2463</v>
      </c>
      <c r="B3203" s="155" t="s">
        <v>1723</v>
      </c>
      <c r="C3203" s="155" t="s">
        <v>1724</v>
      </c>
      <c r="D3203" s="155" t="s">
        <v>3183</v>
      </c>
      <c r="E3203" s="155" t="s">
        <v>2512</v>
      </c>
    </row>
    <row r="3204" spans="1:5" ht="12" customHeight="1" x14ac:dyDescent="0.2">
      <c r="A3204" s="155" t="s">
        <v>2463</v>
      </c>
      <c r="B3204" s="155" t="s">
        <v>2017</v>
      </c>
      <c r="C3204" s="155" t="s">
        <v>2018</v>
      </c>
      <c r="D3204" s="155" t="s">
        <v>3183</v>
      </c>
      <c r="E3204" s="155" t="s">
        <v>2512</v>
      </c>
    </row>
    <row r="3205" spans="1:5" ht="12" customHeight="1" x14ac:dyDescent="0.2">
      <c r="A3205" s="155" t="s">
        <v>2463</v>
      </c>
      <c r="B3205" s="155" t="s">
        <v>3151</v>
      </c>
      <c r="C3205" s="155" t="s">
        <v>2438</v>
      </c>
      <c r="D3205" s="155" t="s">
        <v>3178</v>
      </c>
      <c r="E3205" s="155" t="s">
        <v>2464</v>
      </c>
    </row>
    <row r="3206" spans="1:5" ht="12" customHeight="1" x14ac:dyDescent="0.2">
      <c r="A3206" s="155" t="s">
        <v>2463</v>
      </c>
      <c r="B3206" s="155" t="s">
        <v>3151</v>
      </c>
      <c r="C3206" s="155" t="s">
        <v>2438</v>
      </c>
      <c r="D3206" s="155" t="s">
        <v>3178</v>
      </c>
      <c r="E3206" s="155" t="s">
        <v>2498</v>
      </c>
    </row>
    <row r="3207" spans="1:5" ht="12" customHeight="1" x14ac:dyDescent="0.2">
      <c r="A3207" s="155" t="s">
        <v>2463</v>
      </c>
      <c r="B3207" s="155" t="s">
        <v>3065</v>
      </c>
      <c r="C3207" s="155" t="s">
        <v>1725</v>
      </c>
      <c r="D3207" s="155" t="s">
        <v>3178</v>
      </c>
      <c r="E3207" s="155" t="s">
        <v>2498</v>
      </c>
    </row>
    <row r="3208" spans="1:5" ht="12" customHeight="1" x14ac:dyDescent="0.2">
      <c r="A3208" s="155" t="s">
        <v>2463</v>
      </c>
      <c r="B3208" s="155" t="s">
        <v>1847</v>
      </c>
      <c r="C3208" s="155" t="s">
        <v>1841</v>
      </c>
      <c r="D3208" s="155" t="s">
        <v>3178</v>
      </c>
      <c r="E3208" s="155" t="s">
        <v>2498</v>
      </c>
    </row>
    <row r="3209" spans="1:5" ht="12" customHeight="1" x14ac:dyDescent="0.2">
      <c r="A3209" s="155" t="s">
        <v>2463</v>
      </c>
      <c r="B3209" s="155" t="s">
        <v>1668</v>
      </c>
      <c r="C3209" s="155" t="s">
        <v>1669</v>
      </c>
      <c r="D3209" s="155" t="s">
        <v>3178</v>
      </c>
      <c r="E3209" s="155" t="s">
        <v>2498</v>
      </c>
    </row>
    <row r="3210" spans="1:5" ht="12" customHeight="1" x14ac:dyDescent="0.2">
      <c r="A3210" s="155" t="s">
        <v>2463</v>
      </c>
      <c r="B3210" s="155" t="s">
        <v>2426</v>
      </c>
      <c r="C3210" s="155" t="s">
        <v>2437</v>
      </c>
      <c r="D3210" s="155" t="s">
        <v>3178</v>
      </c>
      <c r="E3210" s="155" t="s">
        <v>2498</v>
      </c>
    </row>
    <row r="3211" spans="1:5" ht="12" customHeight="1" x14ac:dyDescent="0.2">
      <c r="A3211" s="155" t="s">
        <v>2463</v>
      </c>
      <c r="B3211" s="155" t="s">
        <v>1670</v>
      </c>
      <c r="C3211" s="155" t="s">
        <v>1671</v>
      </c>
      <c r="D3211" s="155" t="s">
        <v>3178</v>
      </c>
      <c r="E3211" s="155" t="s">
        <v>2498</v>
      </c>
    </row>
    <row r="3212" spans="1:5" ht="12" customHeight="1" x14ac:dyDescent="0.2">
      <c r="A3212" s="155" t="s">
        <v>2463</v>
      </c>
      <c r="B3212" s="155" t="s">
        <v>3092</v>
      </c>
      <c r="C3212" s="155" t="s">
        <v>2112</v>
      </c>
      <c r="D3212" s="155" t="s">
        <v>3178</v>
      </c>
      <c r="E3212" s="155" t="s">
        <v>2493</v>
      </c>
    </row>
    <row r="3213" spans="1:5" ht="12" customHeight="1" x14ac:dyDescent="0.2">
      <c r="A3213" s="155" t="s">
        <v>2463</v>
      </c>
      <c r="B3213" s="155" t="s">
        <v>1660</v>
      </c>
      <c r="C3213" s="155" t="s">
        <v>1661</v>
      </c>
      <c r="D3213" s="155" t="s">
        <v>3178</v>
      </c>
      <c r="E3213" s="155" t="s">
        <v>2498</v>
      </c>
    </row>
    <row r="3214" spans="1:5" ht="12" customHeight="1" x14ac:dyDescent="0.2">
      <c r="A3214" s="155" t="s">
        <v>2463</v>
      </c>
      <c r="B3214" s="155" t="s">
        <v>1660</v>
      </c>
      <c r="C3214" s="155" t="s">
        <v>1661</v>
      </c>
      <c r="D3214" s="155" t="s">
        <v>3178</v>
      </c>
      <c r="E3214" s="155" t="s">
        <v>2495</v>
      </c>
    </row>
    <row r="3215" spans="1:5" ht="12" customHeight="1" x14ac:dyDescent="0.2">
      <c r="A3215" s="155" t="s">
        <v>2463</v>
      </c>
      <c r="B3215" s="155" t="s">
        <v>1726</v>
      </c>
      <c r="C3215" s="155" t="s">
        <v>1727</v>
      </c>
      <c r="D3215" s="155" t="s">
        <v>3178</v>
      </c>
      <c r="E3215" s="155" t="s">
        <v>2464</v>
      </c>
    </row>
    <row r="3216" spans="1:5" ht="12" customHeight="1" x14ac:dyDescent="0.2">
      <c r="A3216" s="155" t="s">
        <v>2463</v>
      </c>
      <c r="B3216" s="155" t="s">
        <v>1726</v>
      </c>
      <c r="C3216" s="155" t="s">
        <v>1727</v>
      </c>
      <c r="D3216" s="155" t="s">
        <v>3178</v>
      </c>
      <c r="E3216" s="155" t="s">
        <v>2498</v>
      </c>
    </row>
    <row r="3217" spans="1:5" ht="12" customHeight="1" x14ac:dyDescent="0.2">
      <c r="A3217" s="155" t="s">
        <v>2463</v>
      </c>
      <c r="B3217" s="155" t="s">
        <v>1726</v>
      </c>
      <c r="C3217" s="155" t="s">
        <v>1727</v>
      </c>
      <c r="D3217" s="155" t="s">
        <v>3178</v>
      </c>
      <c r="E3217" s="155" t="s">
        <v>2494</v>
      </c>
    </row>
    <row r="3218" spans="1:5" ht="12" customHeight="1" x14ac:dyDescent="0.2">
      <c r="A3218" s="155" t="s">
        <v>2463</v>
      </c>
      <c r="B3218" s="155" t="s">
        <v>3134</v>
      </c>
      <c r="C3218" s="155" t="s">
        <v>1881</v>
      </c>
      <c r="D3218" s="155" t="s">
        <v>3178</v>
      </c>
      <c r="E3218" s="155" t="s">
        <v>2498</v>
      </c>
    </row>
    <row r="3219" spans="1:5" ht="12" customHeight="1" x14ac:dyDescent="0.2">
      <c r="A3219" s="155" t="s">
        <v>2463</v>
      </c>
      <c r="B3219" s="155" t="s">
        <v>3134</v>
      </c>
      <c r="C3219" s="155" t="s">
        <v>1881</v>
      </c>
      <c r="D3219" s="155" t="s">
        <v>3178</v>
      </c>
      <c r="E3219" s="155" t="s">
        <v>2495</v>
      </c>
    </row>
    <row r="3220" spans="1:5" ht="12" customHeight="1" x14ac:dyDescent="0.2">
      <c r="A3220" s="155" t="s">
        <v>2463</v>
      </c>
      <c r="B3220" s="155" t="s">
        <v>3134</v>
      </c>
      <c r="C3220" s="155" t="s">
        <v>1881</v>
      </c>
      <c r="D3220" s="155" t="s">
        <v>3178</v>
      </c>
      <c r="E3220" s="155" t="s">
        <v>2494</v>
      </c>
    </row>
    <row r="3221" spans="1:5" ht="12" customHeight="1" x14ac:dyDescent="0.2">
      <c r="A3221" s="155" t="s">
        <v>2463</v>
      </c>
      <c r="B3221" s="155" t="s">
        <v>1662</v>
      </c>
      <c r="C3221" s="155" t="s">
        <v>1663</v>
      </c>
      <c r="D3221" s="155" t="s">
        <v>3178</v>
      </c>
      <c r="E3221" s="155" t="s">
        <v>2464</v>
      </c>
    </row>
    <row r="3222" spans="1:5" ht="12" customHeight="1" x14ac:dyDescent="0.2">
      <c r="A3222" s="155" t="s">
        <v>2463</v>
      </c>
      <c r="B3222" s="155" t="s">
        <v>1662</v>
      </c>
      <c r="C3222" s="155" t="s">
        <v>1663</v>
      </c>
      <c r="D3222" s="155" t="s">
        <v>3178</v>
      </c>
      <c r="E3222" s="155" t="s">
        <v>2498</v>
      </c>
    </row>
    <row r="3223" spans="1:5" ht="12" customHeight="1" x14ac:dyDescent="0.2">
      <c r="A3223" s="155" t="s">
        <v>2463</v>
      </c>
      <c r="B3223" s="155" t="s">
        <v>1662</v>
      </c>
      <c r="C3223" s="155" t="s">
        <v>1663</v>
      </c>
      <c r="D3223" s="155" t="s">
        <v>3178</v>
      </c>
      <c r="E3223" s="155" t="s">
        <v>2495</v>
      </c>
    </row>
    <row r="3224" spans="1:5" ht="12" customHeight="1" x14ac:dyDescent="0.2">
      <c r="A3224" s="155" t="s">
        <v>2463</v>
      </c>
      <c r="B3224" s="155" t="s">
        <v>2425</v>
      </c>
      <c r="C3224" s="155" t="s">
        <v>2436</v>
      </c>
      <c r="D3224" s="155" t="s">
        <v>3178</v>
      </c>
      <c r="E3224" s="155" t="s">
        <v>2498</v>
      </c>
    </row>
    <row r="3225" spans="1:5" ht="12" customHeight="1" x14ac:dyDescent="0.2">
      <c r="A3225" s="155" t="s">
        <v>2463</v>
      </c>
      <c r="B3225" s="155" t="s">
        <v>2425</v>
      </c>
      <c r="C3225" s="155" t="s">
        <v>2436</v>
      </c>
      <c r="D3225" s="155" t="s">
        <v>3178</v>
      </c>
      <c r="E3225" s="155" t="s">
        <v>2495</v>
      </c>
    </row>
    <row r="3226" spans="1:5" ht="12" customHeight="1" x14ac:dyDescent="0.2">
      <c r="A3226" s="155" t="s">
        <v>2463</v>
      </c>
      <c r="B3226" s="155" t="s">
        <v>2141</v>
      </c>
      <c r="C3226" s="155" t="s">
        <v>2142</v>
      </c>
      <c r="D3226" s="155" t="s">
        <v>3178</v>
      </c>
      <c r="E3226" s="155" t="s">
        <v>2498</v>
      </c>
    </row>
    <row r="3227" spans="1:5" ht="12" customHeight="1" x14ac:dyDescent="0.2">
      <c r="A3227" s="155" t="s">
        <v>2463</v>
      </c>
      <c r="B3227" s="155" t="s">
        <v>2141</v>
      </c>
      <c r="C3227" s="155" t="s">
        <v>2142</v>
      </c>
      <c r="D3227" s="155" t="s">
        <v>3178</v>
      </c>
      <c r="E3227" s="155" t="s">
        <v>2495</v>
      </c>
    </row>
    <row r="3228" spans="1:5" ht="12" customHeight="1" x14ac:dyDescent="0.2">
      <c r="A3228" s="155" t="s">
        <v>2463</v>
      </c>
      <c r="B3228" s="155" t="s">
        <v>2316</v>
      </c>
      <c r="C3228" s="155" t="s">
        <v>1880</v>
      </c>
      <c r="D3228" s="155" t="s">
        <v>3178</v>
      </c>
      <c r="E3228" s="155" t="s">
        <v>2498</v>
      </c>
    </row>
    <row r="3229" spans="1:5" ht="12" customHeight="1" x14ac:dyDescent="0.2">
      <c r="A3229" s="155" t="s">
        <v>2463</v>
      </c>
      <c r="B3229" s="155" t="s">
        <v>2316</v>
      </c>
      <c r="C3229" s="155" t="s">
        <v>1880</v>
      </c>
      <c r="D3229" s="155" t="s">
        <v>3178</v>
      </c>
      <c r="E3229" s="155" t="s">
        <v>2495</v>
      </c>
    </row>
    <row r="3230" spans="1:5" ht="12" customHeight="1" x14ac:dyDescent="0.2">
      <c r="A3230" s="155" t="s">
        <v>2463</v>
      </c>
      <c r="B3230" s="155" t="s">
        <v>2316</v>
      </c>
      <c r="C3230" s="155" t="s">
        <v>1880</v>
      </c>
      <c r="D3230" s="155" t="s">
        <v>3178</v>
      </c>
      <c r="E3230" s="155" t="s">
        <v>2494</v>
      </c>
    </row>
    <row r="3231" spans="1:5" ht="12" customHeight="1" x14ac:dyDescent="0.2">
      <c r="A3231" s="155" t="s">
        <v>2463</v>
      </c>
      <c r="B3231" s="155" t="s">
        <v>2109</v>
      </c>
      <c r="C3231" s="155" t="s">
        <v>2116</v>
      </c>
      <c r="D3231" s="155" t="s">
        <v>3178</v>
      </c>
      <c r="E3231" s="155" t="s">
        <v>2498</v>
      </c>
    </row>
    <row r="3232" spans="1:5" ht="12" customHeight="1" x14ac:dyDescent="0.2">
      <c r="A3232" s="155" t="s">
        <v>2463</v>
      </c>
      <c r="B3232" s="155" t="s">
        <v>2621</v>
      </c>
      <c r="C3232" s="155" t="s">
        <v>2622</v>
      </c>
      <c r="D3232" s="155" t="s">
        <v>3178</v>
      </c>
      <c r="E3232" s="155" t="s">
        <v>2498</v>
      </c>
    </row>
    <row r="3233" spans="1:5" ht="12" customHeight="1" x14ac:dyDescent="0.2">
      <c r="A3233" s="155" t="s">
        <v>2463</v>
      </c>
      <c r="B3233" s="155" t="s">
        <v>2623</v>
      </c>
      <c r="C3233" s="155" t="s">
        <v>2624</v>
      </c>
      <c r="D3233" s="155" t="s">
        <v>3178</v>
      </c>
      <c r="E3233" s="155" t="s">
        <v>2498</v>
      </c>
    </row>
    <row r="3234" spans="1:5" ht="12" customHeight="1" x14ac:dyDescent="0.2">
      <c r="A3234" s="155" t="s">
        <v>2463</v>
      </c>
      <c r="B3234" s="155" t="s">
        <v>2315</v>
      </c>
      <c r="C3234" s="155" t="s">
        <v>1882</v>
      </c>
      <c r="D3234" s="155" t="s">
        <v>3178</v>
      </c>
      <c r="E3234" s="155" t="s">
        <v>2498</v>
      </c>
    </row>
    <row r="3235" spans="1:5" ht="12" customHeight="1" x14ac:dyDescent="0.2">
      <c r="A3235" s="155" t="s">
        <v>2463</v>
      </c>
      <c r="B3235" s="155" t="s">
        <v>3145</v>
      </c>
      <c r="C3235" s="155" t="s">
        <v>1883</v>
      </c>
      <c r="D3235" s="155" t="s">
        <v>3178</v>
      </c>
      <c r="E3235" s="155" t="s">
        <v>2498</v>
      </c>
    </row>
    <row r="3236" spans="1:5" ht="12" customHeight="1" x14ac:dyDescent="0.2">
      <c r="A3236" s="155" t="s">
        <v>2463</v>
      </c>
      <c r="B3236" s="155" t="s">
        <v>1664</v>
      </c>
      <c r="C3236" s="155" t="s">
        <v>1665</v>
      </c>
      <c r="D3236" s="155" t="s">
        <v>3178</v>
      </c>
      <c r="E3236" s="155" t="s">
        <v>2492</v>
      </c>
    </row>
    <row r="3237" spans="1:5" ht="12" customHeight="1" x14ac:dyDescent="0.2">
      <c r="A3237" s="155" t="s">
        <v>2463</v>
      </c>
      <c r="B3237" s="155" t="s">
        <v>1664</v>
      </c>
      <c r="C3237" s="155" t="s">
        <v>1665</v>
      </c>
      <c r="D3237" s="155" t="s">
        <v>3178</v>
      </c>
      <c r="E3237" s="155" t="s">
        <v>2498</v>
      </c>
    </row>
    <row r="3238" spans="1:5" ht="12" customHeight="1" x14ac:dyDescent="0.2">
      <c r="A3238" s="155" t="s">
        <v>2463</v>
      </c>
      <c r="B3238" s="155" t="s">
        <v>2424</v>
      </c>
      <c r="C3238" s="155" t="s">
        <v>2435</v>
      </c>
      <c r="D3238" s="155" t="s">
        <v>3178</v>
      </c>
      <c r="E3238" s="155" t="s">
        <v>2498</v>
      </c>
    </row>
    <row r="3239" spans="1:5" ht="12" customHeight="1" x14ac:dyDescent="0.2">
      <c r="A3239" s="155" t="s">
        <v>2463</v>
      </c>
      <c r="B3239" s="155" t="s">
        <v>2423</v>
      </c>
      <c r="C3239" s="155" t="s">
        <v>2434</v>
      </c>
      <c r="D3239" s="155" t="s">
        <v>3178</v>
      </c>
      <c r="E3239" s="155" t="s">
        <v>2498</v>
      </c>
    </row>
    <row r="3240" spans="1:5" ht="12" customHeight="1" x14ac:dyDescent="0.2">
      <c r="A3240" s="155" t="s">
        <v>2463</v>
      </c>
      <c r="B3240" s="155" t="s">
        <v>2108</v>
      </c>
      <c r="C3240" s="155" t="s">
        <v>2115</v>
      </c>
      <c r="D3240" s="155" t="s">
        <v>3178</v>
      </c>
      <c r="E3240" s="155" t="s">
        <v>2492</v>
      </c>
    </row>
    <row r="3241" spans="1:5" ht="12" customHeight="1" x14ac:dyDescent="0.2">
      <c r="A3241" s="155" t="s">
        <v>2463</v>
      </c>
      <c r="B3241" s="155" t="s">
        <v>2108</v>
      </c>
      <c r="C3241" s="155" t="s">
        <v>2115</v>
      </c>
      <c r="D3241" s="155" t="s">
        <v>3178</v>
      </c>
      <c r="E3241" s="155" t="s">
        <v>2498</v>
      </c>
    </row>
    <row r="3242" spans="1:5" ht="12" customHeight="1" x14ac:dyDescent="0.2">
      <c r="A3242" s="155" t="s">
        <v>2463</v>
      </c>
      <c r="B3242" s="155" t="s">
        <v>1666</v>
      </c>
      <c r="C3242" s="155" t="s">
        <v>1667</v>
      </c>
      <c r="D3242" s="155" t="s">
        <v>3178</v>
      </c>
      <c r="E3242" s="155" t="s">
        <v>2498</v>
      </c>
    </row>
    <row r="3243" spans="1:5" ht="12" customHeight="1" x14ac:dyDescent="0.2">
      <c r="A3243" s="155" t="s">
        <v>2463</v>
      </c>
      <c r="B3243" s="155" t="s">
        <v>2105</v>
      </c>
      <c r="C3243" s="155" t="s">
        <v>2110</v>
      </c>
      <c r="D3243" s="155" t="s">
        <v>1893</v>
      </c>
      <c r="E3243" s="155" t="s">
        <v>2498</v>
      </c>
    </row>
    <row r="3244" spans="1:5" ht="12" customHeight="1" x14ac:dyDescent="0.2">
      <c r="A3244" s="155" t="s">
        <v>2463</v>
      </c>
      <c r="B3244" s="155" t="s">
        <v>1895</v>
      </c>
      <c r="C3244" s="155" t="s">
        <v>1887</v>
      </c>
      <c r="D3244" s="155" t="s">
        <v>1893</v>
      </c>
      <c r="E3244" s="155" t="s">
        <v>2498</v>
      </c>
    </row>
    <row r="3245" spans="1:5" ht="12" customHeight="1" x14ac:dyDescent="0.2">
      <c r="A3245" s="155" t="s">
        <v>2463</v>
      </c>
      <c r="B3245" s="155" t="s">
        <v>2469</v>
      </c>
      <c r="C3245" s="155" t="s">
        <v>2470</v>
      </c>
      <c r="D3245" s="155" t="s">
        <v>1893</v>
      </c>
      <c r="E3245" s="155" t="s">
        <v>2498</v>
      </c>
    </row>
    <row r="3246" spans="1:5" ht="12" customHeight="1" x14ac:dyDescent="0.2">
      <c r="A3246" s="155" t="s">
        <v>2625</v>
      </c>
      <c r="B3246" s="155" t="s">
        <v>1877</v>
      </c>
      <c r="C3246" s="155" t="s">
        <v>1875</v>
      </c>
      <c r="D3246" s="155" t="s">
        <v>3184</v>
      </c>
      <c r="E3246" s="155" t="s">
        <v>2464</v>
      </c>
    </row>
    <row r="3247" spans="1:5" ht="12" customHeight="1" x14ac:dyDescent="0.2">
      <c r="A3247" s="155" t="s">
        <v>2625</v>
      </c>
      <c r="B3247" s="155" t="s">
        <v>1878</v>
      </c>
      <c r="C3247" s="155" t="s">
        <v>1876</v>
      </c>
      <c r="D3247" s="155" t="s">
        <v>3184</v>
      </c>
      <c r="E3247" s="155" t="s">
        <v>2464</v>
      </c>
    </row>
    <row r="3248" spans="1:5" ht="12" customHeight="1" x14ac:dyDescent="0.2">
      <c r="A3248" s="155" t="s">
        <v>2625</v>
      </c>
      <c r="B3248" s="155" t="s">
        <v>1151</v>
      </c>
      <c r="C3248" s="155" t="s">
        <v>1180</v>
      </c>
      <c r="D3248" s="155" t="s">
        <v>1879</v>
      </c>
      <c r="E3248" s="155" t="s">
        <v>2464</v>
      </c>
    </row>
    <row r="3249" spans="1:5" ht="12" customHeight="1" x14ac:dyDescent="0.2">
      <c r="A3249" s="155" t="s">
        <v>2625</v>
      </c>
      <c r="B3249" s="155" t="s">
        <v>2151</v>
      </c>
      <c r="C3249" s="155" t="s">
        <v>2152</v>
      </c>
      <c r="D3249" s="155" t="s">
        <v>1239</v>
      </c>
      <c r="E3249" s="155" t="s">
        <v>2464</v>
      </c>
    </row>
    <row r="3250" spans="1:5" ht="12" customHeight="1" x14ac:dyDescent="0.2">
      <c r="A3250" s="155" t="s">
        <v>2625</v>
      </c>
      <c r="B3250" s="155" t="s">
        <v>2012</v>
      </c>
      <c r="C3250" s="155" t="s">
        <v>2013</v>
      </c>
      <c r="D3250" s="155" t="s">
        <v>1239</v>
      </c>
      <c r="E3250" s="155" t="s">
        <v>2464</v>
      </c>
    </row>
    <row r="3251" spans="1:5" ht="12" customHeight="1" x14ac:dyDescent="0.2">
      <c r="A3251" s="155" t="s">
        <v>2625</v>
      </c>
      <c r="B3251" s="155" t="s">
        <v>1289</v>
      </c>
      <c r="C3251" s="155" t="s">
        <v>1290</v>
      </c>
      <c r="D3251" s="155" t="s">
        <v>3185</v>
      </c>
      <c r="E3251" s="155" t="s">
        <v>2464</v>
      </c>
    </row>
    <row r="3252" spans="1:5" ht="12" customHeight="1" x14ac:dyDescent="0.2">
      <c r="A3252" s="155" t="s">
        <v>2625</v>
      </c>
      <c r="B3252" s="155" t="s">
        <v>1289</v>
      </c>
      <c r="C3252" s="155" t="s">
        <v>1290</v>
      </c>
      <c r="D3252" s="155" t="s">
        <v>3185</v>
      </c>
      <c r="E3252" s="155" t="s">
        <v>2492</v>
      </c>
    </row>
    <row r="3253" spans="1:5" ht="12" customHeight="1" x14ac:dyDescent="0.2">
      <c r="A3253" s="155" t="s">
        <v>2625</v>
      </c>
      <c r="B3253" s="155" t="s">
        <v>1397</v>
      </c>
      <c r="C3253" s="155" t="s">
        <v>1042</v>
      </c>
      <c r="D3253" s="155" t="s">
        <v>3185</v>
      </c>
      <c r="E3253" s="155" t="s">
        <v>2464</v>
      </c>
    </row>
    <row r="3254" spans="1:5" ht="12" customHeight="1" x14ac:dyDescent="0.2">
      <c r="A3254" s="155" t="s">
        <v>2625</v>
      </c>
      <c r="B3254" s="155" t="s">
        <v>1397</v>
      </c>
      <c r="C3254" s="155" t="s">
        <v>1042</v>
      </c>
      <c r="D3254" s="155" t="s">
        <v>3185</v>
      </c>
      <c r="E3254" s="155" t="s">
        <v>2492</v>
      </c>
    </row>
    <row r="3255" spans="1:5" ht="12" customHeight="1" x14ac:dyDescent="0.2">
      <c r="A3255" s="155" t="s">
        <v>2625</v>
      </c>
      <c r="B3255" s="155" t="s">
        <v>3171</v>
      </c>
      <c r="C3255" s="155" t="s">
        <v>1732</v>
      </c>
      <c r="D3255" s="155" t="s">
        <v>3185</v>
      </c>
      <c r="E3255" s="155" t="s">
        <v>2492</v>
      </c>
    </row>
    <row r="3256" spans="1:5" ht="12" customHeight="1" x14ac:dyDescent="0.2">
      <c r="A3256" s="155" t="s">
        <v>2625</v>
      </c>
      <c r="B3256" s="155" t="s">
        <v>1586</v>
      </c>
      <c r="C3256" s="155" t="s">
        <v>1587</v>
      </c>
      <c r="D3256" s="155" t="s">
        <v>3185</v>
      </c>
      <c r="E3256" s="155" t="s">
        <v>2464</v>
      </c>
    </row>
    <row r="3257" spans="1:5" ht="12" customHeight="1" x14ac:dyDescent="0.2">
      <c r="A3257" s="155" t="s">
        <v>2625</v>
      </c>
      <c r="B3257" s="155" t="s">
        <v>1586</v>
      </c>
      <c r="C3257" s="155" t="s">
        <v>1587</v>
      </c>
      <c r="D3257" s="155" t="s">
        <v>3185</v>
      </c>
      <c r="E3257" s="155" t="s">
        <v>2492</v>
      </c>
    </row>
    <row r="3258" spans="1:5" ht="12" customHeight="1" x14ac:dyDescent="0.2">
      <c r="A3258" s="155" t="s">
        <v>2626</v>
      </c>
      <c r="B3258" s="155" t="s">
        <v>2740</v>
      </c>
      <c r="C3258" s="155" t="s">
        <v>2741</v>
      </c>
      <c r="D3258" s="155" t="s">
        <v>2627</v>
      </c>
      <c r="E3258" s="155" t="s">
        <v>2491</v>
      </c>
    </row>
    <row r="3259" spans="1:5" ht="12" customHeight="1" x14ac:dyDescent="0.2">
      <c r="A3259" s="155" t="s">
        <v>2626</v>
      </c>
      <c r="B3259" s="155" t="s">
        <v>2730</v>
      </c>
      <c r="C3259" s="155" t="s">
        <v>2731</v>
      </c>
      <c r="D3259" s="155" t="s">
        <v>2627</v>
      </c>
      <c r="E3259" s="155" t="s">
        <v>2491</v>
      </c>
    </row>
    <row r="3260" spans="1:5" ht="12" customHeight="1" x14ac:dyDescent="0.2">
      <c r="A3260" s="155" t="s">
        <v>2626</v>
      </c>
      <c r="B3260" s="155" t="s">
        <v>2742</v>
      </c>
      <c r="C3260" s="155" t="s">
        <v>2743</v>
      </c>
      <c r="D3260" s="155" t="s">
        <v>2627</v>
      </c>
      <c r="E3260" s="155" t="s">
        <v>2491</v>
      </c>
    </row>
    <row r="3261" spans="1:5" ht="12" customHeight="1" x14ac:dyDescent="0.2">
      <c r="A3261" s="155" t="s">
        <v>2626</v>
      </c>
      <c r="B3261" s="155" t="s">
        <v>2744</v>
      </c>
      <c r="C3261" s="155" t="s">
        <v>2745</v>
      </c>
      <c r="D3261" s="155" t="s">
        <v>2627</v>
      </c>
      <c r="E3261" s="155" t="s">
        <v>2491</v>
      </c>
    </row>
    <row r="3262" spans="1:5" ht="12" customHeight="1" x14ac:dyDescent="0.2">
      <c r="A3262" s="155" t="s">
        <v>2626</v>
      </c>
      <c r="B3262" s="155" t="s">
        <v>2680</v>
      </c>
      <c r="C3262" s="155" t="s">
        <v>2681</v>
      </c>
      <c r="D3262" s="155" t="s">
        <v>2627</v>
      </c>
      <c r="E3262" s="155" t="s">
        <v>2491</v>
      </c>
    </row>
    <row r="3263" spans="1:5" ht="12" customHeight="1" x14ac:dyDescent="0.2">
      <c r="A3263" s="155" t="s">
        <v>2626</v>
      </c>
      <c r="B3263" s="155" t="s">
        <v>2748</v>
      </c>
      <c r="C3263" s="155" t="s">
        <v>2656</v>
      </c>
      <c r="D3263" s="155" t="s">
        <v>2627</v>
      </c>
      <c r="E3263" s="155" t="s">
        <v>2491</v>
      </c>
    </row>
    <row r="3264" spans="1:5" ht="12" customHeight="1" x14ac:dyDescent="0.2">
      <c r="A3264" s="155" t="s">
        <v>2626</v>
      </c>
      <c r="B3264" s="155" t="s">
        <v>2690</v>
      </c>
      <c r="C3264" s="155" t="s">
        <v>2691</v>
      </c>
      <c r="D3264" s="155" t="s">
        <v>2627</v>
      </c>
      <c r="E3264" s="155" t="s">
        <v>2491</v>
      </c>
    </row>
    <row r="3265" spans="1:5" ht="12" customHeight="1" x14ac:dyDescent="0.2">
      <c r="A3265" s="155" t="s">
        <v>2626</v>
      </c>
      <c r="B3265" s="155" t="s">
        <v>2755</v>
      </c>
      <c r="C3265" s="155" t="s">
        <v>2658</v>
      </c>
      <c r="D3265" s="155" t="s">
        <v>2627</v>
      </c>
      <c r="E3265" s="155" t="s">
        <v>2491</v>
      </c>
    </row>
    <row r="3266" spans="1:5" ht="12" customHeight="1" x14ac:dyDescent="0.2">
      <c r="A3266" s="155" t="s">
        <v>2626</v>
      </c>
      <c r="B3266" s="155" t="s">
        <v>2752</v>
      </c>
      <c r="C3266" s="155" t="s">
        <v>2663</v>
      </c>
      <c r="D3266" s="155" t="s">
        <v>2627</v>
      </c>
      <c r="E3266" s="155" t="s">
        <v>2491</v>
      </c>
    </row>
    <row r="3267" spans="1:5" ht="12" customHeight="1" x14ac:dyDescent="0.2">
      <c r="A3267" s="155" t="s">
        <v>2626</v>
      </c>
      <c r="B3267" s="155" t="s">
        <v>2749</v>
      </c>
      <c r="C3267" s="155" t="s">
        <v>2657</v>
      </c>
      <c r="D3267" s="155" t="s">
        <v>2627</v>
      </c>
      <c r="E3267" s="155" t="s">
        <v>2491</v>
      </c>
    </row>
    <row r="3268" spans="1:5" ht="12" customHeight="1" x14ac:dyDescent="0.2">
      <c r="A3268" s="155" t="s">
        <v>2626</v>
      </c>
      <c r="B3268" s="155" t="s">
        <v>2753</v>
      </c>
      <c r="C3268" s="155" t="s">
        <v>2664</v>
      </c>
      <c r="D3268" s="155" t="s">
        <v>2627</v>
      </c>
      <c r="E3268" s="155" t="s">
        <v>2491</v>
      </c>
    </row>
    <row r="3269" spans="1:5" ht="12" customHeight="1" x14ac:dyDescent="0.2">
      <c r="A3269" s="155" t="s">
        <v>2626</v>
      </c>
      <c r="B3269" s="155" t="s">
        <v>2756</v>
      </c>
      <c r="C3269" s="155" t="s">
        <v>2660</v>
      </c>
      <c r="D3269" s="155" t="s">
        <v>2627</v>
      </c>
      <c r="E3269" s="155" t="s">
        <v>2491</v>
      </c>
    </row>
    <row r="3270" spans="1:5" ht="12" customHeight="1" x14ac:dyDescent="0.2">
      <c r="A3270" s="155" t="s">
        <v>2626</v>
      </c>
      <c r="B3270" s="155" t="s">
        <v>2686</v>
      </c>
      <c r="C3270" s="155" t="s">
        <v>2687</v>
      </c>
      <c r="D3270" s="155" t="s">
        <v>2627</v>
      </c>
      <c r="E3270" s="155" t="s">
        <v>2491</v>
      </c>
    </row>
    <row r="3271" spans="1:5" ht="12" customHeight="1" x14ac:dyDescent="0.2">
      <c r="A3271" s="155" t="s">
        <v>2626</v>
      </c>
      <c r="B3271" s="155" t="s">
        <v>2757</v>
      </c>
      <c r="C3271" s="155" t="s">
        <v>2659</v>
      </c>
      <c r="D3271" s="155" t="s">
        <v>2627</v>
      </c>
      <c r="E3271" s="155" t="s">
        <v>2491</v>
      </c>
    </row>
    <row r="3272" spans="1:5" ht="12" customHeight="1" x14ac:dyDescent="0.2">
      <c r="A3272" s="155" t="s">
        <v>2626</v>
      </c>
      <c r="B3272" s="155" t="s">
        <v>2750</v>
      </c>
      <c r="C3272" s="155" t="s">
        <v>2661</v>
      </c>
      <c r="D3272" s="155" t="s">
        <v>2627</v>
      </c>
      <c r="E3272" s="155" t="s">
        <v>2491</v>
      </c>
    </row>
    <row r="3273" spans="1:5" ht="12" customHeight="1" x14ac:dyDescent="0.2">
      <c r="A3273" s="155" t="s">
        <v>2626</v>
      </c>
      <c r="B3273" s="155" t="s">
        <v>2682</v>
      </c>
      <c r="C3273" s="155" t="s">
        <v>2683</v>
      </c>
      <c r="D3273" s="155" t="s">
        <v>2627</v>
      </c>
      <c r="E3273" s="155" t="s">
        <v>2491</v>
      </c>
    </row>
    <row r="3274" spans="1:5" ht="12" customHeight="1" x14ac:dyDescent="0.2">
      <c r="A3274" s="155" t="s">
        <v>2626</v>
      </c>
      <c r="B3274" s="155" t="s">
        <v>2688</v>
      </c>
      <c r="C3274" s="155" t="s">
        <v>2689</v>
      </c>
      <c r="D3274" s="155" t="s">
        <v>2627</v>
      </c>
      <c r="E3274" s="155" t="s">
        <v>2491</v>
      </c>
    </row>
    <row r="3275" spans="1:5" ht="12" customHeight="1" x14ac:dyDescent="0.2">
      <c r="A3275" s="155" t="s">
        <v>2626</v>
      </c>
      <c r="B3275" s="155" t="s">
        <v>2751</v>
      </c>
      <c r="C3275" s="155" t="s">
        <v>2662</v>
      </c>
      <c r="D3275" s="155" t="s">
        <v>2627</v>
      </c>
      <c r="E3275" s="155" t="s">
        <v>2491</v>
      </c>
    </row>
    <row r="3276" spans="1:5" ht="12" customHeight="1" x14ac:dyDescent="0.2">
      <c r="A3276" s="155" t="s">
        <v>2626</v>
      </c>
      <c r="B3276" s="155" t="s">
        <v>2684</v>
      </c>
      <c r="C3276" s="155" t="s">
        <v>2685</v>
      </c>
      <c r="D3276" s="155" t="s">
        <v>2627</v>
      </c>
      <c r="E3276" s="155" t="s">
        <v>2491</v>
      </c>
    </row>
    <row r="3277" spans="1:5" ht="12" customHeight="1" x14ac:dyDescent="0.2">
      <c r="A3277" s="155" t="s">
        <v>2626</v>
      </c>
      <c r="B3277" s="155" t="s">
        <v>2694</v>
      </c>
      <c r="C3277" s="155" t="s">
        <v>2695</v>
      </c>
      <c r="D3277" s="155" t="s">
        <v>2627</v>
      </c>
      <c r="E3277" s="155" t="s">
        <v>2491</v>
      </c>
    </row>
    <row r="3278" spans="1:5" ht="12" customHeight="1" x14ac:dyDescent="0.2">
      <c r="A3278" s="155" t="s">
        <v>2626</v>
      </c>
      <c r="B3278" s="155" t="s">
        <v>2692</v>
      </c>
      <c r="C3278" s="155" t="s">
        <v>2693</v>
      </c>
      <c r="D3278" s="155" t="s">
        <v>2627</v>
      </c>
      <c r="E3278" s="155" t="s">
        <v>2491</v>
      </c>
    </row>
    <row r="3279" spans="1:5" ht="12" customHeight="1" x14ac:dyDescent="0.2">
      <c r="A3279" s="155" t="s">
        <v>2626</v>
      </c>
      <c r="B3279" s="155" t="s">
        <v>2454</v>
      </c>
      <c r="C3279" s="155" t="s">
        <v>2456</v>
      </c>
      <c r="D3279" s="155" t="s">
        <v>2627</v>
      </c>
      <c r="E3279" s="155" t="s">
        <v>2491</v>
      </c>
    </row>
    <row r="3280" spans="1:5" ht="12" customHeight="1" x14ac:dyDescent="0.2">
      <c r="A3280" s="155" t="s">
        <v>2626</v>
      </c>
      <c r="B3280" s="155" t="s">
        <v>2700</v>
      </c>
      <c r="C3280" s="155" t="s">
        <v>2701</v>
      </c>
      <c r="D3280" s="155" t="s">
        <v>2627</v>
      </c>
      <c r="E3280" s="155" t="s">
        <v>2491</v>
      </c>
    </row>
    <row r="3281" spans="1:5" ht="12" customHeight="1" x14ac:dyDescent="0.2">
      <c r="A3281" s="155" t="s">
        <v>2626</v>
      </c>
      <c r="B3281" s="155" t="s">
        <v>2734</v>
      </c>
      <c r="C3281" s="155" t="s">
        <v>2735</v>
      </c>
      <c r="D3281" s="155" t="s">
        <v>2627</v>
      </c>
      <c r="E3281" s="155" t="s">
        <v>2491</v>
      </c>
    </row>
    <row r="3282" spans="1:5" ht="12" customHeight="1" x14ac:dyDescent="0.2">
      <c r="A3282" s="155" t="s">
        <v>2626</v>
      </c>
      <c r="B3282" s="155" t="s">
        <v>2696</v>
      </c>
      <c r="C3282" s="155" t="s">
        <v>2697</v>
      </c>
      <c r="D3282" s="155" t="s">
        <v>2627</v>
      </c>
      <c r="E3282" s="155" t="s">
        <v>2491</v>
      </c>
    </row>
    <row r="3283" spans="1:5" ht="12" customHeight="1" x14ac:dyDescent="0.2">
      <c r="A3283" s="155" t="s">
        <v>2626</v>
      </c>
      <c r="B3283" s="155" t="s">
        <v>2738</v>
      </c>
      <c r="C3283" s="155" t="s">
        <v>2739</v>
      </c>
      <c r="D3283" s="155" t="s">
        <v>2627</v>
      </c>
      <c r="E3283" s="155" t="s">
        <v>2491</v>
      </c>
    </row>
    <row r="3284" spans="1:5" ht="12" customHeight="1" x14ac:dyDescent="0.2">
      <c r="A3284" s="155" t="s">
        <v>2626</v>
      </c>
      <c r="B3284" s="155" t="s">
        <v>2455</v>
      </c>
      <c r="C3284" s="155" t="s">
        <v>2457</v>
      </c>
      <c r="D3284" s="155" t="s">
        <v>2627</v>
      </c>
      <c r="E3284" s="155" t="s">
        <v>2491</v>
      </c>
    </row>
    <row r="3285" spans="1:5" ht="12" customHeight="1" x14ac:dyDescent="0.2">
      <c r="A3285" s="155" t="s">
        <v>2626</v>
      </c>
      <c r="B3285" s="155" t="s">
        <v>2407</v>
      </c>
      <c r="C3285" s="155" t="s">
        <v>2401</v>
      </c>
      <c r="D3285" s="155" t="s">
        <v>2627</v>
      </c>
      <c r="E3285" s="155" t="s">
        <v>2491</v>
      </c>
    </row>
    <row r="3286" spans="1:5" ht="12" customHeight="1" x14ac:dyDescent="0.2">
      <c r="A3286" s="155" t="s">
        <v>2626</v>
      </c>
      <c r="B3286" s="155" t="s">
        <v>2358</v>
      </c>
      <c r="C3286" s="155" t="s">
        <v>2359</v>
      </c>
      <c r="D3286" s="155" t="s">
        <v>2627</v>
      </c>
      <c r="E3286" s="155" t="s">
        <v>2491</v>
      </c>
    </row>
    <row r="3287" spans="1:5" ht="12" customHeight="1" x14ac:dyDescent="0.2">
      <c r="A3287" s="155" t="s">
        <v>2626</v>
      </c>
      <c r="B3287" s="155" t="s">
        <v>2411</v>
      </c>
      <c r="C3287" s="155" t="s">
        <v>2405</v>
      </c>
      <c r="D3287" s="155" t="s">
        <v>2627</v>
      </c>
      <c r="E3287" s="155" t="s">
        <v>2491</v>
      </c>
    </row>
    <row r="3288" spans="1:5" ht="12" customHeight="1" x14ac:dyDescent="0.2">
      <c r="A3288" s="155" t="s">
        <v>2626</v>
      </c>
      <c r="B3288" s="155" t="s">
        <v>2356</v>
      </c>
      <c r="C3288" s="155" t="s">
        <v>2357</v>
      </c>
      <c r="D3288" s="155" t="s">
        <v>2627</v>
      </c>
      <c r="E3288" s="155" t="s">
        <v>2491</v>
      </c>
    </row>
    <row r="3289" spans="1:5" ht="12" customHeight="1" x14ac:dyDescent="0.2">
      <c r="A3289" s="155" t="s">
        <v>2626</v>
      </c>
      <c r="B3289" s="155" t="s">
        <v>2422</v>
      </c>
      <c r="C3289" s="155" t="s">
        <v>2433</v>
      </c>
      <c r="D3289" s="155" t="s">
        <v>2627</v>
      </c>
      <c r="E3289" s="155" t="s">
        <v>2491</v>
      </c>
    </row>
    <row r="3290" spans="1:5" ht="12" customHeight="1" x14ac:dyDescent="0.2">
      <c r="A3290" s="155" t="s">
        <v>2626</v>
      </c>
      <c r="B3290" s="155" t="s">
        <v>2718</v>
      </c>
      <c r="C3290" s="155" t="s">
        <v>2719</v>
      </c>
      <c r="D3290" s="155" t="s">
        <v>2627</v>
      </c>
      <c r="E3290" s="155" t="s">
        <v>2491</v>
      </c>
    </row>
    <row r="3291" spans="1:5" ht="12" customHeight="1" x14ac:dyDescent="0.2">
      <c r="A3291" s="155" t="s">
        <v>2626</v>
      </c>
      <c r="B3291" s="155" t="s">
        <v>2754</v>
      </c>
      <c r="C3291" s="155" t="s">
        <v>2349</v>
      </c>
      <c r="D3291" s="155" t="s">
        <v>2627</v>
      </c>
      <c r="E3291" s="155" t="s">
        <v>2491</v>
      </c>
    </row>
    <row r="3292" spans="1:5" ht="12" customHeight="1" x14ac:dyDescent="0.2">
      <c r="A3292" s="155" t="s">
        <v>2626</v>
      </c>
      <c r="B3292" s="155" t="s">
        <v>2720</v>
      </c>
      <c r="C3292" s="155" t="s">
        <v>2721</v>
      </c>
      <c r="D3292" s="155" t="s">
        <v>2627</v>
      </c>
      <c r="E3292" s="155" t="s">
        <v>2491</v>
      </c>
    </row>
    <row r="3293" spans="1:5" ht="12" customHeight="1" x14ac:dyDescent="0.2">
      <c r="A3293" s="155" t="s">
        <v>2626</v>
      </c>
      <c r="B3293" s="155" t="s">
        <v>2708</v>
      </c>
      <c r="C3293" s="155" t="s">
        <v>2709</v>
      </c>
      <c r="D3293" s="155" t="s">
        <v>2627</v>
      </c>
      <c r="E3293" s="155" t="s">
        <v>2491</v>
      </c>
    </row>
    <row r="3294" spans="1:5" ht="12" customHeight="1" x14ac:dyDescent="0.2">
      <c r="A3294" s="155" t="s">
        <v>2626</v>
      </c>
      <c r="B3294" s="155" t="s">
        <v>2704</v>
      </c>
      <c r="C3294" s="155" t="s">
        <v>2705</v>
      </c>
      <c r="D3294" s="155" t="s">
        <v>2627</v>
      </c>
      <c r="E3294" s="155" t="s">
        <v>2491</v>
      </c>
    </row>
    <row r="3295" spans="1:5" ht="12" customHeight="1" x14ac:dyDescent="0.2">
      <c r="A3295" s="155" t="s">
        <v>2626</v>
      </c>
      <c r="B3295" s="155" t="s">
        <v>2706</v>
      </c>
      <c r="C3295" s="155" t="s">
        <v>2707</v>
      </c>
      <c r="D3295" s="155" t="s">
        <v>2627</v>
      </c>
      <c r="E3295" s="155" t="s">
        <v>2491</v>
      </c>
    </row>
    <row r="3296" spans="1:5" ht="12" customHeight="1" x14ac:dyDescent="0.2">
      <c r="A3296" s="155" t="s">
        <v>2626</v>
      </c>
      <c r="B3296" s="155" t="s">
        <v>2702</v>
      </c>
      <c r="C3296" s="155" t="s">
        <v>2703</v>
      </c>
      <c r="D3296" s="155" t="s">
        <v>2627</v>
      </c>
      <c r="E3296" s="155" t="s">
        <v>2491</v>
      </c>
    </row>
    <row r="3297" spans="1:5" ht="12" customHeight="1" x14ac:dyDescent="0.2">
      <c r="A3297" s="155" t="s">
        <v>2626</v>
      </c>
      <c r="B3297" s="155" t="s">
        <v>2716</v>
      </c>
      <c r="C3297" s="155" t="s">
        <v>2717</v>
      </c>
      <c r="D3297" s="155" t="s">
        <v>2627</v>
      </c>
      <c r="E3297" s="155" t="s">
        <v>2491</v>
      </c>
    </row>
    <row r="3298" spans="1:5" ht="12" customHeight="1" x14ac:dyDescent="0.2">
      <c r="A3298" s="155" t="s">
        <v>2626</v>
      </c>
      <c r="B3298" s="155" t="s">
        <v>2728</v>
      </c>
      <c r="C3298" s="155" t="s">
        <v>2729</v>
      </c>
      <c r="D3298" s="155" t="s">
        <v>2627</v>
      </c>
      <c r="E3298" s="155" t="s">
        <v>2491</v>
      </c>
    </row>
    <row r="3299" spans="1:5" ht="12" customHeight="1" x14ac:dyDescent="0.2">
      <c r="A3299" s="155" t="s">
        <v>2626</v>
      </c>
      <c r="B3299" s="155" t="s">
        <v>2714</v>
      </c>
      <c r="C3299" s="155" t="s">
        <v>2715</v>
      </c>
      <c r="D3299" s="155" t="s">
        <v>2627</v>
      </c>
      <c r="E3299" s="155" t="s">
        <v>2491</v>
      </c>
    </row>
    <row r="3300" spans="1:5" ht="12" customHeight="1" x14ac:dyDescent="0.2">
      <c r="A3300" s="155" t="s">
        <v>2626</v>
      </c>
      <c r="B3300" s="155" t="s">
        <v>2712</v>
      </c>
      <c r="C3300" s="155" t="s">
        <v>2713</v>
      </c>
      <c r="D3300" s="155" t="s">
        <v>2627</v>
      </c>
      <c r="E3300" s="155" t="s">
        <v>2491</v>
      </c>
    </row>
    <row r="3301" spans="1:5" ht="12" customHeight="1" x14ac:dyDescent="0.2">
      <c r="A3301" s="155" t="s">
        <v>2626</v>
      </c>
      <c r="B3301" s="155" t="s">
        <v>2726</v>
      </c>
      <c r="C3301" s="155" t="s">
        <v>2727</v>
      </c>
      <c r="D3301" s="155" t="s">
        <v>2627</v>
      </c>
      <c r="E3301" s="155" t="s">
        <v>2491</v>
      </c>
    </row>
    <row r="3302" spans="1:5" ht="12" customHeight="1" x14ac:dyDescent="0.2">
      <c r="A3302" s="155" t="s">
        <v>2626</v>
      </c>
      <c r="B3302" s="155" t="s">
        <v>2724</v>
      </c>
      <c r="C3302" s="155" t="s">
        <v>2725</v>
      </c>
      <c r="D3302" s="155" t="s">
        <v>2627</v>
      </c>
      <c r="E3302" s="155" t="s">
        <v>2491</v>
      </c>
    </row>
    <row r="3303" spans="1:5" ht="12" customHeight="1" x14ac:dyDescent="0.2">
      <c r="A3303" s="155" t="s">
        <v>2626</v>
      </c>
      <c r="B3303" s="155" t="s">
        <v>2710</v>
      </c>
      <c r="C3303" s="155" t="s">
        <v>2711</v>
      </c>
      <c r="D3303" s="155" t="s">
        <v>2627</v>
      </c>
      <c r="E3303" s="155" t="s">
        <v>2491</v>
      </c>
    </row>
    <row r="3304" spans="1:5" ht="12" customHeight="1" x14ac:dyDescent="0.2">
      <c r="A3304" s="155" t="s">
        <v>2626</v>
      </c>
      <c r="B3304" s="155" t="s">
        <v>2722</v>
      </c>
      <c r="C3304" s="155" t="s">
        <v>2723</v>
      </c>
      <c r="D3304" s="155" t="s">
        <v>2627</v>
      </c>
      <c r="E3304" s="155" t="s">
        <v>2491</v>
      </c>
    </row>
    <row r="3305" spans="1:5" ht="12" customHeight="1" x14ac:dyDescent="0.2">
      <c r="A3305" s="155" t="s">
        <v>2626</v>
      </c>
      <c r="B3305" s="155" t="s">
        <v>2350</v>
      </c>
      <c r="C3305" s="155" t="s">
        <v>2351</v>
      </c>
      <c r="D3305" s="155" t="s">
        <v>2627</v>
      </c>
      <c r="E3305" s="155" t="s">
        <v>2491</v>
      </c>
    </row>
    <row r="3306" spans="1:5" ht="12" customHeight="1" x14ac:dyDescent="0.2">
      <c r="A3306" s="155" t="s">
        <v>2626</v>
      </c>
      <c r="B3306" s="155" t="s">
        <v>2421</v>
      </c>
      <c r="C3306" s="155" t="s">
        <v>2432</v>
      </c>
      <c r="D3306" s="155" t="s">
        <v>2627</v>
      </c>
      <c r="E3306" s="155" t="s">
        <v>2491</v>
      </c>
    </row>
    <row r="3307" spans="1:5" ht="12" customHeight="1" x14ac:dyDescent="0.2">
      <c r="A3307" s="155" t="s">
        <v>2626</v>
      </c>
      <c r="B3307" s="155" t="s">
        <v>2410</v>
      </c>
      <c r="C3307" s="155" t="s">
        <v>2404</v>
      </c>
      <c r="D3307" s="155" t="s">
        <v>2627</v>
      </c>
      <c r="E3307" s="155" t="s">
        <v>2491</v>
      </c>
    </row>
    <row r="3308" spans="1:5" ht="12" customHeight="1" x14ac:dyDescent="0.2">
      <c r="A3308" s="155" t="s">
        <v>2626</v>
      </c>
      <c r="B3308" s="155" t="s">
        <v>2420</v>
      </c>
      <c r="C3308" s="155" t="s">
        <v>2431</v>
      </c>
      <c r="D3308" s="155" t="s">
        <v>2627</v>
      </c>
      <c r="E3308" s="155" t="s">
        <v>2491</v>
      </c>
    </row>
    <row r="3309" spans="1:5" ht="12" customHeight="1" x14ac:dyDescent="0.2">
      <c r="A3309" s="155" t="s">
        <v>2626</v>
      </c>
      <c r="B3309" s="155" t="s">
        <v>2352</v>
      </c>
      <c r="C3309" s="155" t="s">
        <v>2353</v>
      </c>
      <c r="D3309" s="155" t="s">
        <v>2627</v>
      </c>
      <c r="E3309" s="155" t="s">
        <v>2491</v>
      </c>
    </row>
    <row r="3310" spans="1:5" ht="12" customHeight="1" x14ac:dyDescent="0.2">
      <c r="A3310" s="155" t="s">
        <v>2626</v>
      </c>
      <c r="B3310" s="155" t="s">
        <v>2412</v>
      </c>
      <c r="C3310" s="155" t="s">
        <v>2406</v>
      </c>
      <c r="D3310" s="155" t="s">
        <v>2627</v>
      </c>
      <c r="E3310" s="155" t="s">
        <v>2491</v>
      </c>
    </row>
    <row r="3311" spans="1:5" ht="12" customHeight="1" x14ac:dyDescent="0.2">
      <c r="A3311" s="155" t="s">
        <v>2626</v>
      </c>
      <c r="B3311" s="155" t="s">
        <v>2354</v>
      </c>
      <c r="C3311" s="155" t="s">
        <v>2355</v>
      </c>
      <c r="D3311" s="155" t="s">
        <v>2627</v>
      </c>
      <c r="E3311" s="155" t="s">
        <v>2491</v>
      </c>
    </row>
    <row r="3312" spans="1:5" ht="12" customHeight="1" x14ac:dyDescent="0.2">
      <c r="A3312" s="155" t="s">
        <v>2626</v>
      </c>
      <c r="B3312" s="155" t="s">
        <v>2408</v>
      </c>
      <c r="C3312" s="155" t="s">
        <v>2402</v>
      </c>
      <c r="D3312" s="155" t="s">
        <v>2627</v>
      </c>
      <c r="E3312" s="155" t="s">
        <v>2491</v>
      </c>
    </row>
    <row r="3313" spans="1:5" ht="12" customHeight="1" x14ac:dyDescent="0.2">
      <c r="A3313" s="155" t="s">
        <v>2626</v>
      </c>
      <c r="B3313" s="155" t="s">
        <v>2409</v>
      </c>
      <c r="C3313" s="155" t="s">
        <v>2403</v>
      </c>
      <c r="D3313" s="155" t="s">
        <v>2627</v>
      </c>
      <c r="E3313" s="155" t="s">
        <v>2491</v>
      </c>
    </row>
    <row r="3314" spans="1:5" ht="12" customHeight="1" x14ac:dyDescent="0.2">
      <c r="A3314" s="155" t="s">
        <v>2626</v>
      </c>
      <c r="B3314" s="155" t="s">
        <v>2698</v>
      </c>
      <c r="C3314" s="155" t="s">
        <v>2699</v>
      </c>
      <c r="D3314" s="155" t="s">
        <v>2627</v>
      </c>
      <c r="E3314" s="155" t="s">
        <v>2491</v>
      </c>
    </row>
    <row r="3315" spans="1:5" ht="12" customHeight="1" x14ac:dyDescent="0.2">
      <c r="A3315" s="155" t="s">
        <v>2626</v>
      </c>
      <c r="B3315" s="155" t="s">
        <v>2736</v>
      </c>
      <c r="C3315" s="155" t="s">
        <v>2737</v>
      </c>
      <c r="D3315" s="155" t="s">
        <v>2627</v>
      </c>
      <c r="E3315" s="155" t="s">
        <v>2491</v>
      </c>
    </row>
    <row r="3316" spans="1:5" ht="12" customHeight="1" x14ac:dyDescent="0.2">
      <c r="A3316" s="155" t="s">
        <v>2626</v>
      </c>
      <c r="B3316" s="155" t="s">
        <v>2732</v>
      </c>
      <c r="C3316" s="155" t="s">
        <v>2733</v>
      </c>
      <c r="D3316" s="155" t="s">
        <v>2627</v>
      </c>
      <c r="E3316" s="155" t="s">
        <v>2491</v>
      </c>
    </row>
    <row r="3317" spans="1:5" ht="12" customHeight="1" x14ac:dyDescent="0.2">
      <c r="A3317" s="155" t="s">
        <v>2626</v>
      </c>
      <c r="B3317" s="155" t="s">
        <v>2125</v>
      </c>
      <c r="C3317" s="155" t="s">
        <v>2126</v>
      </c>
      <c r="D3317" s="155" t="s">
        <v>2628</v>
      </c>
      <c r="E3317" s="155" t="s">
        <v>2493</v>
      </c>
    </row>
    <row r="3318" spans="1:5" ht="12" customHeight="1" x14ac:dyDescent="0.2">
      <c r="A3318" s="155" t="s">
        <v>2626</v>
      </c>
      <c r="B3318" s="155" t="s">
        <v>2125</v>
      </c>
      <c r="C3318" s="155" t="s">
        <v>2126</v>
      </c>
      <c r="D3318" s="155" t="s">
        <v>2628</v>
      </c>
      <c r="E3318" s="155" t="s">
        <v>2499</v>
      </c>
    </row>
    <row r="3319" spans="1:5" ht="12" customHeight="1" x14ac:dyDescent="0.2">
      <c r="A3319" s="155" t="s">
        <v>2626</v>
      </c>
      <c r="B3319" s="155" t="s">
        <v>2127</v>
      </c>
      <c r="C3319" s="155" t="s">
        <v>2128</v>
      </c>
      <c r="D3319" s="155" t="s">
        <v>2628</v>
      </c>
      <c r="E3319" s="155" t="s">
        <v>2493</v>
      </c>
    </row>
    <row r="3320" spans="1:5" ht="12" customHeight="1" x14ac:dyDescent="0.2">
      <c r="A3320" s="155" t="s">
        <v>2626</v>
      </c>
      <c r="B3320" s="155" t="s">
        <v>2127</v>
      </c>
      <c r="C3320" s="155" t="s">
        <v>2128</v>
      </c>
      <c r="D3320" s="155" t="s">
        <v>2628</v>
      </c>
      <c r="E3320" s="155" t="s">
        <v>2499</v>
      </c>
    </row>
    <row r="3321" spans="1:5" ht="12" customHeight="1" x14ac:dyDescent="0.2">
      <c r="A3321" s="155" t="s">
        <v>2626</v>
      </c>
      <c r="B3321" s="155" t="s">
        <v>1743</v>
      </c>
      <c r="C3321" s="155" t="s">
        <v>1744</v>
      </c>
      <c r="D3321" s="155" t="s">
        <v>2628</v>
      </c>
      <c r="E3321" s="155" t="s">
        <v>2493</v>
      </c>
    </row>
    <row r="3322" spans="1:5" ht="12" customHeight="1" x14ac:dyDescent="0.2">
      <c r="A3322" s="155" t="s">
        <v>2626</v>
      </c>
      <c r="B3322" s="155" t="s">
        <v>1743</v>
      </c>
      <c r="C3322" s="155" t="s">
        <v>1744</v>
      </c>
      <c r="D3322" s="155" t="s">
        <v>2628</v>
      </c>
      <c r="E3322" s="155" t="s">
        <v>2499</v>
      </c>
    </row>
    <row r="3323" spans="1:5" ht="12" customHeight="1" x14ac:dyDescent="0.2">
      <c r="A3323" s="155" t="s">
        <v>2626</v>
      </c>
      <c r="B3323" s="155" t="s">
        <v>1609</v>
      </c>
      <c r="C3323" s="155" t="s">
        <v>1610</v>
      </c>
      <c r="D3323" s="155" t="s">
        <v>2628</v>
      </c>
      <c r="E3323" s="155" t="s">
        <v>2493</v>
      </c>
    </row>
    <row r="3324" spans="1:5" ht="12" customHeight="1" x14ac:dyDescent="0.2">
      <c r="A3324" s="155" t="s">
        <v>2626</v>
      </c>
      <c r="B3324" s="155" t="s">
        <v>1607</v>
      </c>
      <c r="C3324" s="155" t="s">
        <v>1608</v>
      </c>
      <c r="D3324" s="155" t="s">
        <v>2628</v>
      </c>
      <c r="E3324" s="155" t="s">
        <v>2493</v>
      </c>
    </row>
    <row r="3325" spans="1:5" ht="12" customHeight="1" x14ac:dyDescent="0.2">
      <c r="A3325" s="155" t="s">
        <v>2626</v>
      </c>
      <c r="B3325" s="155" t="s">
        <v>1745</v>
      </c>
      <c r="C3325" s="155" t="s">
        <v>1746</v>
      </c>
      <c r="D3325" s="155" t="s">
        <v>2628</v>
      </c>
      <c r="E3325" s="155" t="s">
        <v>2493</v>
      </c>
    </row>
    <row r="3326" spans="1:5" ht="12" customHeight="1" x14ac:dyDescent="0.2">
      <c r="A3326" s="155" t="s">
        <v>2626</v>
      </c>
      <c r="B3326" s="155" t="s">
        <v>1745</v>
      </c>
      <c r="C3326" s="155" t="s">
        <v>1746</v>
      </c>
      <c r="D3326" s="155" t="s">
        <v>2628</v>
      </c>
      <c r="E3326" s="155" t="s">
        <v>2499</v>
      </c>
    </row>
    <row r="3327" spans="1:5" ht="12" customHeight="1" x14ac:dyDescent="0.2">
      <c r="A3327" s="155" t="s">
        <v>2626</v>
      </c>
      <c r="B3327" s="155" t="s">
        <v>1615</v>
      </c>
      <c r="C3327" s="155" t="s">
        <v>1616</v>
      </c>
      <c r="D3327" s="155" t="s">
        <v>2628</v>
      </c>
      <c r="E3327" s="155" t="s">
        <v>2493</v>
      </c>
    </row>
    <row r="3328" spans="1:5" ht="12" customHeight="1" x14ac:dyDescent="0.2">
      <c r="A3328" s="155" t="s">
        <v>2626</v>
      </c>
      <c r="B3328" s="155" t="s">
        <v>1617</v>
      </c>
      <c r="C3328" s="155" t="s">
        <v>1618</v>
      </c>
      <c r="D3328" s="155" t="s">
        <v>2628</v>
      </c>
      <c r="E3328" s="155" t="s">
        <v>2493</v>
      </c>
    </row>
    <row r="3329" spans="1:5" ht="12" customHeight="1" x14ac:dyDescent="0.2">
      <c r="A3329" s="155" t="s">
        <v>2626</v>
      </c>
      <c r="B3329" s="155" t="s">
        <v>1747</v>
      </c>
      <c r="C3329" s="155" t="s">
        <v>1748</v>
      </c>
      <c r="D3329" s="155" t="s">
        <v>2628</v>
      </c>
      <c r="E3329" s="155" t="s">
        <v>2493</v>
      </c>
    </row>
    <row r="3330" spans="1:5" ht="12" customHeight="1" x14ac:dyDescent="0.2">
      <c r="A3330" s="155" t="s">
        <v>2626</v>
      </c>
      <c r="B3330" s="155" t="s">
        <v>1747</v>
      </c>
      <c r="C3330" s="155" t="s">
        <v>1748</v>
      </c>
      <c r="D3330" s="155" t="s">
        <v>2628</v>
      </c>
      <c r="E3330" s="155" t="s">
        <v>2499</v>
      </c>
    </row>
    <row r="3331" spans="1:5" ht="12" customHeight="1" x14ac:dyDescent="0.2">
      <c r="A3331" s="155" t="s">
        <v>2626</v>
      </c>
      <c r="B3331" s="155" t="s">
        <v>1605</v>
      </c>
      <c r="C3331" s="155" t="s">
        <v>1606</v>
      </c>
      <c r="D3331" s="155" t="s">
        <v>2628</v>
      </c>
      <c r="E3331" s="155" t="s">
        <v>2493</v>
      </c>
    </row>
    <row r="3332" spans="1:5" ht="12" customHeight="1" x14ac:dyDescent="0.2">
      <c r="A3332" s="155" t="s">
        <v>2626</v>
      </c>
      <c r="B3332" s="155" t="s">
        <v>1603</v>
      </c>
      <c r="C3332" s="155" t="s">
        <v>1604</v>
      </c>
      <c r="D3332" s="155" t="s">
        <v>2628</v>
      </c>
      <c r="E3332" s="155" t="s">
        <v>2493</v>
      </c>
    </row>
    <row r="3333" spans="1:5" ht="12" customHeight="1" x14ac:dyDescent="0.2">
      <c r="A3333" s="155" t="s">
        <v>2626</v>
      </c>
      <c r="B3333" s="155" t="s">
        <v>2119</v>
      </c>
      <c r="C3333" s="155" t="s">
        <v>2120</v>
      </c>
      <c r="D3333" s="155" t="s">
        <v>2628</v>
      </c>
      <c r="E3333" s="155" t="s">
        <v>2493</v>
      </c>
    </row>
    <row r="3334" spans="1:5" ht="12" customHeight="1" x14ac:dyDescent="0.2">
      <c r="A3334" s="155" t="s">
        <v>2626</v>
      </c>
      <c r="B3334" s="155" t="s">
        <v>2119</v>
      </c>
      <c r="C3334" s="155" t="s">
        <v>2120</v>
      </c>
      <c r="D3334" s="155" t="s">
        <v>2628</v>
      </c>
      <c r="E3334" s="155" t="s">
        <v>2499</v>
      </c>
    </row>
    <row r="3335" spans="1:5" ht="12" customHeight="1" x14ac:dyDescent="0.2">
      <c r="A3335" s="155" t="s">
        <v>2626</v>
      </c>
      <c r="B3335" s="155" t="s">
        <v>2121</v>
      </c>
      <c r="C3335" s="155" t="s">
        <v>2122</v>
      </c>
      <c r="D3335" s="155" t="s">
        <v>2628</v>
      </c>
      <c r="E3335" s="155" t="s">
        <v>2493</v>
      </c>
    </row>
    <row r="3336" spans="1:5" ht="12" customHeight="1" x14ac:dyDescent="0.2">
      <c r="A3336" s="155" t="s">
        <v>2626</v>
      </c>
      <c r="B3336" s="155" t="s">
        <v>2121</v>
      </c>
      <c r="C3336" s="155" t="s">
        <v>2122</v>
      </c>
      <c r="D3336" s="155" t="s">
        <v>2628</v>
      </c>
      <c r="E3336" s="155" t="s">
        <v>2499</v>
      </c>
    </row>
    <row r="3337" spans="1:5" ht="12" customHeight="1" x14ac:dyDescent="0.2">
      <c r="A3337" s="155" t="s">
        <v>2626</v>
      </c>
      <c r="B3337" s="155" t="s">
        <v>2123</v>
      </c>
      <c r="C3337" s="155" t="s">
        <v>2124</v>
      </c>
      <c r="D3337" s="155" t="s">
        <v>2628</v>
      </c>
      <c r="E3337" s="155" t="s">
        <v>2493</v>
      </c>
    </row>
    <row r="3338" spans="1:5" ht="12" customHeight="1" x14ac:dyDescent="0.2">
      <c r="A3338" s="155" t="s">
        <v>2626</v>
      </c>
      <c r="B3338" s="155" t="s">
        <v>2123</v>
      </c>
      <c r="C3338" s="155" t="s">
        <v>2124</v>
      </c>
      <c r="D3338" s="155" t="s">
        <v>2628</v>
      </c>
      <c r="E3338" s="155" t="s">
        <v>2499</v>
      </c>
    </row>
    <row r="3339" spans="1:5" ht="12" customHeight="1" x14ac:dyDescent="0.2">
      <c r="A3339" s="155" t="s">
        <v>2626</v>
      </c>
      <c r="B3339" s="155" t="s">
        <v>1611</v>
      </c>
      <c r="C3339" s="155" t="s">
        <v>1612</v>
      </c>
      <c r="D3339" s="155" t="s">
        <v>2628</v>
      </c>
      <c r="E3339" s="155" t="s">
        <v>2493</v>
      </c>
    </row>
    <row r="3340" spans="1:5" ht="12" customHeight="1" x14ac:dyDescent="0.2">
      <c r="A3340" s="155" t="s">
        <v>2626</v>
      </c>
      <c r="B3340" s="155" t="s">
        <v>1613</v>
      </c>
      <c r="C3340" s="155" t="s">
        <v>1614</v>
      </c>
      <c r="D3340" s="155" t="s">
        <v>2628</v>
      </c>
      <c r="E3340" s="155" t="s">
        <v>2493</v>
      </c>
    </row>
    <row r="3341" spans="1:5" ht="12" customHeight="1" x14ac:dyDescent="0.2">
      <c r="A3341" s="155" t="s">
        <v>2626</v>
      </c>
      <c r="B3341" s="155" t="s">
        <v>1741</v>
      </c>
      <c r="C3341" s="155" t="s">
        <v>1742</v>
      </c>
      <c r="D3341" s="155" t="s">
        <v>2628</v>
      </c>
      <c r="E3341" s="155" t="s">
        <v>2493</v>
      </c>
    </row>
    <row r="3342" spans="1:5" ht="12" customHeight="1" x14ac:dyDescent="0.2">
      <c r="A3342" s="155" t="s">
        <v>2626</v>
      </c>
      <c r="B3342" s="155" t="s">
        <v>1741</v>
      </c>
      <c r="C3342" s="155" t="s">
        <v>1742</v>
      </c>
      <c r="D3342" s="155" t="s">
        <v>2628</v>
      </c>
      <c r="E3342" s="155" t="s">
        <v>2499</v>
      </c>
    </row>
    <row r="3343" spans="1:5" ht="12" customHeight="1" x14ac:dyDescent="0.2">
      <c r="A3343" s="155" t="s">
        <v>2626</v>
      </c>
      <c r="B3343" s="155" t="s">
        <v>795</v>
      </c>
      <c r="C3343" s="155" t="s">
        <v>800</v>
      </c>
      <c r="D3343" s="155" t="s">
        <v>1879</v>
      </c>
      <c r="E3343" s="155" t="s">
        <v>2464</v>
      </c>
    </row>
    <row r="3344" spans="1:5" ht="12" customHeight="1" x14ac:dyDescent="0.2">
      <c r="A3344" s="155" t="s">
        <v>2626</v>
      </c>
      <c r="B3344" s="155" t="s">
        <v>796</v>
      </c>
      <c r="C3344" s="155" t="s">
        <v>802</v>
      </c>
      <c r="D3344" s="155" t="s">
        <v>1879</v>
      </c>
      <c r="E3344" s="155" t="s">
        <v>2464</v>
      </c>
    </row>
    <row r="3345" spans="1:5" ht="12" customHeight="1" x14ac:dyDescent="0.2">
      <c r="A3345" s="155" t="s">
        <v>2626</v>
      </c>
      <c r="B3345" s="155" t="s">
        <v>959</v>
      </c>
      <c r="C3345" s="155" t="s">
        <v>960</v>
      </c>
      <c r="D3345" s="155" t="s">
        <v>1879</v>
      </c>
      <c r="E3345" s="155" t="s">
        <v>2464</v>
      </c>
    </row>
    <row r="3346" spans="1:5" ht="12" customHeight="1" x14ac:dyDescent="0.2">
      <c r="A3346" s="155" t="s">
        <v>2626</v>
      </c>
      <c r="B3346" s="155" t="s">
        <v>967</v>
      </c>
      <c r="C3346" s="155" t="s">
        <v>968</v>
      </c>
      <c r="D3346" s="155" t="s">
        <v>1879</v>
      </c>
      <c r="E3346" s="155" t="s">
        <v>2464</v>
      </c>
    </row>
    <row r="3347" spans="1:5" ht="12" customHeight="1" x14ac:dyDescent="0.2">
      <c r="A3347" s="155" t="s">
        <v>2626</v>
      </c>
      <c r="B3347" s="155" t="s">
        <v>917</v>
      </c>
      <c r="C3347" s="155" t="s">
        <v>918</v>
      </c>
      <c r="D3347" s="155" t="s">
        <v>1879</v>
      </c>
      <c r="E3347" s="155" t="s">
        <v>2464</v>
      </c>
    </row>
    <row r="3348" spans="1:5" ht="12" customHeight="1" x14ac:dyDescent="0.2">
      <c r="A3348" s="155" t="s">
        <v>2626</v>
      </c>
      <c r="B3348" s="155" t="s">
        <v>925</v>
      </c>
      <c r="C3348" s="155" t="s">
        <v>926</v>
      </c>
      <c r="D3348" s="155" t="s">
        <v>1879</v>
      </c>
      <c r="E3348" s="155" t="s">
        <v>2464</v>
      </c>
    </row>
    <row r="3349" spans="1:5" ht="12" customHeight="1" x14ac:dyDescent="0.2">
      <c r="A3349" s="155" t="s">
        <v>2626</v>
      </c>
      <c r="B3349" s="155" t="s">
        <v>1065</v>
      </c>
      <c r="C3349" s="155" t="s">
        <v>1054</v>
      </c>
      <c r="D3349" s="155" t="s">
        <v>1879</v>
      </c>
      <c r="E3349" s="155" t="s">
        <v>2464</v>
      </c>
    </row>
    <row r="3350" spans="1:5" ht="12" customHeight="1" x14ac:dyDescent="0.2">
      <c r="A3350" s="155" t="s">
        <v>2626</v>
      </c>
      <c r="B3350" s="155" t="s">
        <v>1067</v>
      </c>
      <c r="C3350" s="155" t="s">
        <v>1045</v>
      </c>
      <c r="D3350" s="155" t="s">
        <v>1879</v>
      </c>
      <c r="E3350" s="155" t="s">
        <v>2464</v>
      </c>
    </row>
    <row r="3351" spans="1:5" ht="12" customHeight="1" x14ac:dyDescent="0.2">
      <c r="A3351" s="155" t="s">
        <v>2626</v>
      </c>
      <c r="B3351" s="155" t="s">
        <v>723</v>
      </c>
      <c r="C3351" s="155" t="s">
        <v>724</v>
      </c>
      <c r="D3351" s="155" t="s">
        <v>1879</v>
      </c>
      <c r="E3351" s="155" t="s">
        <v>2464</v>
      </c>
    </row>
    <row r="3352" spans="1:5" ht="12" customHeight="1" x14ac:dyDescent="0.2">
      <c r="A3352" s="155" t="s">
        <v>2626</v>
      </c>
      <c r="B3352" s="155" t="s">
        <v>727</v>
      </c>
      <c r="C3352" s="155" t="s">
        <v>728</v>
      </c>
      <c r="D3352" s="155" t="s">
        <v>1879</v>
      </c>
      <c r="E3352" s="155" t="s">
        <v>2464</v>
      </c>
    </row>
    <row r="3353" spans="1:5" ht="12" customHeight="1" x14ac:dyDescent="0.2">
      <c r="A3353" s="155" t="s">
        <v>2626</v>
      </c>
      <c r="B3353" s="155" t="s">
        <v>798</v>
      </c>
      <c r="C3353" s="155" t="s">
        <v>804</v>
      </c>
      <c r="D3353" s="155" t="s">
        <v>1879</v>
      </c>
      <c r="E3353" s="155" t="s">
        <v>2464</v>
      </c>
    </row>
    <row r="3354" spans="1:5" ht="12" customHeight="1" x14ac:dyDescent="0.2">
      <c r="A3354" s="155" t="s">
        <v>2626</v>
      </c>
      <c r="B3354" s="155" t="s">
        <v>799</v>
      </c>
      <c r="C3354" s="155" t="s">
        <v>806</v>
      </c>
      <c r="D3354" s="155" t="s">
        <v>1879</v>
      </c>
      <c r="E3354" s="155" t="s">
        <v>2464</v>
      </c>
    </row>
    <row r="3355" spans="1:5" ht="12" customHeight="1" x14ac:dyDescent="0.2">
      <c r="A3355" s="155" t="s">
        <v>2626</v>
      </c>
      <c r="B3355" s="155" t="s">
        <v>1061</v>
      </c>
      <c r="C3355" s="155" t="s">
        <v>1050</v>
      </c>
      <c r="D3355" s="155" t="s">
        <v>1879</v>
      </c>
      <c r="E3355" s="155" t="s">
        <v>2464</v>
      </c>
    </row>
    <row r="3356" spans="1:5" ht="12" customHeight="1" x14ac:dyDescent="0.2">
      <c r="A3356" s="155" t="s">
        <v>2626</v>
      </c>
      <c r="B3356" s="155" t="s">
        <v>1063</v>
      </c>
      <c r="C3356" s="155" t="s">
        <v>1052</v>
      </c>
      <c r="D3356" s="155" t="s">
        <v>1879</v>
      </c>
      <c r="E3356" s="155" t="s">
        <v>2464</v>
      </c>
    </row>
    <row r="3357" spans="1:5" ht="12" customHeight="1" x14ac:dyDescent="0.2">
      <c r="A3357" s="155" t="s">
        <v>2626</v>
      </c>
      <c r="B3357" s="155" t="s">
        <v>1057</v>
      </c>
      <c r="C3357" s="155" t="s">
        <v>1046</v>
      </c>
      <c r="D3357" s="155" t="s">
        <v>1879</v>
      </c>
      <c r="E3357" s="155" t="s">
        <v>2464</v>
      </c>
    </row>
    <row r="3358" spans="1:5" ht="12" customHeight="1" x14ac:dyDescent="0.2">
      <c r="A3358" s="155" t="s">
        <v>2626</v>
      </c>
      <c r="B3358" s="155" t="s">
        <v>1059</v>
      </c>
      <c r="C3358" s="155" t="s">
        <v>1048</v>
      </c>
      <c r="D3358" s="155" t="s">
        <v>1879</v>
      </c>
      <c r="E3358" s="155" t="s">
        <v>2464</v>
      </c>
    </row>
    <row r="3359" spans="1:5" ht="12" customHeight="1" x14ac:dyDescent="0.2">
      <c r="A3359" s="155" t="s">
        <v>2626</v>
      </c>
      <c r="B3359" s="155" t="s">
        <v>731</v>
      </c>
      <c r="C3359" s="155" t="s">
        <v>732</v>
      </c>
      <c r="D3359" s="155" t="s">
        <v>1879</v>
      </c>
      <c r="E3359" s="155" t="s">
        <v>2464</v>
      </c>
    </row>
    <row r="3360" spans="1:5" ht="12" customHeight="1" x14ac:dyDescent="0.2">
      <c r="A3360" s="155" t="s">
        <v>2626</v>
      </c>
      <c r="B3360" s="155" t="s">
        <v>735</v>
      </c>
      <c r="C3360" s="155" t="s">
        <v>736</v>
      </c>
      <c r="D3360" s="155" t="s">
        <v>1879</v>
      </c>
      <c r="E3360" s="155" t="s">
        <v>2464</v>
      </c>
    </row>
    <row r="3361" spans="1:5" ht="12" customHeight="1" x14ac:dyDescent="0.2">
      <c r="A3361" s="155" t="s">
        <v>2626</v>
      </c>
      <c r="B3361" s="155" t="s">
        <v>943</v>
      </c>
      <c r="C3361" s="155" t="s">
        <v>944</v>
      </c>
      <c r="D3361" s="155" t="s">
        <v>1879</v>
      </c>
      <c r="E3361" s="155" t="s">
        <v>2464</v>
      </c>
    </row>
    <row r="3362" spans="1:5" ht="12" customHeight="1" x14ac:dyDescent="0.2">
      <c r="A3362" s="155" t="s">
        <v>2626</v>
      </c>
      <c r="B3362" s="155" t="s">
        <v>951</v>
      </c>
      <c r="C3362" s="155" t="s">
        <v>952</v>
      </c>
      <c r="D3362" s="155" t="s">
        <v>1879</v>
      </c>
      <c r="E3362" s="155" t="s">
        <v>2464</v>
      </c>
    </row>
    <row r="3363" spans="1:5" ht="12" customHeight="1" x14ac:dyDescent="0.2">
      <c r="A3363" s="155" t="s">
        <v>2626</v>
      </c>
      <c r="B3363" s="155" t="s">
        <v>2325</v>
      </c>
      <c r="C3363" s="155" t="s">
        <v>801</v>
      </c>
      <c r="D3363" s="155" t="s">
        <v>1879</v>
      </c>
      <c r="E3363" s="155" t="s">
        <v>2464</v>
      </c>
    </row>
    <row r="3364" spans="1:5" ht="12" customHeight="1" x14ac:dyDescent="0.2">
      <c r="A3364" s="155" t="s">
        <v>2626</v>
      </c>
      <c r="B3364" s="155" t="s">
        <v>797</v>
      </c>
      <c r="C3364" s="155" t="s">
        <v>803</v>
      </c>
      <c r="D3364" s="155" t="s">
        <v>1879</v>
      </c>
      <c r="E3364" s="155" t="s">
        <v>2464</v>
      </c>
    </row>
    <row r="3365" spans="1:5" ht="12" customHeight="1" x14ac:dyDescent="0.2">
      <c r="A3365" s="155" t="s">
        <v>2626</v>
      </c>
      <c r="B3365" s="155" t="s">
        <v>961</v>
      </c>
      <c r="C3365" s="155" t="s">
        <v>962</v>
      </c>
      <c r="D3365" s="155" t="s">
        <v>1879</v>
      </c>
      <c r="E3365" s="155" t="s">
        <v>2464</v>
      </c>
    </row>
    <row r="3366" spans="1:5" ht="12" customHeight="1" x14ac:dyDescent="0.2">
      <c r="A3366" s="155" t="s">
        <v>2626</v>
      </c>
      <c r="B3366" s="155" t="s">
        <v>969</v>
      </c>
      <c r="C3366" s="155" t="s">
        <v>970</v>
      </c>
      <c r="D3366" s="155" t="s">
        <v>1879</v>
      </c>
      <c r="E3366" s="155" t="s">
        <v>2464</v>
      </c>
    </row>
    <row r="3367" spans="1:5" ht="12" customHeight="1" x14ac:dyDescent="0.2">
      <c r="A3367" s="155" t="s">
        <v>2626</v>
      </c>
      <c r="B3367" s="155" t="s">
        <v>919</v>
      </c>
      <c r="C3367" s="155" t="s">
        <v>920</v>
      </c>
      <c r="D3367" s="155" t="s">
        <v>1879</v>
      </c>
      <c r="E3367" s="155" t="s">
        <v>2464</v>
      </c>
    </row>
    <row r="3368" spans="1:5" ht="12" customHeight="1" x14ac:dyDescent="0.2">
      <c r="A3368" s="155" t="s">
        <v>2626</v>
      </c>
      <c r="B3368" s="155" t="s">
        <v>927</v>
      </c>
      <c r="C3368" s="155" t="s">
        <v>928</v>
      </c>
      <c r="D3368" s="155" t="s">
        <v>1879</v>
      </c>
      <c r="E3368" s="155" t="s">
        <v>2464</v>
      </c>
    </row>
    <row r="3369" spans="1:5" ht="12" customHeight="1" x14ac:dyDescent="0.2">
      <c r="A3369" s="155" t="s">
        <v>2626</v>
      </c>
      <c r="B3369" s="155" t="s">
        <v>1066</v>
      </c>
      <c r="C3369" s="155" t="s">
        <v>1055</v>
      </c>
      <c r="D3369" s="155" t="s">
        <v>1879</v>
      </c>
      <c r="E3369" s="155" t="s">
        <v>2464</v>
      </c>
    </row>
    <row r="3370" spans="1:5" ht="12" customHeight="1" x14ac:dyDescent="0.2">
      <c r="A3370" s="155" t="s">
        <v>2626</v>
      </c>
      <c r="B3370" s="155" t="s">
        <v>1068</v>
      </c>
      <c r="C3370" s="155" t="s">
        <v>1056</v>
      </c>
      <c r="D3370" s="155" t="s">
        <v>1879</v>
      </c>
      <c r="E3370" s="155" t="s">
        <v>2464</v>
      </c>
    </row>
    <row r="3371" spans="1:5" ht="12" customHeight="1" x14ac:dyDescent="0.2">
      <c r="A3371" s="155" t="s">
        <v>2626</v>
      </c>
      <c r="B3371" s="155" t="s">
        <v>725</v>
      </c>
      <c r="C3371" s="155" t="s">
        <v>726</v>
      </c>
      <c r="D3371" s="155" t="s">
        <v>1879</v>
      </c>
      <c r="E3371" s="155" t="s">
        <v>2464</v>
      </c>
    </row>
    <row r="3372" spans="1:5" ht="12" customHeight="1" x14ac:dyDescent="0.2">
      <c r="A3372" s="155" t="s">
        <v>2626</v>
      </c>
      <c r="B3372" s="155" t="s">
        <v>729</v>
      </c>
      <c r="C3372" s="155" t="s">
        <v>730</v>
      </c>
      <c r="D3372" s="155" t="s">
        <v>1879</v>
      </c>
      <c r="E3372" s="155" t="s">
        <v>2464</v>
      </c>
    </row>
    <row r="3373" spans="1:5" ht="12" customHeight="1" x14ac:dyDescent="0.2">
      <c r="A3373" s="155" t="s">
        <v>2626</v>
      </c>
      <c r="B3373" s="155" t="s">
        <v>2327</v>
      </c>
      <c r="C3373" s="155" t="s">
        <v>805</v>
      </c>
      <c r="D3373" s="155" t="s">
        <v>1879</v>
      </c>
      <c r="E3373" s="155" t="s">
        <v>2464</v>
      </c>
    </row>
    <row r="3374" spans="1:5" ht="12" customHeight="1" x14ac:dyDescent="0.2">
      <c r="A3374" s="155" t="s">
        <v>2626</v>
      </c>
      <c r="B3374" s="155" t="s">
        <v>2329</v>
      </c>
      <c r="C3374" s="155" t="s">
        <v>807</v>
      </c>
      <c r="D3374" s="155" t="s">
        <v>1879</v>
      </c>
      <c r="E3374" s="155" t="s">
        <v>2464</v>
      </c>
    </row>
    <row r="3375" spans="1:5" ht="12" customHeight="1" x14ac:dyDescent="0.2">
      <c r="A3375" s="155" t="s">
        <v>2626</v>
      </c>
      <c r="B3375" s="155" t="s">
        <v>1062</v>
      </c>
      <c r="C3375" s="155" t="s">
        <v>1051</v>
      </c>
      <c r="D3375" s="155" t="s">
        <v>1879</v>
      </c>
      <c r="E3375" s="155" t="s">
        <v>2464</v>
      </c>
    </row>
    <row r="3376" spans="1:5" ht="12" customHeight="1" x14ac:dyDescent="0.2">
      <c r="A3376" s="155" t="s">
        <v>2626</v>
      </c>
      <c r="B3376" s="155" t="s">
        <v>1064</v>
      </c>
      <c r="C3376" s="155" t="s">
        <v>1053</v>
      </c>
      <c r="D3376" s="155" t="s">
        <v>1879</v>
      </c>
      <c r="E3376" s="155" t="s">
        <v>2464</v>
      </c>
    </row>
    <row r="3377" spans="1:5" ht="12" customHeight="1" x14ac:dyDescent="0.2">
      <c r="A3377" s="155" t="s">
        <v>2626</v>
      </c>
      <c r="B3377" s="155" t="s">
        <v>1058</v>
      </c>
      <c r="C3377" s="155" t="s">
        <v>1047</v>
      </c>
      <c r="D3377" s="155" t="s">
        <v>1879</v>
      </c>
      <c r="E3377" s="155" t="s">
        <v>2464</v>
      </c>
    </row>
    <row r="3378" spans="1:5" ht="12" customHeight="1" x14ac:dyDescent="0.2">
      <c r="A3378" s="155" t="s">
        <v>2626</v>
      </c>
      <c r="B3378" s="155" t="s">
        <v>1060</v>
      </c>
      <c r="C3378" s="155" t="s">
        <v>1049</v>
      </c>
      <c r="D3378" s="155" t="s">
        <v>1879</v>
      </c>
      <c r="E3378" s="155" t="s">
        <v>2464</v>
      </c>
    </row>
    <row r="3379" spans="1:5" ht="12" customHeight="1" x14ac:dyDescent="0.2">
      <c r="A3379" s="155" t="s">
        <v>2626</v>
      </c>
      <c r="B3379" s="155" t="s">
        <v>733</v>
      </c>
      <c r="C3379" s="155" t="s">
        <v>734</v>
      </c>
      <c r="D3379" s="155" t="s">
        <v>1879</v>
      </c>
      <c r="E3379" s="155" t="s">
        <v>2464</v>
      </c>
    </row>
    <row r="3380" spans="1:5" ht="12" customHeight="1" x14ac:dyDescent="0.2">
      <c r="A3380" s="155" t="s">
        <v>2626</v>
      </c>
      <c r="B3380" s="155" t="s">
        <v>737</v>
      </c>
      <c r="C3380" s="155" t="s">
        <v>738</v>
      </c>
      <c r="D3380" s="155" t="s">
        <v>1879</v>
      </c>
      <c r="E3380" s="155" t="s">
        <v>2464</v>
      </c>
    </row>
    <row r="3381" spans="1:5" ht="12" customHeight="1" x14ac:dyDescent="0.2">
      <c r="A3381" s="155" t="s">
        <v>2626</v>
      </c>
      <c r="B3381" s="155" t="s">
        <v>945</v>
      </c>
      <c r="C3381" s="155" t="s">
        <v>946</v>
      </c>
      <c r="D3381" s="155" t="s">
        <v>1879</v>
      </c>
      <c r="E3381" s="155" t="s">
        <v>2464</v>
      </c>
    </row>
    <row r="3382" spans="1:5" ht="12" customHeight="1" x14ac:dyDescent="0.2">
      <c r="A3382" s="155" t="s">
        <v>2626</v>
      </c>
      <c r="B3382" s="155" t="s">
        <v>953</v>
      </c>
      <c r="C3382" s="155" t="s">
        <v>954</v>
      </c>
      <c r="D3382" s="155" t="s">
        <v>1879</v>
      </c>
      <c r="E3382" s="155" t="s">
        <v>2464</v>
      </c>
    </row>
    <row r="3383" spans="1:5" ht="12" customHeight="1" x14ac:dyDescent="0.2">
      <c r="A3383" s="155" t="s">
        <v>2626</v>
      </c>
      <c r="B3383" s="155" t="s">
        <v>904</v>
      </c>
      <c r="C3383" s="155" t="s">
        <v>905</v>
      </c>
      <c r="D3383" s="155" t="s">
        <v>1879</v>
      </c>
      <c r="E3383" s="155" t="s">
        <v>2464</v>
      </c>
    </row>
    <row r="3384" spans="1:5" ht="12" customHeight="1" x14ac:dyDescent="0.2">
      <c r="A3384" s="155" t="s">
        <v>2626</v>
      </c>
      <c r="B3384" s="155" t="s">
        <v>907</v>
      </c>
      <c r="C3384" s="155" t="s">
        <v>908</v>
      </c>
      <c r="D3384" s="155" t="s">
        <v>1879</v>
      </c>
      <c r="E3384" s="155" t="s">
        <v>2464</v>
      </c>
    </row>
    <row r="3385" spans="1:5" ht="12" customHeight="1" x14ac:dyDescent="0.2">
      <c r="A3385" s="155" t="s">
        <v>2626</v>
      </c>
      <c r="B3385" s="155" t="s">
        <v>963</v>
      </c>
      <c r="C3385" s="155" t="s">
        <v>964</v>
      </c>
      <c r="D3385" s="155" t="s">
        <v>1879</v>
      </c>
      <c r="E3385" s="155" t="s">
        <v>2464</v>
      </c>
    </row>
    <row r="3386" spans="1:5" ht="12" customHeight="1" x14ac:dyDescent="0.2">
      <c r="A3386" s="155" t="s">
        <v>2626</v>
      </c>
      <c r="B3386" s="155" t="s">
        <v>971</v>
      </c>
      <c r="C3386" s="155" t="s">
        <v>972</v>
      </c>
      <c r="D3386" s="155" t="s">
        <v>1879</v>
      </c>
      <c r="E3386" s="155" t="s">
        <v>2464</v>
      </c>
    </row>
    <row r="3387" spans="1:5" ht="12" customHeight="1" x14ac:dyDescent="0.2">
      <c r="A3387" s="155" t="s">
        <v>2626</v>
      </c>
      <c r="B3387" s="155" t="s">
        <v>921</v>
      </c>
      <c r="C3387" s="155" t="s">
        <v>922</v>
      </c>
      <c r="D3387" s="155" t="s">
        <v>1879</v>
      </c>
      <c r="E3387" s="155" t="s">
        <v>2464</v>
      </c>
    </row>
    <row r="3388" spans="1:5" ht="12" customHeight="1" x14ac:dyDescent="0.2">
      <c r="A3388" s="155" t="s">
        <v>2626</v>
      </c>
      <c r="B3388" s="155" t="s">
        <v>929</v>
      </c>
      <c r="C3388" s="155" t="s">
        <v>930</v>
      </c>
      <c r="D3388" s="155" t="s">
        <v>1879</v>
      </c>
      <c r="E3388" s="155" t="s">
        <v>2464</v>
      </c>
    </row>
    <row r="3389" spans="1:5" ht="12" customHeight="1" x14ac:dyDescent="0.2">
      <c r="A3389" s="155" t="s">
        <v>2626</v>
      </c>
      <c r="B3389" s="155" t="s">
        <v>825</v>
      </c>
      <c r="C3389" s="155" t="s">
        <v>824</v>
      </c>
      <c r="D3389" s="155" t="s">
        <v>1879</v>
      </c>
      <c r="E3389" s="155" t="s">
        <v>2464</v>
      </c>
    </row>
    <row r="3390" spans="1:5" ht="12" customHeight="1" x14ac:dyDescent="0.2">
      <c r="A3390" s="155" t="s">
        <v>2626</v>
      </c>
      <c r="B3390" s="155" t="s">
        <v>827</v>
      </c>
      <c r="C3390" s="155" t="s">
        <v>826</v>
      </c>
      <c r="D3390" s="155" t="s">
        <v>1879</v>
      </c>
      <c r="E3390" s="155" t="s">
        <v>2464</v>
      </c>
    </row>
    <row r="3391" spans="1:5" ht="12" customHeight="1" x14ac:dyDescent="0.2">
      <c r="A3391" s="155" t="s">
        <v>2626</v>
      </c>
      <c r="B3391" s="155" t="s">
        <v>911</v>
      </c>
      <c r="C3391" s="155" t="s">
        <v>912</v>
      </c>
      <c r="D3391" s="155" t="s">
        <v>1879</v>
      </c>
      <c r="E3391" s="155" t="s">
        <v>2464</v>
      </c>
    </row>
    <row r="3392" spans="1:5" ht="12" customHeight="1" x14ac:dyDescent="0.2">
      <c r="A3392" s="155" t="s">
        <v>2626</v>
      </c>
      <c r="B3392" s="155" t="s">
        <v>914</v>
      </c>
      <c r="C3392" s="155" t="s">
        <v>915</v>
      </c>
      <c r="D3392" s="155" t="s">
        <v>1879</v>
      </c>
      <c r="E3392" s="155" t="s">
        <v>2464</v>
      </c>
    </row>
    <row r="3393" spans="1:5" ht="12" customHeight="1" x14ac:dyDescent="0.2">
      <c r="A3393" s="155" t="s">
        <v>2626</v>
      </c>
      <c r="B3393" s="155" t="s">
        <v>829</v>
      </c>
      <c r="C3393" s="155" t="s">
        <v>828</v>
      </c>
      <c r="D3393" s="155" t="s">
        <v>1879</v>
      </c>
      <c r="E3393" s="155" t="s">
        <v>2464</v>
      </c>
    </row>
    <row r="3394" spans="1:5" ht="12" customHeight="1" x14ac:dyDescent="0.2">
      <c r="A3394" s="155" t="s">
        <v>2626</v>
      </c>
      <c r="B3394" s="155" t="s">
        <v>831</v>
      </c>
      <c r="C3394" s="155" t="s">
        <v>830</v>
      </c>
      <c r="D3394" s="155" t="s">
        <v>1879</v>
      </c>
      <c r="E3394" s="155" t="s">
        <v>2464</v>
      </c>
    </row>
    <row r="3395" spans="1:5" ht="12" customHeight="1" x14ac:dyDescent="0.2">
      <c r="A3395" s="155" t="s">
        <v>2626</v>
      </c>
      <c r="B3395" s="155" t="s">
        <v>947</v>
      </c>
      <c r="C3395" s="155" t="s">
        <v>948</v>
      </c>
      <c r="D3395" s="155" t="s">
        <v>1879</v>
      </c>
      <c r="E3395" s="155" t="s">
        <v>2464</v>
      </c>
    </row>
    <row r="3396" spans="1:5" ht="12" customHeight="1" x14ac:dyDescent="0.2">
      <c r="A3396" s="155" t="s">
        <v>2626</v>
      </c>
      <c r="B3396" s="155" t="s">
        <v>955</v>
      </c>
      <c r="C3396" s="155" t="s">
        <v>956</v>
      </c>
      <c r="D3396" s="155" t="s">
        <v>1879</v>
      </c>
      <c r="E3396" s="155" t="s">
        <v>2464</v>
      </c>
    </row>
    <row r="3397" spans="1:5" ht="12" customHeight="1" x14ac:dyDescent="0.2">
      <c r="A3397" s="155" t="s">
        <v>2626</v>
      </c>
      <c r="B3397" s="155" t="s">
        <v>2323</v>
      </c>
      <c r="C3397" s="155" t="s">
        <v>906</v>
      </c>
      <c r="D3397" s="155" t="s">
        <v>1879</v>
      </c>
      <c r="E3397" s="155" t="s">
        <v>2464</v>
      </c>
    </row>
    <row r="3398" spans="1:5" ht="12" customHeight="1" x14ac:dyDescent="0.2">
      <c r="A3398" s="155" t="s">
        <v>2626</v>
      </c>
      <c r="B3398" s="155" t="s">
        <v>909</v>
      </c>
      <c r="C3398" s="155" t="s">
        <v>910</v>
      </c>
      <c r="D3398" s="155" t="s">
        <v>1879</v>
      </c>
      <c r="E3398" s="155" t="s">
        <v>2464</v>
      </c>
    </row>
    <row r="3399" spans="1:5" ht="12" customHeight="1" x14ac:dyDescent="0.2">
      <c r="A3399" s="155" t="s">
        <v>2626</v>
      </c>
      <c r="B3399" s="155" t="s">
        <v>965</v>
      </c>
      <c r="C3399" s="155" t="s">
        <v>966</v>
      </c>
      <c r="D3399" s="155" t="s">
        <v>1879</v>
      </c>
      <c r="E3399" s="155" t="s">
        <v>2464</v>
      </c>
    </row>
    <row r="3400" spans="1:5" ht="12" customHeight="1" x14ac:dyDescent="0.2">
      <c r="A3400" s="155" t="s">
        <v>2626</v>
      </c>
      <c r="B3400" s="155" t="s">
        <v>973</v>
      </c>
      <c r="C3400" s="155" t="s">
        <v>974</v>
      </c>
      <c r="D3400" s="155" t="s">
        <v>1879</v>
      </c>
      <c r="E3400" s="155" t="s">
        <v>2464</v>
      </c>
    </row>
    <row r="3401" spans="1:5" ht="12" customHeight="1" x14ac:dyDescent="0.2">
      <c r="A3401" s="155" t="s">
        <v>2626</v>
      </c>
      <c r="B3401" s="155" t="s">
        <v>923</v>
      </c>
      <c r="C3401" s="155" t="s">
        <v>924</v>
      </c>
      <c r="D3401" s="155" t="s">
        <v>1879</v>
      </c>
      <c r="E3401" s="155" t="s">
        <v>2464</v>
      </c>
    </row>
    <row r="3402" spans="1:5" ht="12" customHeight="1" x14ac:dyDescent="0.2">
      <c r="A3402" s="155" t="s">
        <v>2626</v>
      </c>
      <c r="B3402" s="155" t="s">
        <v>931</v>
      </c>
      <c r="C3402" s="155" t="s">
        <v>932</v>
      </c>
      <c r="D3402" s="155" t="s">
        <v>1879</v>
      </c>
      <c r="E3402" s="155" t="s">
        <v>2464</v>
      </c>
    </row>
    <row r="3403" spans="1:5" ht="12" customHeight="1" x14ac:dyDescent="0.2">
      <c r="A3403" s="155" t="s">
        <v>2626</v>
      </c>
      <c r="B3403" s="155" t="s">
        <v>833</v>
      </c>
      <c r="C3403" s="155" t="s">
        <v>832</v>
      </c>
      <c r="D3403" s="155" t="s">
        <v>1879</v>
      </c>
      <c r="E3403" s="155" t="s">
        <v>2464</v>
      </c>
    </row>
    <row r="3404" spans="1:5" ht="12" customHeight="1" x14ac:dyDescent="0.2">
      <c r="A3404" s="155" t="s">
        <v>2626</v>
      </c>
      <c r="B3404" s="155" t="s">
        <v>835</v>
      </c>
      <c r="C3404" s="155" t="s">
        <v>834</v>
      </c>
      <c r="D3404" s="155" t="s">
        <v>1879</v>
      </c>
      <c r="E3404" s="155" t="s">
        <v>2464</v>
      </c>
    </row>
    <row r="3405" spans="1:5" ht="12" customHeight="1" x14ac:dyDescent="0.2">
      <c r="A3405" s="155" t="s">
        <v>2626</v>
      </c>
      <c r="B3405" s="155" t="s">
        <v>2326</v>
      </c>
      <c r="C3405" s="155" t="s">
        <v>913</v>
      </c>
      <c r="D3405" s="155" t="s">
        <v>1879</v>
      </c>
      <c r="E3405" s="155" t="s">
        <v>2464</v>
      </c>
    </row>
    <row r="3406" spans="1:5" ht="12" customHeight="1" x14ac:dyDescent="0.2">
      <c r="A3406" s="155" t="s">
        <v>2626</v>
      </c>
      <c r="B3406" s="155" t="s">
        <v>2328</v>
      </c>
      <c r="C3406" s="155" t="s">
        <v>916</v>
      </c>
      <c r="D3406" s="155" t="s">
        <v>1879</v>
      </c>
      <c r="E3406" s="155" t="s">
        <v>2464</v>
      </c>
    </row>
    <row r="3407" spans="1:5" ht="12" customHeight="1" x14ac:dyDescent="0.2">
      <c r="A3407" s="155" t="s">
        <v>2626</v>
      </c>
      <c r="B3407" s="155" t="s">
        <v>837</v>
      </c>
      <c r="C3407" s="155" t="s">
        <v>836</v>
      </c>
      <c r="D3407" s="155" t="s">
        <v>1879</v>
      </c>
      <c r="E3407" s="155" t="s">
        <v>2464</v>
      </c>
    </row>
    <row r="3408" spans="1:5" ht="12" customHeight="1" x14ac:dyDescent="0.2">
      <c r="A3408" s="155" t="s">
        <v>2626</v>
      </c>
      <c r="B3408" s="155" t="s">
        <v>839</v>
      </c>
      <c r="C3408" s="155" t="s">
        <v>838</v>
      </c>
      <c r="D3408" s="155" t="s">
        <v>1879</v>
      </c>
      <c r="E3408" s="155" t="s">
        <v>2464</v>
      </c>
    </row>
    <row r="3409" spans="1:5" ht="12" customHeight="1" x14ac:dyDescent="0.2">
      <c r="A3409" s="155" t="s">
        <v>2626</v>
      </c>
      <c r="B3409" s="155" t="s">
        <v>949</v>
      </c>
      <c r="C3409" s="155" t="s">
        <v>950</v>
      </c>
      <c r="D3409" s="155" t="s">
        <v>1879</v>
      </c>
      <c r="E3409" s="155" t="s">
        <v>2464</v>
      </c>
    </row>
    <row r="3410" spans="1:5" ht="12" customHeight="1" x14ac:dyDescent="0.2">
      <c r="A3410" s="155" t="s">
        <v>2626</v>
      </c>
      <c r="B3410" s="155" t="s">
        <v>957</v>
      </c>
      <c r="C3410" s="155" t="s">
        <v>958</v>
      </c>
      <c r="D3410" s="155" t="s">
        <v>1879</v>
      </c>
      <c r="E3410" s="155" t="s">
        <v>2464</v>
      </c>
    </row>
    <row r="3411" spans="1:5" ht="12" customHeight="1" x14ac:dyDescent="0.2">
      <c r="A3411" s="155" t="s">
        <v>2626</v>
      </c>
      <c r="B3411" s="155" t="s">
        <v>634</v>
      </c>
      <c r="C3411" s="155" t="s">
        <v>635</v>
      </c>
      <c r="D3411" s="155" t="s">
        <v>2629</v>
      </c>
      <c r="E3411" s="155" t="s">
        <v>2492</v>
      </c>
    </row>
    <row r="3412" spans="1:5" ht="12" customHeight="1" x14ac:dyDescent="0.2">
      <c r="A3412" s="155" t="s">
        <v>2626</v>
      </c>
      <c r="B3412" s="155" t="s">
        <v>634</v>
      </c>
      <c r="C3412" s="155" t="s">
        <v>635</v>
      </c>
      <c r="D3412" s="155" t="s">
        <v>2629</v>
      </c>
      <c r="E3412" s="155" t="s">
        <v>2493</v>
      </c>
    </row>
    <row r="3413" spans="1:5" ht="12" customHeight="1" x14ac:dyDescent="0.2">
      <c r="A3413" s="155" t="s">
        <v>2626</v>
      </c>
      <c r="B3413" s="155" t="s">
        <v>718</v>
      </c>
      <c r="C3413" s="155" t="s">
        <v>99</v>
      </c>
      <c r="D3413" s="155" t="s">
        <v>2629</v>
      </c>
      <c r="E3413" s="155" t="s">
        <v>2492</v>
      </c>
    </row>
    <row r="3414" spans="1:5" ht="12" customHeight="1" x14ac:dyDescent="0.2">
      <c r="A3414" s="155" t="s">
        <v>2626</v>
      </c>
      <c r="B3414" s="155" t="s">
        <v>718</v>
      </c>
      <c r="C3414" s="155" t="s">
        <v>99</v>
      </c>
      <c r="D3414" s="155" t="s">
        <v>2629</v>
      </c>
      <c r="E3414" s="155" t="s">
        <v>2493</v>
      </c>
    </row>
    <row r="3415" spans="1:5" ht="12" customHeight="1" x14ac:dyDescent="0.2">
      <c r="A3415" s="155" t="s">
        <v>2626</v>
      </c>
      <c r="B3415" s="155" t="s">
        <v>717</v>
      </c>
      <c r="C3415" s="155" t="s">
        <v>388</v>
      </c>
      <c r="D3415" s="155" t="s">
        <v>2629</v>
      </c>
      <c r="E3415" s="155" t="s">
        <v>2492</v>
      </c>
    </row>
    <row r="3416" spans="1:5" ht="12" customHeight="1" x14ac:dyDescent="0.2">
      <c r="A3416" s="155" t="s">
        <v>2626</v>
      </c>
      <c r="B3416" s="155" t="s">
        <v>717</v>
      </c>
      <c r="C3416" s="155" t="s">
        <v>388</v>
      </c>
      <c r="D3416" s="155" t="s">
        <v>2629</v>
      </c>
      <c r="E3416" s="155" t="s">
        <v>2493</v>
      </c>
    </row>
    <row r="3417" spans="1:5" ht="12" customHeight="1" x14ac:dyDescent="0.2">
      <c r="A3417" s="155" t="s">
        <v>2626</v>
      </c>
      <c r="B3417" s="155" t="s">
        <v>715</v>
      </c>
      <c r="C3417" s="155" t="s">
        <v>280</v>
      </c>
      <c r="D3417" s="155" t="s">
        <v>2629</v>
      </c>
      <c r="E3417" s="155" t="s">
        <v>2492</v>
      </c>
    </row>
    <row r="3418" spans="1:5" ht="12" customHeight="1" x14ac:dyDescent="0.2">
      <c r="A3418" s="155" t="s">
        <v>2626</v>
      </c>
      <c r="B3418" s="155" t="s">
        <v>715</v>
      </c>
      <c r="C3418" s="155" t="s">
        <v>280</v>
      </c>
      <c r="D3418" s="155" t="s">
        <v>2629</v>
      </c>
      <c r="E3418" s="155" t="s">
        <v>2493</v>
      </c>
    </row>
    <row r="3419" spans="1:5" ht="12" customHeight="1" x14ac:dyDescent="0.2">
      <c r="A3419" s="155" t="s">
        <v>2626</v>
      </c>
      <c r="B3419" s="155" t="s">
        <v>715</v>
      </c>
      <c r="C3419" s="155" t="s">
        <v>280</v>
      </c>
      <c r="D3419" s="155" t="s">
        <v>2629</v>
      </c>
      <c r="E3419" s="155" t="s">
        <v>2499</v>
      </c>
    </row>
    <row r="3420" spans="1:5" ht="12" customHeight="1" x14ac:dyDescent="0.2">
      <c r="A3420" s="155" t="s">
        <v>2626</v>
      </c>
      <c r="B3420" s="155" t="s">
        <v>711</v>
      </c>
      <c r="C3420" s="155" t="s">
        <v>481</v>
      </c>
      <c r="D3420" s="155" t="s">
        <v>2629</v>
      </c>
      <c r="E3420" s="155" t="s">
        <v>2492</v>
      </c>
    </row>
    <row r="3421" spans="1:5" ht="12" customHeight="1" x14ac:dyDescent="0.2">
      <c r="A3421" s="155" t="s">
        <v>2626</v>
      </c>
      <c r="B3421" s="155" t="s">
        <v>711</v>
      </c>
      <c r="C3421" s="155" t="s">
        <v>481</v>
      </c>
      <c r="D3421" s="155" t="s">
        <v>2629</v>
      </c>
      <c r="E3421" s="155" t="s">
        <v>2499</v>
      </c>
    </row>
    <row r="3422" spans="1:5" ht="12" customHeight="1" x14ac:dyDescent="0.2">
      <c r="A3422" s="155" t="s">
        <v>2626</v>
      </c>
      <c r="B3422" s="155" t="s">
        <v>714</v>
      </c>
      <c r="C3422" s="155" t="s">
        <v>133</v>
      </c>
      <c r="D3422" s="155" t="s">
        <v>2629</v>
      </c>
      <c r="E3422" s="155" t="s">
        <v>2492</v>
      </c>
    </row>
    <row r="3423" spans="1:5" ht="12" customHeight="1" x14ac:dyDescent="0.2">
      <c r="A3423" s="155" t="s">
        <v>2626</v>
      </c>
      <c r="B3423" s="155" t="s">
        <v>714</v>
      </c>
      <c r="C3423" s="155" t="s">
        <v>133</v>
      </c>
      <c r="D3423" s="155" t="s">
        <v>2629</v>
      </c>
      <c r="E3423" s="155" t="s">
        <v>2493</v>
      </c>
    </row>
    <row r="3424" spans="1:5" ht="12" customHeight="1" x14ac:dyDescent="0.2">
      <c r="A3424" s="155" t="s">
        <v>2626</v>
      </c>
      <c r="B3424" s="155" t="s">
        <v>713</v>
      </c>
      <c r="C3424" s="155" t="s">
        <v>132</v>
      </c>
      <c r="D3424" s="155" t="s">
        <v>2629</v>
      </c>
      <c r="E3424" s="155" t="s">
        <v>2492</v>
      </c>
    </row>
    <row r="3425" spans="1:5" ht="12" customHeight="1" x14ac:dyDescent="0.2">
      <c r="A3425" s="155" t="s">
        <v>2626</v>
      </c>
      <c r="B3425" s="155" t="s">
        <v>713</v>
      </c>
      <c r="C3425" s="155" t="s">
        <v>132</v>
      </c>
      <c r="D3425" s="155" t="s">
        <v>2629</v>
      </c>
      <c r="E3425" s="155" t="s">
        <v>2493</v>
      </c>
    </row>
    <row r="3426" spans="1:5" ht="12" customHeight="1" x14ac:dyDescent="0.2">
      <c r="A3426" s="155" t="s">
        <v>2626</v>
      </c>
      <c r="B3426" s="155" t="s">
        <v>716</v>
      </c>
      <c r="C3426" s="155" t="s">
        <v>281</v>
      </c>
      <c r="D3426" s="155" t="s">
        <v>2629</v>
      </c>
      <c r="E3426" s="155" t="s">
        <v>2492</v>
      </c>
    </row>
    <row r="3427" spans="1:5" ht="12" customHeight="1" x14ac:dyDescent="0.2">
      <c r="A3427" s="155" t="s">
        <v>2626</v>
      </c>
      <c r="B3427" s="155" t="s">
        <v>716</v>
      </c>
      <c r="C3427" s="155" t="s">
        <v>281</v>
      </c>
      <c r="D3427" s="155" t="s">
        <v>2629</v>
      </c>
      <c r="E3427" s="155" t="s">
        <v>2493</v>
      </c>
    </row>
    <row r="3428" spans="1:5" ht="12" customHeight="1" x14ac:dyDescent="0.2">
      <c r="A3428" s="155" t="s">
        <v>2626</v>
      </c>
      <c r="B3428" s="155" t="s">
        <v>716</v>
      </c>
      <c r="C3428" s="155" t="s">
        <v>281</v>
      </c>
      <c r="D3428" s="155" t="s">
        <v>2629</v>
      </c>
      <c r="E3428" s="155" t="s">
        <v>2499</v>
      </c>
    </row>
    <row r="3429" spans="1:5" ht="12" customHeight="1" x14ac:dyDescent="0.2">
      <c r="A3429" s="155" t="s">
        <v>2626</v>
      </c>
      <c r="B3429" s="155" t="s">
        <v>712</v>
      </c>
      <c r="C3429" s="155" t="s">
        <v>482</v>
      </c>
      <c r="D3429" s="155" t="s">
        <v>2629</v>
      </c>
      <c r="E3429" s="155" t="s">
        <v>2492</v>
      </c>
    </row>
    <row r="3430" spans="1:5" ht="12" customHeight="1" x14ac:dyDescent="0.2">
      <c r="A3430" s="155" t="s">
        <v>2626</v>
      </c>
      <c r="B3430" s="155" t="s">
        <v>591</v>
      </c>
      <c r="C3430" s="155" t="s">
        <v>506</v>
      </c>
      <c r="D3430" s="155" t="s">
        <v>2630</v>
      </c>
      <c r="E3430" s="155" t="s">
        <v>2496</v>
      </c>
    </row>
    <row r="3431" spans="1:5" ht="12" customHeight="1" x14ac:dyDescent="0.2">
      <c r="A3431" s="155" t="s">
        <v>2626</v>
      </c>
      <c r="B3431" s="155" t="s">
        <v>591</v>
      </c>
      <c r="C3431" s="155" t="s">
        <v>506</v>
      </c>
      <c r="D3431" s="155" t="s">
        <v>2630</v>
      </c>
      <c r="E3431" s="155" t="s">
        <v>2492</v>
      </c>
    </row>
    <row r="3432" spans="1:5" ht="12" customHeight="1" x14ac:dyDescent="0.2">
      <c r="A3432" s="155" t="s">
        <v>2626</v>
      </c>
      <c r="B3432" s="155" t="s">
        <v>591</v>
      </c>
      <c r="C3432" s="155" t="s">
        <v>506</v>
      </c>
      <c r="D3432" s="155" t="s">
        <v>2630</v>
      </c>
      <c r="E3432" s="155" t="s">
        <v>2499</v>
      </c>
    </row>
    <row r="3433" spans="1:5" ht="12" customHeight="1" x14ac:dyDescent="0.2">
      <c r="A3433" s="155" t="s">
        <v>2626</v>
      </c>
      <c r="B3433" s="155" t="s">
        <v>1850</v>
      </c>
      <c r="C3433" s="155" t="s">
        <v>575</v>
      </c>
      <c r="D3433" s="155" t="s">
        <v>637</v>
      </c>
      <c r="E3433" s="155" t="s">
        <v>2494</v>
      </c>
    </row>
    <row r="3434" spans="1:5" ht="12" customHeight="1" x14ac:dyDescent="0.2">
      <c r="A3434" s="155" t="s">
        <v>2626</v>
      </c>
      <c r="B3434" s="155" t="s">
        <v>1850</v>
      </c>
      <c r="C3434" s="155" t="s">
        <v>575</v>
      </c>
      <c r="D3434" s="155" t="s">
        <v>637</v>
      </c>
      <c r="E3434" s="155" t="s">
        <v>2499</v>
      </c>
    </row>
    <row r="3435" spans="1:5" ht="12" customHeight="1" x14ac:dyDescent="0.2">
      <c r="A3435" s="155" t="s">
        <v>2626</v>
      </c>
      <c r="B3435" s="155" t="s">
        <v>1851</v>
      </c>
      <c r="C3435" s="155" t="s">
        <v>532</v>
      </c>
      <c r="D3435" s="155" t="s">
        <v>637</v>
      </c>
      <c r="E3435" s="155" t="s">
        <v>2492</v>
      </c>
    </row>
    <row r="3436" spans="1:5" ht="12" customHeight="1" x14ac:dyDescent="0.2">
      <c r="A3436" s="155" t="s">
        <v>2626</v>
      </c>
      <c r="B3436" s="155" t="s">
        <v>1851</v>
      </c>
      <c r="C3436" s="155" t="s">
        <v>532</v>
      </c>
      <c r="D3436" s="155" t="s">
        <v>637</v>
      </c>
      <c r="E3436" s="155" t="s">
        <v>2494</v>
      </c>
    </row>
    <row r="3437" spans="1:5" ht="12" customHeight="1" x14ac:dyDescent="0.2">
      <c r="A3437" s="155" t="s">
        <v>2626</v>
      </c>
      <c r="B3437" s="155" t="s">
        <v>1851</v>
      </c>
      <c r="C3437" s="155" t="s">
        <v>532</v>
      </c>
      <c r="D3437" s="155" t="s">
        <v>637</v>
      </c>
      <c r="E3437" s="155" t="s">
        <v>2499</v>
      </c>
    </row>
    <row r="3438" spans="1:5" ht="12" customHeight="1" x14ac:dyDescent="0.2">
      <c r="A3438" s="155" t="s">
        <v>2626</v>
      </c>
      <c r="B3438" s="155" t="s">
        <v>1852</v>
      </c>
      <c r="C3438" s="155" t="s">
        <v>581</v>
      </c>
      <c r="D3438" s="155" t="s">
        <v>637</v>
      </c>
      <c r="E3438" s="155" t="s">
        <v>2494</v>
      </c>
    </row>
    <row r="3439" spans="1:5" ht="12" customHeight="1" x14ac:dyDescent="0.2">
      <c r="A3439" s="155" t="s">
        <v>2626</v>
      </c>
      <c r="B3439" s="155" t="s">
        <v>1853</v>
      </c>
      <c r="C3439" s="155" t="s">
        <v>587</v>
      </c>
      <c r="D3439" s="155" t="s">
        <v>637</v>
      </c>
      <c r="E3439" s="155" t="s">
        <v>2494</v>
      </c>
    </row>
    <row r="3440" spans="1:5" ht="12" customHeight="1" x14ac:dyDescent="0.2">
      <c r="A3440" s="155" t="s">
        <v>2626</v>
      </c>
      <c r="B3440" s="155" t="s">
        <v>1854</v>
      </c>
      <c r="C3440" s="155" t="s">
        <v>544</v>
      </c>
      <c r="D3440" s="155" t="s">
        <v>637</v>
      </c>
      <c r="E3440" s="155" t="s">
        <v>2492</v>
      </c>
    </row>
    <row r="3441" spans="1:5" ht="12" customHeight="1" x14ac:dyDescent="0.2">
      <c r="A3441" s="155" t="s">
        <v>2626</v>
      </c>
      <c r="B3441" s="155" t="s">
        <v>1854</v>
      </c>
      <c r="C3441" s="155" t="s">
        <v>544</v>
      </c>
      <c r="D3441" s="155" t="s">
        <v>637</v>
      </c>
      <c r="E3441" s="155" t="s">
        <v>2494</v>
      </c>
    </row>
    <row r="3442" spans="1:5" ht="12" customHeight="1" x14ac:dyDescent="0.2">
      <c r="A3442" s="155" t="s">
        <v>2626</v>
      </c>
      <c r="B3442" s="155" t="s">
        <v>1855</v>
      </c>
      <c r="C3442" s="155" t="s">
        <v>563</v>
      </c>
      <c r="D3442" s="155" t="s">
        <v>637</v>
      </c>
      <c r="E3442" s="155" t="s">
        <v>2494</v>
      </c>
    </row>
    <row r="3443" spans="1:5" ht="12" customHeight="1" x14ac:dyDescent="0.2">
      <c r="A3443" s="155" t="s">
        <v>2626</v>
      </c>
      <c r="B3443" s="155" t="s">
        <v>1856</v>
      </c>
      <c r="C3443" s="155" t="s">
        <v>538</v>
      </c>
      <c r="D3443" s="155" t="s">
        <v>637</v>
      </c>
      <c r="E3443" s="155" t="s">
        <v>2492</v>
      </c>
    </row>
    <row r="3444" spans="1:5" ht="12" customHeight="1" x14ac:dyDescent="0.2">
      <c r="A3444" s="155" t="s">
        <v>2626</v>
      </c>
      <c r="B3444" s="155" t="s">
        <v>1856</v>
      </c>
      <c r="C3444" s="155" t="s">
        <v>538</v>
      </c>
      <c r="D3444" s="155" t="s">
        <v>637</v>
      </c>
      <c r="E3444" s="155" t="s">
        <v>2494</v>
      </c>
    </row>
    <row r="3445" spans="1:5" ht="12" customHeight="1" x14ac:dyDescent="0.2">
      <c r="A3445" s="155" t="s">
        <v>2626</v>
      </c>
      <c r="B3445" s="155" t="s">
        <v>1857</v>
      </c>
      <c r="C3445" s="155" t="s">
        <v>588</v>
      </c>
      <c r="D3445" s="155" t="s">
        <v>637</v>
      </c>
      <c r="E3445" s="155" t="s">
        <v>2492</v>
      </c>
    </row>
    <row r="3446" spans="1:5" ht="12" customHeight="1" x14ac:dyDescent="0.2">
      <c r="A3446" s="155" t="s">
        <v>2626</v>
      </c>
      <c r="B3446" s="155" t="s">
        <v>1857</v>
      </c>
      <c r="C3446" s="155" t="s">
        <v>588</v>
      </c>
      <c r="D3446" s="155" t="s">
        <v>637</v>
      </c>
      <c r="E3446" s="155" t="s">
        <v>2494</v>
      </c>
    </row>
    <row r="3447" spans="1:5" ht="12" customHeight="1" x14ac:dyDescent="0.2">
      <c r="A3447" s="155" t="s">
        <v>2626</v>
      </c>
      <c r="B3447" s="155" t="s">
        <v>1858</v>
      </c>
      <c r="C3447" s="155" t="s">
        <v>552</v>
      </c>
      <c r="D3447" s="155" t="s">
        <v>637</v>
      </c>
      <c r="E3447" s="155" t="s">
        <v>2492</v>
      </c>
    </row>
    <row r="3448" spans="1:5" ht="12" customHeight="1" x14ac:dyDescent="0.2">
      <c r="A3448" s="155" t="s">
        <v>2626</v>
      </c>
      <c r="B3448" s="155" t="s">
        <v>1858</v>
      </c>
      <c r="C3448" s="155" t="s">
        <v>552</v>
      </c>
      <c r="D3448" s="155" t="s">
        <v>637</v>
      </c>
      <c r="E3448" s="155" t="s">
        <v>2494</v>
      </c>
    </row>
    <row r="3449" spans="1:5" ht="12" customHeight="1" x14ac:dyDescent="0.2">
      <c r="A3449" s="155" t="s">
        <v>2626</v>
      </c>
      <c r="B3449" s="155" t="s">
        <v>1858</v>
      </c>
      <c r="C3449" s="155" t="s">
        <v>552</v>
      </c>
      <c r="D3449" s="155" t="s">
        <v>637</v>
      </c>
      <c r="E3449" s="155" t="s">
        <v>2499</v>
      </c>
    </row>
    <row r="3450" spans="1:5" ht="12" customHeight="1" x14ac:dyDescent="0.2">
      <c r="A3450" s="155" t="s">
        <v>2626</v>
      </c>
      <c r="B3450" s="155" t="s">
        <v>1859</v>
      </c>
      <c r="C3450" s="155" t="s">
        <v>535</v>
      </c>
      <c r="D3450" s="155" t="s">
        <v>637</v>
      </c>
      <c r="E3450" s="155" t="s">
        <v>2492</v>
      </c>
    </row>
    <row r="3451" spans="1:5" ht="12" customHeight="1" x14ac:dyDescent="0.2">
      <c r="A3451" s="155" t="s">
        <v>2626</v>
      </c>
      <c r="B3451" s="155" t="s">
        <v>1859</v>
      </c>
      <c r="C3451" s="155" t="s">
        <v>535</v>
      </c>
      <c r="D3451" s="155" t="s">
        <v>637</v>
      </c>
      <c r="E3451" s="155" t="s">
        <v>2494</v>
      </c>
    </row>
    <row r="3452" spans="1:5" ht="12" customHeight="1" x14ac:dyDescent="0.2">
      <c r="A3452" s="155" t="s">
        <v>2626</v>
      </c>
      <c r="B3452" s="155" t="s">
        <v>1859</v>
      </c>
      <c r="C3452" s="155" t="s">
        <v>535</v>
      </c>
      <c r="D3452" s="155" t="s">
        <v>637</v>
      </c>
      <c r="E3452" s="155" t="s">
        <v>2499</v>
      </c>
    </row>
    <row r="3453" spans="1:5" ht="12" customHeight="1" x14ac:dyDescent="0.2">
      <c r="A3453" s="155" t="s">
        <v>2626</v>
      </c>
      <c r="B3453" s="155" t="s">
        <v>1902</v>
      </c>
      <c r="C3453" s="155" t="s">
        <v>553</v>
      </c>
      <c r="D3453" s="155" t="s">
        <v>637</v>
      </c>
      <c r="E3453" s="155" t="s">
        <v>2494</v>
      </c>
    </row>
    <row r="3454" spans="1:5" ht="12" customHeight="1" x14ac:dyDescent="0.2">
      <c r="A3454" s="155" t="s">
        <v>2626</v>
      </c>
      <c r="B3454" s="155" t="s">
        <v>1903</v>
      </c>
      <c r="C3454" s="155" t="s">
        <v>562</v>
      </c>
      <c r="D3454" s="155" t="s">
        <v>637</v>
      </c>
      <c r="E3454" s="155" t="s">
        <v>2494</v>
      </c>
    </row>
    <row r="3455" spans="1:5" ht="12" customHeight="1" x14ac:dyDescent="0.2">
      <c r="A3455" s="155" t="s">
        <v>2626</v>
      </c>
      <c r="B3455" s="155" t="s">
        <v>1860</v>
      </c>
      <c r="C3455" s="155" t="s">
        <v>580</v>
      </c>
      <c r="D3455" s="155" t="s">
        <v>637</v>
      </c>
      <c r="E3455" s="155" t="s">
        <v>2494</v>
      </c>
    </row>
    <row r="3456" spans="1:5" ht="12" customHeight="1" x14ac:dyDescent="0.2">
      <c r="A3456" s="155" t="s">
        <v>2626</v>
      </c>
      <c r="B3456" s="155" t="s">
        <v>1860</v>
      </c>
      <c r="C3456" s="155" t="s">
        <v>580</v>
      </c>
      <c r="D3456" s="155" t="s">
        <v>637</v>
      </c>
      <c r="E3456" s="155" t="s">
        <v>2499</v>
      </c>
    </row>
    <row r="3457" spans="1:5" ht="12" customHeight="1" x14ac:dyDescent="0.2">
      <c r="A3457" s="155" t="s">
        <v>2626</v>
      </c>
      <c r="B3457" s="155" t="s">
        <v>1861</v>
      </c>
      <c r="C3457" s="155" t="s">
        <v>555</v>
      </c>
      <c r="D3457" s="155" t="s">
        <v>637</v>
      </c>
      <c r="E3457" s="155" t="s">
        <v>2494</v>
      </c>
    </row>
    <row r="3458" spans="1:5" ht="12" customHeight="1" x14ac:dyDescent="0.2">
      <c r="A3458" s="155" t="s">
        <v>2626</v>
      </c>
      <c r="B3458" s="155" t="s">
        <v>1861</v>
      </c>
      <c r="C3458" s="155" t="s">
        <v>555</v>
      </c>
      <c r="D3458" s="155" t="s">
        <v>637</v>
      </c>
      <c r="E3458" s="155" t="s">
        <v>2499</v>
      </c>
    </row>
    <row r="3459" spans="1:5" ht="12" customHeight="1" x14ac:dyDescent="0.2">
      <c r="A3459" s="155" t="s">
        <v>2626</v>
      </c>
      <c r="B3459" s="155" t="s">
        <v>1862</v>
      </c>
      <c r="C3459" s="155" t="s">
        <v>542</v>
      </c>
      <c r="D3459" s="155" t="s">
        <v>637</v>
      </c>
      <c r="E3459" s="155" t="s">
        <v>2494</v>
      </c>
    </row>
    <row r="3460" spans="1:5" ht="12" customHeight="1" x14ac:dyDescent="0.2">
      <c r="A3460" s="155" t="s">
        <v>2626</v>
      </c>
      <c r="B3460" s="155" t="s">
        <v>1862</v>
      </c>
      <c r="C3460" s="155" t="s">
        <v>542</v>
      </c>
      <c r="D3460" s="155" t="s">
        <v>637</v>
      </c>
      <c r="E3460" s="155" t="s">
        <v>2499</v>
      </c>
    </row>
    <row r="3461" spans="1:5" ht="12" customHeight="1" x14ac:dyDescent="0.2">
      <c r="A3461" s="155" t="s">
        <v>2626</v>
      </c>
      <c r="B3461" s="155" t="s">
        <v>1863</v>
      </c>
      <c r="C3461" s="155" t="s">
        <v>559</v>
      </c>
      <c r="D3461" s="155" t="s">
        <v>637</v>
      </c>
      <c r="E3461" s="155" t="s">
        <v>2494</v>
      </c>
    </row>
    <row r="3462" spans="1:5" ht="12" customHeight="1" x14ac:dyDescent="0.2">
      <c r="A3462" s="155" t="s">
        <v>2626</v>
      </c>
      <c r="B3462" s="155" t="s">
        <v>1863</v>
      </c>
      <c r="C3462" s="155" t="s">
        <v>559</v>
      </c>
      <c r="D3462" s="155" t="s">
        <v>637</v>
      </c>
      <c r="E3462" s="155" t="s">
        <v>2499</v>
      </c>
    </row>
    <row r="3463" spans="1:5" ht="12" customHeight="1" x14ac:dyDescent="0.2">
      <c r="A3463" s="155" t="s">
        <v>2626</v>
      </c>
      <c r="B3463" s="155" t="s">
        <v>1904</v>
      </c>
      <c r="C3463" s="155" t="s">
        <v>576</v>
      </c>
      <c r="D3463" s="155" t="s">
        <v>637</v>
      </c>
      <c r="E3463" s="155" t="s">
        <v>2494</v>
      </c>
    </row>
    <row r="3464" spans="1:5" ht="12" customHeight="1" x14ac:dyDescent="0.2">
      <c r="A3464" s="155" t="s">
        <v>2626</v>
      </c>
      <c r="B3464" s="155" t="s">
        <v>1864</v>
      </c>
      <c r="C3464" s="155" t="s">
        <v>529</v>
      </c>
      <c r="D3464" s="155" t="s">
        <v>637</v>
      </c>
      <c r="E3464" s="155" t="s">
        <v>2492</v>
      </c>
    </row>
    <row r="3465" spans="1:5" ht="12" customHeight="1" x14ac:dyDescent="0.2">
      <c r="A3465" s="155" t="s">
        <v>2626</v>
      </c>
      <c r="B3465" s="155" t="s">
        <v>1864</v>
      </c>
      <c r="C3465" s="155" t="s">
        <v>529</v>
      </c>
      <c r="D3465" s="155" t="s">
        <v>637</v>
      </c>
      <c r="E3465" s="155" t="s">
        <v>2494</v>
      </c>
    </row>
    <row r="3466" spans="1:5" ht="12" customHeight="1" x14ac:dyDescent="0.2">
      <c r="A3466" s="155" t="s">
        <v>2626</v>
      </c>
      <c r="B3466" s="155" t="s">
        <v>1864</v>
      </c>
      <c r="C3466" s="155" t="s">
        <v>529</v>
      </c>
      <c r="D3466" s="155" t="s">
        <v>637</v>
      </c>
      <c r="E3466" s="155" t="s">
        <v>2499</v>
      </c>
    </row>
    <row r="3467" spans="1:5" ht="12" customHeight="1" x14ac:dyDescent="0.2">
      <c r="A3467" s="155" t="s">
        <v>2626</v>
      </c>
      <c r="B3467" s="155" t="s">
        <v>1865</v>
      </c>
      <c r="C3467" s="155" t="s">
        <v>578</v>
      </c>
      <c r="D3467" s="155" t="s">
        <v>637</v>
      </c>
      <c r="E3467" s="155" t="s">
        <v>2494</v>
      </c>
    </row>
    <row r="3468" spans="1:5" ht="12" customHeight="1" x14ac:dyDescent="0.2">
      <c r="A3468" s="155" t="s">
        <v>2626</v>
      </c>
      <c r="B3468" s="155" t="s">
        <v>1866</v>
      </c>
      <c r="C3468" s="155" t="s">
        <v>574</v>
      </c>
      <c r="D3468" s="155" t="s">
        <v>637</v>
      </c>
      <c r="E3468" s="155" t="s">
        <v>2494</v>
      </c>
    </row>
    <row r="3469" spans="1:5" ht="12" customHeight="1" x14ac:dyDescent="0.2">
      <c r="A3469" s="155" t="s">
        <v>2626</v>
      </c>
      <c r="B3469" s="155" t="s">
        <v>1867</v>
      </c>
      <c r="C3469" s="155" t="s">
        <v>2053</v>
      </c>
      <c r="D3469" s="155" t="s">
        <v>637</v>
      </c>
      <c r="E3469" s="155" t="s">
        <v>2492</v>
      </c>
    </row>
    <row r="3470" spans="1:5" ht="12" customHeight="1" x14ac:dyDescent="0.2">
      <c r="A3470" s="155" t="s">
        <v>2626</v>
      </c>
      <c r="B3470" s="155" t="s">
        <v>1867</v>
      </c>
      <c r="C3470" s="155" t="s">
        <v>2053</v>
      </c>
      <c r="D3470" s="155" t="s">
        <v>637</v>
      </c>
      <c r="E3470" s="155" t="s">
        <v>2494</v>
      </c>
    </row>
    <row r="3471" spans="1:5" ht="12" customHeight="1" x14ac:dyDescent="0.2">
      <c r="A3471" s="155" t="s">
        <v>2626</v>
      </c>
      <c r="B3471" s="155" t="s">
        <v>1867</v>
      </c>
      <c r="C3471" s="155" t="s">
        <v>2053</v>
      </c>
      <c r="D3471" s="155" t="s">
        <v>637</v>
      </c>
      <c r="E3471" s="155" t="s">
        <v>2499</v>
      </c>
    </row>
    <row r="3472" spans="1:5" ht="12" customHeight="1" x14ac:dyDescent="0.2">
      <c r="A3472" s="155" t="s">
        <v>2626</v>
      </c>
      <c r="B3472" s="155" t="s">
        <v>1868</v>
      </c>
      <c r="C3472" s="155" t="s">
        <v>2054</v>
      </c>
      <c r="D3472" s="155" t="s">
        <v>637</v>
      </c>
      <c r="E3472" s="155" t="s">
        <v>2494</v>
      </c>
    </row>
    <row r="3473" spans="1:5" ht="12" customHeight="1" x14ac:dyDescent="0.2">
      <c r="A3473" s="155" t="s">
        <v>2626</v>
      </c>
      <c r="B3473" s="155" t="s">
        <v>1868</v>
      </c>
      <c r="C3473" s="155" t="s">
        <v>2054</v>
      </c>
      <c r="D3473" s="155" t="s">
        <v>637</v>
      </c>
      <c r="E3473" s="155" t="s">
        <v>2499</v>
      </c>
    </row>
    <row r="3474" spans="1:5" ht="12" customHeight="1" x14ac:dyDescent="0.2">
      <c r="A3474" s="155" t="s">
        <v>2626</v>
      </c>
      <c r="B3474" s="155" t="s">
        <v>1905</v>
      </c>
      <c r="C3474" s="155" t="s">
        <v>540</v>
      </c>
      <c r="D3474" s="155" t="s">
        <v>637</v>
      </c>
      <c r="E3474" s="155" t="s">
        <v>2494</v>
      </c>
    </row>
    <row r="3475" spans="1:5" ht="12" customHeight="1" x14ac:dyDescent="0.2">
      <c r="A3475" s="155" t="s">
        <v>2626</v>
      </c>
      <c r="B3475" s="155" t="s">
        <v>1869</v>
      </c>
      <c r="C3475" s="155" t="s">
        <v>528</v>
      </c>
      <c r="D3475" s="155" t="s">
        <v>637</v>
      </c>
      <c r="E3475" s="155" t="s">
        <v>2492</v>
      </c>
    </row>
    <row r="3476" spans="1:5" ht="12" customHeight="1" x14ac:dyDescent="0.2">
      <c r="A3476" s="155" t="s">
        <v>2626</v>
      </c>
      <c r="B3476" s="155" t="s">
        <v>1869</v>
      </c>
      <c r="C3476" s="155" t="s">
        <v>528</v>
      </c>
      <c r="D3476" s="155" t="s">
        <v>637</v>
      </c>
      <c r="E3476" s="155" t="s">
        <v>2494</v>
      </c>
    </row>
    <row r="3477" spans="1:5" ht="12" customHeight="1" x14ac:dyDescent="0.2">
      <c r="A3477" s="155" t="s">
        <v>2626</v>
      </c>
      <c r="B3477" s="155" t="s">
        <v>1869</v>
      </c>
      <c r="C3477" s="155" t="s">
        <v>528</v>
      </c>
      <c r="D3477" s="155" t="s">
        <v>637</v>
      </c>
      <c r="E3477" s="155" t="s">
        <v>2499</v>
      </c>
    </row>
    <row r="3478" spans="1:5" ht="12" customHeight="1" x14ac:dyDescent="0.2">
      <c r="A3478" s="155" t="s">
        <v>2626</v>
      </c>
      <c r="B3478" s="155" t="s">
        <v>1870</v>
      </c>
      <c r="C3478" s="155" t="s">
        <v>566</v>
      </c>
      <c r="D3478" s="155" t="s">
        <v>637</v>
      </c>
      <c r="E3478" s="155" t="s">
        <v>2494</v>
      </c>
    </row>
    <row r="3479" spans="1:5" ht="12" customHeight="1" x14ac:dyDescent="0.2">
      <c r="A3479" s="155" t="s">
        <v>2626</v>
      </c>
      <c r="B3479" s="155" t="s">
        <v>1870</v>
      </c>
      <c r="C3479" s="155" t="s">
        <v>566</v>
      </c>
      <c r="D3479" s="155" t="s">
        <v>637</v>
      </c>
      <c r="E3479" s="155" t="s">
        <v>2499</v>
      </c>
    </row>
    <row r="3480" spans="1:5" ht="12" customHeight="1" x14ac:dyDescent="0.2">
      <c r="A3480" s="155" t="s">
        <v>2626</v>
      </c>
      <c r="B3480" s="155" t="s">
        <v>1871</v>
      </c>
      <c r="C3480" s="155" t="s">
        <v>2026</v>
      </c>
      <c r="D3480" s="155" t="s">
        <v>637</v>
      </c>
      <c r="E3480" s="155" t="s">
        <v>2492</v>
      </c>
    </row>
    <row r="3481" spans="1:5" ht="12" customHeight="1" x14ac:dyDescent="0.2">
      <c r="A3481" s="155" t="s">
        <v>2626</v>
      </c>
      <c r="B3481" s="155" t="s">
        <v>1871</v>
      </c>
      <c r="C3481" s="155" t="s">
        <v>2026</v>
      </c>
      <c r="D3481" s="155" t="s">
        <v>637</v>
      </c>
      <c r="E3481" s="155" t="s">
        <v>2494</v>
      </c>
    </row>
    <row r="3482" spans="1:5" ht="12" customHeight="1" x14ac:dyDescent="0.2">
      <c r="A3482" s="155" t="s">
        <v>2626</v>
      </c>
      <c r="B3482" s="155" t="s">
        <v>1871</v>
      </c>
      <c r="C3482" s="155" t="s">
        <v>2026</v>
      </c>
      <c r="D3482" s="155" t="s">
        <v>637</v>
      </c>
      <c r="E3482" s="155" t="s">
        <v>2499</v>
      </c>
    </row>
    <row r="3483" spans="1:5" ht="12" customHeight="1" x14ac:dyDescent="0.2">
      <c r="A3483" s="155" t="s">
        <v>2626</v>
      </c>
      <c r="B3483" s="155" t="s">
        <v>1872</v>
      </c>
      <c r="C3483" s="155" t="s">
        <v>2055</v>
      </c>
      <c r="D3483" s="155" t="s">
        <v>637</v>
      </c>
      <c r="E3483" s="155" t="s">
        <v>2492</v>
      </c>
    </row>
    <row r="3484" spans="1:5" ht="12" customHeight="1" x14ac:dyDescent="0.2">
      <c r="A3484" s="155" t="s">
        <v>2626</v>
      </c>
      <c r="B3484" s="155" t="s">
        <v>1872</v>
      </c>
      <c r="C3484" s="155" t="s">
        <v>2055</v>
      </c>
      <c r="D3484" s="155" t="s">
        <v>637</v>
      </c>
      <c r="E3484" s="155" t="s">
        <v>2494</v>
      </c>
    </row>
    <row r="3485" spans="1:5" ht="12" customHeight="1" x14ac:dyDescent="0.2">
      <c r="A3485" s="155" t="s">
        <v>2626</v>
      </c>
      <c r="B3485" s="155" t="s">
        <v>1872</v>
      </c>
      <c r="C3485" s="155" t="s">
        <v>2055</v>
      </c>
      <c r="D3485" s="155" t="s">
        <v>637</v>
      </c>
      <c r="E3485" s="155" t="s">
        <v>2499</v>
      </c>
    </row>
    <row r="3486" spans="1:5" ht="12" customHeight="1" x14ac:dyDescent="0.2">
      <c r="A3486" s="155" t="s">
        <v>2626</v>
      </c>
      <c r="B3486" s="155" t="s">
        <v>1532</v>
      </c>
      <c r="C3486" s="155" t="s">
        <v>526</v>
      </c>
      <c r="D3486" s="155" t="s">
        <v>637</v>
      </c>
      <c r="E3486" s="155" t="s">
        <v>2492</v>
      </c>
    </row>
    <row r="3487" spans="1:5" ht="12" customHeight="1" x14ac:dyDescent="0.2">
      <c r="A3487" s="155" t="s">
        <v>2626</v>
      </c>
      <c r="B3487" s="155" t="s">
        <v>1532</v>
      </c>
      <c r="C3487" s="155" t="s">
        <v>526</v>
      </c>
      <c r="D3487" s="155" t="s">
        <v>637</v>
      </c>
      <c r="E3487" s="155" t="s">
        <v>2494</v>
      </c>
    </row>
    <row r="3488" spans="1:5" ht="12" customHeight="1" x14ac:dyDescent="0.2">
      <c r="A3488" s="155" t="s">
        <v>2626</v>
      </c>
      <c r="B3488" s="155" t="s">
        <v>1533</v>
      </c>
      <c r="C3488" s="155" t="s">
        <v>550</v>
      </c>
      <c r="D3488" s="155" t="s">
        <v>637</v>
      </c>
      <c r="E3488" s="155" t="s">
        <v>2492</v>
      </c>
    </row>
    <row r="3489" spans="1:5" ht="12" customHeight="1" x14ac:dyDescent="0.2">
      <c r="A3489" s="155" t="s">
        <v>2626</v>
      </c>
      <c r="B3489" s="155" t="s">
        <v>1533</v>
      </c>
      <c r="C3489" s="155" t="s">
        <v>550</v>
      </c>
      <c r="D3489" s="155" t="s">
        <v>637</v>
      </c>
      <c r="E3489" s="155" t="s">
        <v>2494</v>
      </c>
    </row>
    <row r="3490" spans="1:5" ht="12" customHeight="1" x14ac:dyDescent="0.2">
      <c r="A3490" s="155" t="s">
        <v>2626</v>
      </c>
      <c r="B3490" s="155" t="s">
        <v>603</v>
      </c>
      <c r="C3490" s="155" t="s">
        <v>546</v>
      </c>
      <c r="D3490" s="155" t="s">
        <v>637</v>
      </c>
      <c r="E3490" s="155" t="s">
        <v>2492</v>
      </c>
    </row>
    <row r="3491" spans="1:5" ht="12" customHeight="1" x14ac:dyDescent="0.2">
      <c r="A3491" s="155" t="s">
        <v>2626</v>
      </c>
      <c r="B3491" s="155" t="s">
        <v>603</v>
      </c>
      <c r="C3491" s="155" t="s">
        <v>546</v>
      </c>
      <c r="D3491" s="155" t="s">
        <v>637</v>
      </c>
      <c r="E3491" s="155" t="s">
        <v>2494</v>
      </c>
    </row>
    <row r="3492" spans="1:5" ht="12" customHeight="1" x14ac:dyDescent="0.2">
      <c r="A3492" s="155" t="s">
        <v>2626</v>
      </c>
      <c r="B3492" s="155" t="s">
        <v>603</v>
      </c>
      <c r="C3492" s="155" t="s">
        <v>546</v>
      </c>
      <c r="D3492" s="155" t="s">
        <v>637</v>
      </c>
      <c r="E3492" s="155" t="s">
        <v>2499</v>
      </c>
    </row>
    <row r="3493" spans="1:5" ht="12" customHeight="1" x14ac:dyDescent="0.2">
      <c r="A3493" s="155" t="s">
        <v>2626</v>
      </c>
      <c r="B3493" s="155" t="s">
        <v>767</v>
      </c>
      <c r="C3493" s="155" t="s">
        <v>523</v>
      </c>
      <c r="D3493" s="155" t="s">
        <v>637</v>
      </c>
      <c r="E3493" s="155" t="s">
        <v>2492</v>
      </c>
    </row>
    <row r="3494" spans="1:5" ht="12" customHeight="1" x14ac:dyDescent="0.2">
      <c r="A3494" s="155" t="s">
        <v>2626</v>
      </c>
      <c r="B3494" s="155" t="s">
        <v>767</v>
      </c>
      <c r="C3494" s="155" t="s">
        <v>523</v>
      </c>
      <c r="D3494" s="155" t="s">
        <v>637</v>
      </c>
      <c r="E3494" s="155" t="s">
        <v>2494</v>
      </c>
    </row>
    <row r="3495" spans="1:5" ht="12" customHeight="1" x14ac:dyDescent="0.2">
      <c r="A3495" s="155" t="s">
        <v>2626</v>
      </c>
      <c r="B3495" s="155" t="s">
        <v>767</v>
      </c>
      <c r="C3495" s="155" t="s">
        <v>523</v>
      </c>
      <c r="D3495" s="155" t="s">
        <v>637</v>
      </c>
      <c r="E3495" s="155" t="s">
        <v>2499</v>
      </c>
    </row>
    <row r="3496" spans="1:5" ht="12" customHeight="1" x14ac:dyDescent="0.2">
      <c r="A3496" s="155" t="s">
        <v>2626</v>
      </c>
      <c r="B3496" s="155" t="s">
        <v>2324</v>
      </c>
      <c r="C3496" s="155" t="s">
        <v>1023</v>
      </c>
      <c r="D3496" s="155" t="s">
        <v>637</v>
      </c>
      <c r="E3496" s="155" t="s">
        <v>2492</v>
      </c>
    </row>
    <row r="3497" spans="1:5" ht="12" customHeight="1" x14ac:dyDescent="0.2">
      <c r="A3497" s="155" t="s">
        <v>2626</v>
      </c>
      <c r="B3497" s="155" t="s">
        <v>2324</v>
      </c>
      <c r="C3497" s="155" t="s">
        <v>1023</v>
      </c>
      <c r="D3497" s="155" t="s">
        <v>637</v>
      </c>
      <c r="E3497" s="155" t="s">
        <v>2494</v>
      </c>
    </row>
    <row r="3498" spans="1:5" ht="12" customHeight="1" x14ac:dyDescent="0.2">
      <c r="A3498" s="155" t="s">
        <v>2626</v>
      </c>
      <c r="B3498" s="155" t="s">
        <v>2324</v>
      </c>
      <c r="C3498" s="155" t="s">
        <v>1023</v>
      </c>
      <c r="D3498" s="155" t="s">
        <v>637</v>
      </c>
      <c r="E3498" s="155" t="s">
        <v>2499</v>
      </c>
    </row>
    <row r="3499" spans="1:5" ht="12" customHeight="1" x14ac:dyDescent="0.2">
      <c r="A3499" s="155" t="s">
        <v>2626</v>
      </c>
      <c r="B3499" s="155" t="s">
        <v>629</v>
      </c>
      <c r="C3499" s="155" t="s">
        <v>567</v>
      </c>
      <c r="D3499" s="155" t="s">
        <v>637</v>
      </c>
      <c r="E3499" s="155" t="s">
        <v>2492</v>
      </c>
    </row>
    <row r="3500" spans="1:5" ht="12" customHeight="1" x14ac:dyDescent="0.2">
      <c r="A3500" s="155" t="s">
        <v>2626</v>
      </c>
      <c r="B3500" s="155" t="s">
        <v>629</v>
      </c>
      <c r="C3500" s="155" t="s">
        <v>567</v>
      </c>
      <c r="D3500" s="155" t="s">
        <v>637</v>
      </c>
      <c r="E3500" s="155" t="s">
        <v>2494</v>
      </c>
    </row>
    <row r="3501" spans="1:5" ht="12" customHeight="1" x14ac:dyDescent="0.2">
      <c r="A3501" s="155" t="s">
        <v>2626</v>
      </c>
      <c r="B3501" s="155" t="s">
        <v>629</v>
      </c>
      <c r="C3501" s="155" t="s">
        <v>567</v>
      </c>
      <c r="D3501" s="155" t="s">
        <v>637</v>
      </c>
      <c r="E3501" s="155" t="s">
        <v>2499</v>
      </c>
    </row>
    <row r="3502" spans="1:5" ht="12" customHeight="1" x14ac:dyDescent="0.2">
      <c r="A3502" s="155" t="s">
        <v>2626</v>
      </c>
      <c r="B3502" s="155" t="s">
        <v>597</v>
      </c>
      <c r="C3502" s="155" t="s">
        <v>531</v>
      </c>
      <c r="D3502" s="155" t="s">
        <v>637</v>
      </c>
      <c r="E3502" s="155" t="s">
        <v>2492</v>
      </c>
    </row>
    <row r="3503" spans="1:5" ht="12" customHeight="1" x14ac:dyDescent="0.2">
      <c r="A3503" s="155" t="s">
        <v>2626</v>
      </c>
      <c r="B3503" s="155" t="s">
        <v>597</v>
      </c>
      <c r="C3503" s="155" t="s">
        <v>531</v>
      </c>
      <c r="D3503" s="155" t="s">
        <v>637</v>
      </c>
      <c r="E3503" s="155" t="s">
        <v>2494</v>
      </c>
    </row>
    <row r="3504" spans="1:5" ht="12" customHeight="1" x14ac:dyDescent="0.2">
      <c r="A3504" s="155" t="s">
        <v>2626</v>
      </c>
      <c r="B3504" s="155" t="s">
        <v>597</v>
      </c>
      <c r="C3504" s="155" t="s">
        <v>531</v>
      </c>
      <c r="D3504" s="155" t="s">
        <v>637</v>
      </c>
      <c r="E3504" s="155" t="s">
        <v>2499</v>
      </c>
    </row>
    <row r="3505" spans="1:5" ht="12" customHeight="1" x14ac:dyDescent="0.2">
      <c r="A3505" s="155" t="s">
        <v>2626</v>
      </c>
      <c r="B3505" s="155" t="s">
        <v>605</v>
      </c>
      <c r="C3505" s="155" t="s">
        <v>551</v>
      </c>
      <c r="D3505" s="155" t="s">
        <v>637</v>
      </c>
      <c r="E3505" s="155" t="s">
        <v>2492</v>
      </c>
    </row>
    <row r="3506" spans="1:5" ht="12" customHeight="1" x14ac:dyDescent="0.2">
      <c r="A3506" s="155" t="s">
        <v>2626</v>
      </c>
      <c r="B3506" s="155" t="s">
        <v>605</v>
      </c>
      <c r="C3506" s="155" t="s">
        <v>551</v>
      </c>
      <c r="D3506" s="155" t="s">
        <v>637</v>
      </c>
      <c r="E3506" s="155" t="s">
        <v>2494</v>
      </c>
    </row>
    <row r="3507" spans="1:5" ht="12" customHeight="1" x14ac:dyDescent="0.2">
      <c r="A3507" s="155" t="s">
        <v>2626</v>
      </c>
      <c r="B3507" s="155" t="s">
        <v>626</v>
      </c>
      <c r="C3507" s="155" t="s">
        <v>558</v>
      </c>
      <c r="D3507" s="155" t="s">
        <v>637</v>
      </c>
      <c r="E3507" s="155" t="s">
        <v>2492</v>
      </c>
    </row>
    <row r="3508" spans="1:5" ht="12" customHeight="1" x14ac:dyDescent="0.2">
      <c r="A3508" s="155" t="s">
        <v>2626</v>
      </c>
      <c r="B3508" s="155" t="s">
        <v>626</v>
      </c>
      <c r="C3508" s="155" t="s">
        <v>558</v>
      </c>
      <c r="D3508" s="155" t="s">
        <v>637</v>
      </c>
      <c r="E3508" s="155" t="s">
        <v>2494</v>
      </c>
    </row>
    <row r="3509" spans="1:5" ht="12" customHeight="1" x14ac:dyDescent="0.2">
      <c r="A3509" s="155" t="s">
        <v>2626</v>
      </c>
      <c r="B3509" s="155" t="s">
        <v>626</v>
      </c>
      <c r="C3509" s="155" t="s">
        <v>558</v>
      </c>
      <c r="D3509" s="155" t="s">
        <v>637</v>
      </c>
      <c r="E3509" s="155" t="s">
        <v>2499</v>
      </c>
    </row>
    <row r="3510" spans="1:5" ht="12" customHeight="1" x14ac:dyDescent="0.2">
      <c r="A3510" s="155" t="s">
        <v>2626</v>
      </c>
      <c r="B3510" s="155" t="s">
        <v>1534</v>
      </c>
      <c r="C3510" s="155" t="s">
        <v>530</v>
      </c>
      <c r="D3510" s="155" t="s">
        <v>637</v>
      </c>
      <c r="E3510" s="155" t="s">
        <v>2492</v>
      </c>
    </row>
    <row r="3511" spans="1:5" ht="12" customHeight="1" x14ac:dyDescent="0.2">
      <c r="A3511" s="155" t="s">
        <v>2626</v>
      </c>
      <c r="B3511" s="155" t="s">
        <v>1534</v>
      </c>
      <c r="C3511" s="155" t="s">
        <v>530</v>
      </c>
      <c r="D3511" s="155" t="s">
        <v>637</v>
      </c>
      <c r="E3511" s="155" t="s">
        <v>2494</v>
      </c>
    </row>
    <row r="3512" spans="1:5" ht="12" customHeight="1" x14ac:dyDescent="0.2">
      <c r="A3512" s="155" t="s">
        <v>2626</v>
      </c>
      <c r="B3512" s="155" t="s">
        <v>1535</v>
      </c>
      <c r="C3512" s="155" t="s">
        <v>1006</v>
      </c>
      <c r="D3512" s="155" t="s">
        <v>637</v>
      </c>
      <c r="E3512" s="155" t="s">
        <v>2494</v>
      </c>
    </row>
    <row r="3513" spans="1:5" ht="12" customHeight="1" x14ac:dyDescent="0.2">
      <c r="A3513" s="155" t="s">
        <v>2626</v>
      </c>
      <c r="B3513" s="155" t="s">
        <v>1535</v>
      </c>
      <c r="C3513" s="155" t="s">
        <v>1006</v>
      </c>
      <c r="D3513" s="155" t="s">
        <v>637</v>
      </c>
      <c r="E3513" s="155" t="s">
        <v>2499</v>
      </c>
    </row>
    <row r="3514" spans="1:5" ht="12" customHeight="1" x14ac:dyDescent="0.2">
      <c r="A3514" s="155" t="s">
        <v>2626</v>
      </c>
      <c r="B3514" s="155" t="s">
        <v>1536</v>
      </c>
      <c r="C3514" s="155" t="s">
        <v>1007</v>
      </c>
      <c r="D3514" s="155" t="s">
        <v>637</v>
      </c>
      <c r="E3514" s="155" t="s">
        <v>2494</v>
      </c>
    </row>
    <row r="3515" spans="1:5" ht="12" customHeight="1" x14ac:dyDescent="0.2">
      <c r="A3515" s="155" t="s">
        <v>2626</v>
      </c>
      <c r="B3515" s="155" t="s">
        <v>1536</v>
      </c>
      <c r="C3515" s="155" t="s">
        <v>1007</v>
      </c>
      <c r="D3515" s="155" t="s">
        <v>637</v>
      </c>
      <c r="E3515" s="155" t="s">
        <v>2499</v>
      </c>
    </row>
    <row r="3516" spans="1:5" ht="12" customHeight="1" x14ac:dyDescent="0.2">
      <c r="A3516" s="155" t="s">
        <v>2626</v>
      </c>
      <c r="B3516" s="155" t="s">
        <v>1021</v>
      </c>
      <c r="C3516" s="155" t="s">
        <v>1022</v>
      </c>
      <c r="D3516" s="155" t="s">
        <v>637</v>
      </c>
      <c r="E3516" s="155" t="s">
        <v>2494</v>
      </c>
    </row>
    <row r="3517" spans="1:5" ht="12" customHeight="1" x14ac:dyDescent="0.2">
      <c r="A3517" s="155" t="s">
        <v>2626</v>
      </c>
      <c r="B3517" s="155" t="s">
        <v>1021</v>
      </c>
      <c r="C3517" s="155" t="s">
        <v>1022</v>
      </c>
      <c r="D3517" s="155" t="s">
        <v>637</v>
      </c>
      <c r="E3517" s="155" t="s">
        <v>2499</v>
      </c>
    </row>
    <row r="3518" spans="1:5" ht="12" customHeight="1" x14ac:dyDescent="0.2">
      <c r="A3518" s="155" t="s">
        <v>2626</v>
      </c>
      <c r="B3518" s="155" t="s">
        <v>1008</v>
      </c>
      <c r="C3518" s="155" t="s">
        <v>1009</v>
      </c>
      <c r="D3518" s="155" t="s">
        <v>637</v>
      </c>
      <c r="E3518" s="155" t="s">
        <v>2494</v>
      </c>
    </row>
    <row r="3519" spans="1:5" ht="12" customHeight="1" x14ac:dyDescent="0.2">
      <c r="A3519" s="155" t="s">
        <v>2626</v>
      </c>
      <c r="B3519" s="155" t="s">
        <v>1008</v>
      </c>
      <c r="C3519" s="155" t="s">
        <v>1009</v>
      </c>
      <c r="D3519" s="155" t="s">
        <v>637</v>
      </c>
      <c r="E3519" s="155" t="s">
        <v>2499</v>
      </c>
    </row>
    <row r="3520" spans="1:5" ht="12" customHeight="1" x14ac:dyDescent="0.2">
      <c r="A3520" s="155" t="s">
        <v>2626</v>
      </c>
      <c r="B3520" s="155" t="s">
        <v>1537</v>
      </c>
      <c r="C3520" s="155" t="s">
        <v>1227</v>
      </c>
      <c r="D3520" s="155" t="s">
        <v>637</v>
      </c>
      <c r="E3520" s="155" t="s">
        <v>2494</v>
      </c>
    </row>
    <row r="3521" spans="1:5" ht="12" customHeight="1" x14ac:dyDescent="0.2">
      <c r="A3521" s="155" t="s">
        <v>2626</v>
      </c>
      <c r="B3521" s="155" t="s">
        <v>1012</v>
      </c>
      <c r="C3521" s="155" t="s">
        <v>1013</v>
      </c>
      <c r="D3521" s="155" t="s">
        <v>637</v>
      </c>
      <c r="E3521" s="155" t="s">
        <v>2494</v>
      </c>
    </row>
    <row r="3522" spans="1:5" ht="12" customHeight="1" x14ac:dyDescent="0.2">
      <c r="A3522" s="155" t="s">
        <v>2626</v>
      </c>
      <c r="B3522" s="155" t="s">
        <v>1012</v>
      </c>
      <c r="C3522" s="155" t="s">
        <v>1013</v>
      </c>
      <c r="D3522" s="155" t="s">
        <v>637</v>
      </c>
      <c r="E3522" s="155" t="s">
        <v>2499</v>
      </c>
    </row>
    <row r="3523" spans="1:5" ht="12" customHeight="1" x14ac:dyDescent="0.2">
      <c r="A3523" s="155" t="s">
        <v>2626</v>
      </c>
      <c r="B3523" s="155" t="s">
        <v>1014</v>
      </c>
      <c r="C3523" s="155" t="s">
        <v>1015</v>
      </c>
      <c r="D3523" s="155" t="s">
        <v>637</v>
      </c>
      <c r="E3523" s="155" t="s">
        <v>2494</v>
      </c>
    </row>
    <row r="3524" spans="1:5" ht="12" customHeight="1" x14ac:dyDescent="0.2">
      <c r="A3524" s="155" t="s">
        <v>2626</v>
      </c>
      <c r="B3524" s="155" t="s">
        <v>1014</v>
      </c>
      <c r="C3524" s="155" t="s">
        <v>1015</v>
      </c>
      <c r="D3524" s="155" t="s">
        <v>637</v>
      </c>
      <c r="E3524" s="155" t="s">
        <v>2499</v>
      </c>
    </row>
    <row r="3525" spans="1:5" ht="12" customHeight="1" x14ac:dyDescent="0.2">
      <c r="A3525" s="155" t="s">
        <v>2626</v>
      </c>
      <c r="B3525" s="155" t="s">
        <v>1135</v>
      </c>
      <c r="C3525" s="155" t="s">
        <v>1136</v>
      </c>
      <c r="D3525" s="155" t="s">
        <v>637</v>
      </c>
      <c r="E3525" s="155" t="s">
        <v>2494</v>
      </c>
    </row>
    <row r="3526" spans="1:5" ht="12" customHeight="1" x14ac:dyDescent="0.2">
      <c r="A3526" s="155" t="s">
        <v>2626</v>
      </c>
      <c r="B3526" s="155" t="s">
        <v>1538</v>
      </c>
      <c r="C3526" s="155" t="s">
        <v>1016</v>
      </c>
      <c r="D3526" s="155" t="s">
        <v>637</v>
      </c>
      <c r="E3526" s="155" t="s">
        <v>2494</v>
      </c>
    </row>
    <row r="3527" spans="1:5" ht="12" customHeight="1" x14ac:dyDescent="0.2">
      <c r="A3527" s="155" t="s">
        <v>2626</v>
      </c>
      <c r="B3527" s="155" t="s">
        <v>1538</v>
      </c>
      <c r="C3527" s="155" t="s">
        <v>1016</v>
      </c>
      <c r="D3527" s="155" t="s">
        <v>637</v>
      </c>
      <c r="E3527" s="155" t="s">
        <v>2499</v>
      </c>
    </row>
    <row r="3528" spans="1:5" ht="12" customHeight="1" x14ac:dyDescent="0.2">
      <c r="A3528" s="155" t="s">
        <v>2626</v>
      </c>
      <c r="B3528" s="155" t="s">
        <v>1017</v>
      </c>
      <c r="C3528" s="155" t="s">
        <v>1018</v>
      </c>
      <c r="D3528" s="155" t="s">
        <v>637</v>
      </c>
      <c r="E3528" s="155" t="s">
        <v>2494</v>
      </c>
    </row>
    <row r="3529" spans="1:5" ht="12" customHeight="1" x14ac:dyDescent="0.2">
      <c r="A3529" s="155" t="s">
        <v>2626</v>
      </c>
      <c r="B3529" s="155" t="s">
        <v>1017</v>
      </c>
      <c r="C3529" s="155" t="s">
        <v>1018</v>
      </c>
      <c r="D3529" s="155" t="s">
        <v>637</v>
      </c>
      <c r="E3529" s="155" t="s">
        <v>2499</v>
      </c>
    </row>
    <row r="3530" spans="1:5" ht="12" customHeight="1" x14ac:dyDescent="0.2">
      <c r="A3530" s="155" t="s">
        <v>2626</v>
      </c>
      <c r="B3530" s="155" t="s">
        <v>1019</v>
      </c>
      <c r="C3530" s="155" t="s">
        <v>1020</v>
      </c>
      <c r="D3530" s="155" t="s">
        <v>637</v>
      </c>
      <c r="E3530" s="155" t="s">
        <v>2494</v>
      </c>
    </row>
    <row r="3531" spans="1:5" ht="12" customHeight="1" x14ac:dyDescent="0.2">
      <c r="A3531" s="155" t="s">
        <v>2626</v>
      </c>
      <c r="B3531" s="155" t="s">
        <v>1019</v>
      </c>
      <c r="C3531" s="155" t="s">
        <v>1020</v>
      </c>
      <c r="D3531" s="155" t="s">
        <v>637</v>
      </c>
      <c r="E3531" s="155" t="s">
        <v>2499</v>
      </c>
    </row>
    <row r="3532" spans="1:5" ht="12" customHeight="1" x14ac:dyDescent="0.2">
      <c r="A3532" s="155" t="s">
        <v>2626</v>
      </c>
      <c r="B3532" s="155" t="s">
        <v>1010</v>
      </c>
      <c r="C3532" s="155" t="s">
        <v>1011</v>
      </c>
      <c r="D3532" s="155" t="s">
        <v>637</v>
      </c>
      <c r="E3532" s="155" t="s">
        <v>2494</v>
      </c>
    </row>
    <row r="3533" spans="1:5" ht="12" customHeight="1" x14ac:dyDescent="0.2">
      <c r="A3533" s="155" t="s">
        <v>2626</v>
      </c>
      <c r="B3533" s="155" t="s">
        <v>1010</v>
      </c>
      <c r="C3533" s="155" t="s">
        <v>1011</v>
      </c>
      <c r="D3533" s="155" t="s">
        <v>637</v>
      </c>
      <c r="E3533" s="155" t="s">
        <v>2499</v>
      </c>
    </row>
    <row r="3534" spans="1:5" ht="12" customHeight="1" x14ac:dyDescent="0.2">
      <c r="A3534" s="155" t="s">
        <v>2626</v>
      </c>
      <c r="B3534" s="155" t="s">
        <v>1539</v>
      </c>
      <c r="C3534" s="155" t="s">
        <v>1093</v>
      </c>
      <c r="D3534" s="155" t="s">
        <v>637</v>
      </c>
      <c r="E3534" s="155" t="s">
        <v>2492</v>
      </c>
    </row>
    <row r="3535" spans="1:5" ht="12" customHeight="1" x14ac:dyDescent="0.2">
      <c r="A3535" s="155" t="s">
        <v>2626</v>
      </c>
      <c r="B3535" s="155" t="s">
        <v>1539</v>
      </c>
      <c r="C3535" s="155" t="s">
        <v>1093</v>
      </c>
      <c r="D3535" s="155" t="s">
        <v>637</v>
      </c>
      <c r="E3535" s="155" t="s">
        <v>2494</v>
      </c>
    </row>
    <row r="3536" spans="1:5" ht="12" customHeight="1" x14ac:dyDescent="0.2">
      <c r="A3536" s="155" t="s">
        <v>2626</v>
      </c>
      <c r="B3536" s="155" t="s">
        <v>1540</v>
      </c>
      <c r="C3536" s="155" t="s">
        <v>549</v>
      </c>
      <c r="D3536" s="155" t="s">
        <v>637</v>
      </c>
      <c r="E3536" s="155" t="s">
        <v>2492</v>
      </c>
    </row>
    <row r="3537" spans="1:5" ht="12" customHeight="1" x14ac:dyDescent="0.2">
      <c r="A3537" s="155" t="s">
        <v>2626</v>
      </c>
      <c r="B3537" s="155" t="s">
        <v>1540</v>
      </c>
      <c r="C3537" s="155" t="s">
        <v>549</v>
      </c>
      <c r="D3537" s="155" t="s">
        <v>637</v>
      </c>
      <c r="E3537" s="155" t="s">
        <v>2494</v>
      </c>
    </row>
    <row r="3538" spans="1:5" ht="12" customHeight="1" x14ac:dyDescent="0.2">
      <c r="A3538" s="155" t="s">
        <v>2626</v>
      </c>
      <c r="B3538" s="155" t="s">
        <v>633</v>
      </c>
      <c r="C3538" s="155" t="s">
        <v>579</v>
      </c>
      <c r="D3538" s="155" t="s">
        <v>637</v>
      </c>
      <c r="E3538" s="155" t="s">
        <v>2492</v>
      </c>
    </row>
    <row r="3539" spans="1:5" ht="12" customHeight="1" x14ac:dyDescent="0.2">
      <c r="A3539" s="155" t="s">
        <v>2626</v>
      </c>
      <c r="B3539" s="155" t="s">
        <v>633</v>
      </c>
      <c r="C3539" s="155" t="s">
        <v>579</v>
      </c>
      <c r="D3539" s="155" t="s">
        <v>637</v>
      </c>
      <c r="E3539" s="155" t="s">
        <v>2494</v>
      </c>
    </row>
    <row r="3540" spans="1:5" ht="12" customHeight="1" x14ac:dyDescent="0.2">
      <c r="A3540" s="155" t="s">
        <v>2626</v>
      </c>
      <c r="B3540" s="155" t="s">
        <v>602</v>
      </c>
      <c r="C3540" s="155" t="s">
        <v>541</v>
      </c>
      <c r="D3540" s="155" t="s">
        <v>637</v>
      </c>
      <c r="E3540" s="155" t="s">
        <v>2492</v>
      </c>
    </row>
    <row r="3541" spans="1:5" ht="12" customHeight="1" x14ac:dyDescent="0.2">
      <c r="A3541" s="155" t="s">
        <v>2626</v>
      </c>
      <c r="B3541" s="155" t="s">
        <v>602</v>
      </c>
      <c r="C3541" s="155" t="s">
        <v>541</v>
      </c>
      <c r="D3541" s="155" t="s">
        <v>637</v>
      </c>
      <c r="E3541" s="155" t="s">
        <v>2494</v>
      </c>
    </row>
    <row r="3542" spans="1:5" ht="12" customHeight="1" x14ac:dyDescent="0.2">
      <c r="A3542" s="155" t="s">
        <v>2626</v>
      </c>
      <c r="B3542" s="155" t="s">
        <v>602</v>
      </c>
      <c r="C3542" s="155" t="s">
        <v>541</v>
      </c>
      <c r="D3542" s="155" t="s">
        <v>637</v>
      </c>
      <c r="E3542" s="155" t="s">
        <v>2499</v>
      </c>
    </row>
    <row r="3543" spans="1:5" ht="12" customHeight="1" x14ac:dyDescent="0.2">
      <c r="A3543" s="155" t="s">
        <v>2626</v>
      </c>
      <c r="B3543" s="155" t="s">
        <v>1541</v>
      </c>
      <c r="C3543" s="155" t="s">
        <v>545</v>
      </c>
      <c r="D3543" s="155" t="s">
        <v>637</v>
      </c>
      <c r="E3543" s="155" t="s">
        <v>2492</v>
      </c>
    </row>
    <row r="3544" spans="1:5" ht="12" customHeight="1" x14ac:dyDescent="0.2">
      <c r="A3544" s="155" t="s">
        <v>2626</v>
      </c>
      <c r="B3544" s="155" t="s">
        <v>1541</v>
      </c>
      <c r="C3544" s="155" t="s">
        <v>545</v>
      </c>
      <c r="D3544" s="155" t="s">
        <v>637</v>
      </c>
      <c r="E3544" s="155" t="s">
        <v>2494</v>
      </c>
    </row>
    <row r="3545" spans="1:5" ht="12" customHeight="1" x14ac:dyDescent="0.2">
      <c r="A3545" s="155" t="s">
        <v>2626</v>
      </c>
      <c r="B3545" s="155" t="s">
        <v>630</v>
      </c>
      <c r="C3545" s="155" t="s">
        <v>568</v>
      </c>
      <c r="D3545" s="155" t="s">
        <v>637</v>
      </c>
      <c r="E3545" s="155" t="s">
        <v>2492</v>
      </c>
    </row>
    <row r="3546" spans="1:5" ht="12" customHeight="1" x14ac:dyDescent="0.2">
      <c r="A3546" s="155" t="s">
        <v>2626</v>
      </c>
      <c r="B3546" s="155" t="s">
        <v>630</v>
      </c>
      <c r="C3546" s="155" t="s">
        <v>568</v>
      </c>
      <c r="D3546" s="155" t="s">
        <v>637</v>
      </c>
      <c r="E3546" s="155" t="s">
        <v>2494</v>
      </c>
    </row>
    <row r="3547" spans="1:5" ht="12" customHeight="1" x14ac:dyDescent="0.2">
      <c r="A3547" s="155" t="s">
        <v>2626</v>
      </c>
      <c r="B3547" s="155" t="s">
        <v>630</v>
      </c>
      <c r="C3547" s="155" t="s">
        <v>568</v>
      </c>
      <c r="D3547" s="155" t="s">
        <v>637</v>
      </c>
      <c r="E3547" s="155" t="s">
        <v>2499</v>
      </c>
    </row>
    <row r="3548" spans="1:5" ht="12" customHeight="1" x14ac:dyDescent="0.2">
      <c r="A3548" s="155" t="s">
        <v>2626</v>
      </c>
      <c r="B3548" s="155" t="s">
        <v>1542</v>
      </c>
      <c r="C3548" s="155" t="s">
        <v>539</v>
      </c>
      <c r="D3548" s="155" t="s">
        <v>637</v>
      </c>
      <c r="E3548" s="155" t="s">
        <v>2492</v>
      </c>
    </row>
    <row r="3549" spans="1:5" ht="12" customHeight="1" x14ac:dyDescent="0.2">
      <c r="A3549" s="155" t="s">
        <v>2626</v>
      </c>
      <c r="B3549" s="155" t="s">
        <v>1542</v>
      </c>
      <c r="C3549" s="155" t="s">
        <v>539</v>
      </c>
      <c r="D3549" s="155" t="s">
        <v>637</v>
      </c>
      <c r="E3549" s="155" t="s">
        <v>2494</v>
      </c>
    </row>
    <row r="3550" spans="1:5" ht="12" customHeight="1" x14ac:dyDescent="0.2">
      <c r="A3550" s="155" t="s">
        <v>2626</v>
      </c>
      <c r="B3550" s="155" t="s">
        <v>628</v>
      </c>
      <c r="C3550" s="155" t="s">
        <v>561</v>
      </c>
      <c r="D3550" s="155" t="s">
        <v>637</v>
      </c>
      <c r="E3550" s="155" t="s">
        <v>2492</v>
      </c>
    </row>
    <row r="3551" spans="1:5" ht="12" customHeight="1" x14ac:dyDescent="0.2">
      <c r="A3551" s="155" t="s">
        <v>2626</v>
      </c>
      <c r="B3551" s="155" t="s">
        <v>628</v>
      </c>
      <c r="C3551" s="155" t="s">
        <v>561</v>
      </c>
      <c r="D3551" s="155" t="s">
        <v>637</v>
      </c>
      <c r="E3551" s="155" t="s">
        <v>2494</v>
      </c>
    </row>
    <row r="3552" spans="1:5" ht="12" customHeight="1" x14ac:dyDescent="0.2">
      <c r="A3552" s="155" t="s">
        <v>2626</v>
      </c>
      <c r="B3552" s="155" t="s">
        <v>627</v>
      </c>
      <c r="C3552" s="155" t="s">
        <v>560</v>
      </c>
      <c r="D3552" s="155" t="s">
        <v>637</v>
      </c>
      <c r="E3552" s="155" t="s">
        <v>2492</v>
      </c>
    </row>
    <row r="3553" spans="1:5" ht="12" customHeight="1" x14ac:dyDescent="0.2">
      <c r="A3553" s="155" t="s">
        <v>2626</v>
      </c>
      <c r="B3553" s="155" t="s">
        <v>627</v>
      </c>
      <c r="C3553" s="155" t="s">
        <v>560</v>
      </c>
      <c r="D3553" s="155" t="s">
        <v>637</v>
      </c>
      <c r="E3553" s="155" t="s">
        <v>2494</v>
      </c>
    </row>
    <row r="3554" spans="1:5" ht="12" customHeight="1" x14ac:dyDescent="0.2">
      <c r="A3554" s="155" t="s">
        <v>2626</v>
      </c>
      <c r="B3554" s="155" t="s">
        <v>1543</v>
      </c>
      <c r="C3554" s="155" t="s">
        <v>557</v>
      </c>
      <c r="D3554" s="155" t="s">
        <v>637</v>
      </c>
      <c r="E3554" s="155" t="s">
        <v>2492</v>
      </c>
    </row>
    <row r="3555" spans="1:5" ht="12" customHeight="1" x14ac:dyDescent="0.2">
      <c r="A3555" s="155" t="s">
        <v>2626</v>
      </c>
      <c r="B3555" s="155" t="s">
        <v>1543</v>
      </c>
      <c r="C3555" s="155" t="s">
        <v>557</v>
      </c>
      <c r="D3555" s="155" t="s">
        <v>637</v>
      </c>
      <c r="E3555" s="155" t="s">
        <v>2494</v>
      </c>
    </row>
    <row r="3556" spans="1:5" ht="12" customHeight="1" x14ac:dyDescent="0.2">
      <c r="A3556" s="155" t="s">
        <v>2626</v>
      </c>
      <c r="B3556" s="155" t="s">
        <v>1544</v>
      </c>
      <c r="C3556" s="155" t="s">
        <v>565</v>
      </c>
      <c r="D3556" s="155" t="s">
        <v>637</v>
      </c>
      <c r="E3556" s="155" t="s">
        <v>2492</v>
      </c>
    </row>
    <row r="3557" spans="1:5" ht="12" customHeight="1" x14ac:dyDescent="0.2">
      <c r="A3557" s="155" t="s">
        <v>2626</v>
      </c>
      <c r="B3557" s="155" t="s">
        <v>1544</v>
      </c>
      <c r="C3557" s="155" t="s">
        <v>565</v>
      </c>
      <c r="D3557" s="155" t="s">
        <v>637</v>
      </c>
      <c r="E3557" s="155" t="s">
        <v>2494</v>
      </c>
    </row>
    <row r="3558" spans="1:5" ht="12" customHeight="1" x14ac:dyDescent="0.2">
      <c r="A3558" s="155" t="s">
        <v>2626</v>
      </c>
      <c r="B3558" s="155" t="s">
        <v>2330</v>
      </c>
      <c r="C3558" s="155" t="s">
        <v>1024</v>
      </c>
      <c r="D3558" s="155" t="s">
        <v>637</v>
      </c>
      <c r="E3558" s="155" t="s">
        <v>2494</v>
      </c>
    </row>
    <row r="3559" spans="1:5" ht="12" customHeight="1" x14ac:dyDescent="0.2">
      <c r="A3559" s="155" t="s">
        <v>2626</v>
      </c>
      <c r="B3559" s="155" t="s">
        <v>1545</v>
      </c>
      <c r="C3559" s="155" t="s">
        <v>583</v>
      </c>
      <c r="D3559" s="155" t="s">
        <v>637</v>
      </c>
      <c r="E3559" s="155" t="s">
        <v>2492</v>
      </c>
    </row>
    <row r="3560" spans="1:5" ht="12" customHeight="1" x14ac:dyDescent="0.2">
      <c r="A3560" s="155" t="s">
        <v>2626</v>
      </c>
      <c r="B3560" s="155" t="s">
        <v>1545</v>
      </c>
      <c r="C3560" s="155" t="s">
        <v>583</v>
      </c>
      <c r="D3560" s="155" t="s">
        <v>637</v>
      </c>
      <c r="E3560" s="155" t="s">
        <v>2494</v>
      </c>
    </row>
    <row r="3561" spans="1:5" ht="12" customHeight="1" x14ac:dyDescent="0.2">
      <c r="A3561" s="155" t="s">
        <v>2626</v>
      </c>
      <c r="B3561" s="155" t="s">
        <v>1546</v>
      </c>
      <c r="C3561" s="155" t="s">
        <v>584</v>
      </c>
      <c r="D3561" s="155" t="s">
        <v>637</v>
      </c>
      <c r="E3561" s="155" t="s">
        <v>2492</v>
      </c>
    </row>
    <row r="3562" spans="1:5" ht="12" customHeight="1" x14ac:dyDescent="0.2">
      <c r="A3562" s="155" t="s">
        <v>2626</v>
      </c>
      <c r="B3562" s="155" t="s">
        <v>1546</v>
      </c>
      <c r="C3562" s="155" t="s">
        <v>584</v>
      </c>
      <c r="D3562" s="155" t="s">
        <v>637</v>
      </c>
      <c r="E3562" s="155" t="s">
        <v>2494</v>
      </c>
    </row>
    <row r="3563" spans="1:5" ht="12" customHeight="1" x14ac:dyDescent="0.2">
      <c r="A3563" s="155" t="s">
        <v>2626</v>
      </c>
      <c r="B3563" s="155" t="s">
        <v>1547</v>
      </c>
      <c r="C3563" s="155" t="s">
        <v>586</v>
      </c>
      <c r="D3563" s="155" t="s">
        <v>637</v>
      </c>
      <c r="E3563" s="155" t="s">
        <v>2492</v>
      </c>
    </row>
    <row r="3564" spans="1:5" ht="12" customHeight="1" x14ac:dyDescent="0.2">
      <c r="A3564" s="155" t="s">
        <v>2626</v>
      </c>
      <c r="B3564" s="155" t="s">
        <v>1547</v>
      </c>
      <c r="C3564" s="155" t="s">
        <v>586</v>
      </c>
      <c r="D3564" s="155" t="s">
        <v>637</v>
      </c>
      <c r="E3564" s="155" t="s">
        <v>2494</v>
      </c>
    </row>
    <row r="3565" spans="1:5" ht="12" customHeight="1" x14ac:dyDescent="0.2">
      <c r="A3565" s="155" t="s">
        <v>2626</v>
      </c>
      <c r="B3565" s="155" t="s">
        <v>1548</v>
      </c>
      <c r="C3565" s="155" t="s">
        <v>577</v>
      </c>
      <c r="D3565" s="155" t="s">
        <v>637</v>
      </c>
      <c r="E3565" s="155" t="s">
        <v>2492</v>
      </c>
    </row>
    <row r="3566" spans="1:5" ht="12" customHeight="1" x14ac:dyDescent="0.2">
      <c r="A3566" s="155" t="s">
        <v>2626</v>
      </c>
      <c r="B3566" s="155" t="s">
        <v>1548</v>
      </c>
      <c r="C3566" s="155" t="s">
        <v>577</v>
      </c>
      <c r="D3566" s="155" t="s">
        <v>637</v>
      </c>
      <c r="E3566" s="155" t="s">
        <v>2494</v>
      </c>
    </row>
    <row r="3567" spans="1:5" ht="12" customHeight="1" x14ac:dyDescent="0.2">
      <c r="A3567" s="155" t="s">
        <v>2626</v>
      </c>
      <c r="B3567" s="155" t="s">
        <v>1549</v>
      </c>
      <c r="C3567" s="155" t="s">
        <v>582</v>
      </c>
      <c r="D3567" s="155" t="s">
        <v>637</v>
      </c>
      <c r="E3567" s="155" t="s">
        <v>2492</v>
      </c>
    </row>
    <row r="3568" spans="1:5" ht="12" customHeight="1" x14ac:dyDescent="0.2">
      <c r="A3568" s="155" t="s">
        <v>2626</v>
      </c>
      <c r="B3568" s="155" t="s">
        <v>1549</v>
      </c>
      <c r="C3568" s="155" t="s">
        <v>582</v>
      </c>
      <c r="D3568" s="155" t="s">
        <v>637</v>
      </c>
      <c r="E3568" s="155" t="s">
        <v>2494</v>
      </c>
    </row>
    <row r="3569" spans="1:5" ht="12" customHeight="1" x14ac:dyDescent="0.2">
      <c r="A3569" s="155" t="s">
        <v>2626</v>
      </c>
      <c r="B3569" s="155" t="s">
        <v>1550</v>
      </c>
      <c r="C3569" s="155" t="s">
        <v>564</v>
      </c>
      <c r="D3569" s="155" t="s">
        <v>637</v>
      </c>
      <c r="E3569" s="155" t="s">
        <v>2492</v>
      </c>
    </row>
    <row r="3570" spans="1:5" ht="12" customHeight="1" x14ac:dyDescent="0.2">
      <c r="A3570" s="155" t="s">
        <v>2626</v>
      </c>
      <c r="B3570" s="155" t="s">
        <v>1550</v>
      </c>
      <c r="C3570" s="155" t="s">
        <v>564</v>
      </c>
      <c r="D3570" s="155" t="s">
        <v>637</v>
      </c>
      <c r="E3570" s="155" t="s">
        <v>2494</v>
      </c>
    </row>
    <row r="3571" spans="1:5" ht="12" customHeight="1" x14ac:dyDescent="0.2">
      <c r="A3571" s="155" t="s">
        <v>2626</v>
      </c>
      <c r="B3571" s="155" t="s">
        <v>1551</v>
      </c>
      <c r="C3571" s="155" t="s">
        <v>570</v>
      </c>
      <c r="D3571" s="155" t="s">
        <v>637</v>
      </c>
      <c r="E3571" s="155" t="s">
        <v>2492</v>
      </c>
    </row>
    <row r="3572" spans="1:5" ht="12" customHeight="1" x14ac:dyDescent="0.2">
      <c r="A3572" s="155" t="s">
        <v>2626</v>
      </c>
      <c r="B3572" s="155" t="s">
        <v>1551</v>
      </c>
      <c r="C3572" s="155" t="s">
        <v>570</v>
      </c>
      <c r="D3572" s="155" t="s">
        <v>637</v>
      </c>
      <c r="E3572" s="155" t="s">
        <v>2494</v>
      </c>
    </row>
    <row r="3573" spans="1:5" ht="12" customHeight="1" x14ac:dyDescent="0.2">
      <c r="A3573" s="155" t="s">
        <v>2626</v>
      </c>
      <c r="B3573" s="155" t="s">
        <v>1552</v>
      </c>
      <c r="C3573" s="155" t="s">
        <v>585</v>
      </c>
      <c r="D3573" s="155" t="s">
        <v>637</v>
      </c>
      <c r="E3573" s="155" t="s">
        <v>2492</v>
      </c>
    </row>
    <row r="3574" spans="1:5" ht="12" customHeight="1" x14ac:dyDescent="0.2">
      <c r="A3574" s="155" t="s">
        <v>2626</v>
      </c>
      <c r="B3574" s="155" t="s">
        <v>1552</v>
      </c>
      <c r="C3574" s="155" t="s">
        <v>585</v>
      </c>
      <c r="D3574" s="155" t="s">
        <v>637</v>
      </c>
      <c r="E3574" s="155" t="s">
        <v>2494</v>
      </c>
    </row>
    <row r="3575" spans="1:5" ht="12" customHeight="1" x14ac:dyDescent="0.2">
      <c r="A3575" s="155" t="s">
        <v>2626</v>
      </c>
      <c r="B3575" s="155" t="s">
        <v>595</v>
      </c>
      <c r="C3575" s="155" t="s">
        <v>513</v>
      </c>
      <c r="D3575" s="155" t="s">
        <v>637</v>
      </c>
      <c r="E3575" s="155" t="s">
        <v>2492</v>
      </c>
    </row>
    <row r="3576" spans="1:5" ht="12" customHeight="1" x14ac:dyDescent="0.2">
      <c r="A3576" s="155" t="s">
        <v>2626</v>
      </c>
      <c r="B3576" s="155" t="s">
        <v>595</v>
      </c>
      <c r="C3576" s="155" t="s">
        <v>513</v>
      </c>
      <c r="D3576" s="155" t="s">
        <v>637</v>
      </c>
      <c r="E3576" s="155" t="s">
        <v>2494</v>
      </c>
    </row>
    <row r="3577" spans="1:5" ht="12" customHeight="1" x14ac:dyDescent="0.2">
      <c r="A3577" s="155" t="s">
        <v>2626</v>
      </c>
      <c r="B3577" s="155" t="s">
        <v>595</v>
      </c>
      <c r="C3577" s="155" t="s">
        <v>513</v>
      </c>
      <c r="D3577" s="155" t="s">
        <v>637</v>
      </c>
      <c r="E3577" s="155" t="s">
        <v>2499</v>
      </c>
    </row>
    <row r="3578" spans="1:5" ht="12" customHeight="1" x14ac:dyDescent="0.2">
      <c r="A3578" s="155" t="s">
        <v>2626</v>
      </c>
      <c r="B3578" s="155" t="s">
        <v>604</v>
      </c>
      <c r="C3578" s="155" t="s">
        <v>547</v>
      </c>
      <c r="D3578" s="155" t="s">
        <v>637</v>
      </c>
      <c r="E3578" s="155" t="s">
        <v>2494</v>
      </c>
    </row>
    <row r="3579" spans="1:5" ht="12" customHeight="1" x14ac:dyDescent="0.2">
      <c r="A3579" s="155" t="s">
        <v>2626</v>
      </c>
      <c r="B3579" s="155" t="s">
        <v>604</v>
      </c>
      <c r="C3579" s="155" t="s">
        <v>547</v>
      </c>
      <c r="D3579" s="155" t="s">
        <v>637</v>
      </c>
      <c r="E3579" s="155" t="s">
        <v>2499</v>
      </c>
    </row>
    <row r="3580" spans="1:5" ht="12" customHeight="1" x14ac:dyDescent="0.2">
      <c r="A3580" s="155" t="s">
        <v>2626</v>
      </c>
      <c r="B3580" s="155" t="s">
        <v>1906</v>
      </c>
      <c r="C3580" s="155" t="s">
        <v>569</v>
      </c>
      <c r="D3580" s="155" t="s">
        <v>637</v>
      </c>
      <c r="E3580" s="155" t="s">
        <v>2494</v>
      </c>
    </row>
    <row r="3581" spans="1:5" ht="12" customHeight="1" x14ac:dyDescent="0.2">
      <c r="A3581" s="155" t="s">
        <v>2626</v>
      </c>
      <c r="B3581" s="155" t="s">
        <v>594</v>
      </c>
      <c r="C3581" s="155" t="s">
        <v>512</v>
      </c>
      <c r="D3581" s="155" t="s">
        <v>637</v>
      </c>
      <c r="E3581" s="155" t="s">
        <v>2492</v>
      </c>
    </row>
    <row r="3582" spans="1:5" ht="12" customHeight="1" x14ac:dyDescent="0.2">
      <c r="A3582" s="155" t="s">
        <v>2626</v>
      </c>
      <c r="B3582" s="155" t="s">
        <v>594</v>
      </c>
      <c r="C3582" s="155" t="s">
        <v>512</v>
      </c>
      <c r="D3582" s="155" t="s">
        <v>637</v>
      </c>
      <c r="E3582" s="155" t="s">
        <v>2494</v>
      </c>
    </row>
    <row r="3583" spans="1:5" ht="12" customHeight="1" x14ac:dyDescent="0.2">
      <c r="A3583" s="155" t="s">
        <v>2626</v>
      </c>
      <c r="B3583" s="155" t="s">
        <v>594</v>
      </c>
      <c r="C3583" s="155" t="s">
        <v>512</v>
      </c>
      <c r="D3583" s="155" t="s">
        <v>637</v>
      </c>
      <c r="E3583" s="155" t="s">
        <v>2499</v>
      </c>
    </row>
    <row r="3584" spans="1:5" ht="12" customHeight="1" x14ac:dyDescent="0.2">
      <c r="A3584" s="155" t="s">
        <v>2626</v>
      </c>
      <c r="B3584" s="155" t="s">
        <v>600</v>
      </c>
      <c r="C3584" s="155" t="s">
        <v>536</v>
      </c>
      <c r="D3584" s="155" t="s">
        <v>637</v>
      </c>
      <c r="E3584" s="155" t="s">
        <v>2492</v>
      </c>
    </row>
    <row r="3585" spans="1:5" ht="12" customHeight="1" x14ac:dyDescent="0.2">
      <c r="A3585" s="155" t="s">
        <v>2626</v>
      </c>
      <c r="B3585" s="155" t="s">
        <v>600</v>
      </c>
      <c r="C3585" s="155" t="s">
        <v>536</v>
      </c>
      <c r="D3585" s="155" t="s">
        <v>637</v>
      </c>
      <c r="E3585" s="155" t="s">
        <v>2494</v>
      </c>
    </row>
    <row r="3586" spans="1:5" ht="12" customHeight="1" x14ac:dyDescent="0.2">
      <c r="A3586" s="155" t="s">
        <v>2626</v>
      </c>
      <c r="B3586" s="155" t="s">
        <v>600</v>
      </c>
      <c r="C3586" s="155" t="s">
        <v>536</v>
      </c>
      <c r="D3586" s="155" t="s">
        <v>637</v>
      </c>
      <c r="E3586" s="155" t="s">
        <v>2499</v>
      </c>
    </row>
    <row r="3587" spans="1:5" ht="12" customHeight="1" x14ac:dyDescent="0.2">
      <c r="A3587" s="155" t="s">
        <v>2626</v>
      </c>
      <c r="B3587" s="155" t="s">
        <v>596</v>
      </c>
      <c r="C3587" s="155" t="s">
        <v>522</v>
      </c>
      <c r="D3587" s="155" t="s">
        <v>637</v>
      </c>
      <c r="E3587" s="155" t="s">
        <v>2492</v>
      </c>
    </row>
    <row r="3588" spans="1:5" ht="12" customHeight="1" x14ac:dyDescent="0.2">
      <c r="A3588" s="155" t="s">
        <v>2626</v>
      </c>
      <c r="B3588" s="155" t="s">
        <v>596</v>
      </c>
      <c r="C3588" s="155" t="s">
        <v>522</v>
      </c>
      <c r="D3588" s="155" t="s">
        <v>637</v>
      </c>
      <c r="E3588" s="155" t="s">
        <v>2494</v>
      </c>
    </row>
    <row r="3589" spans="1:5" ht="12" customHeight="1" x14ac:dyDescent="0.2">
      <c r="A3589" s="155" t="s">
        <v>2626</v>
      </c>
      <c r="B3589" s="155" t="s">
        <v>596</v>
      </c>
      <c r="C3589" s="155" t="s">
        <v>522</v>
      </c>
      <c r="D3589" s="155" t="s">
        <v>637</v>
      </c>
      <c r="E3589" s="155" t="s">
        <v>2499</v>
      </c>
    </row>
    <row r="3590" spans="1:5" ht="12" customHeight="1" x14ac:dyDescent="0.2">
      <c r="A3590" s="155" t="s">
        <v>2626</v>
      </c>
      <c r="B3590" s="155" t="s">
        <v>599</v>
      </c>
      <c r="C3590" s="155" t="s">
        <v>534</v>
      </c>
      <c r="D3590" s="155" t="s">
        <v>637</v>
      </c>
      <c r="E3590" s="155" t="s">
        <v>2492</v>
      </c>
    </row>
    <row r="3591" spans="1:5" ht="12" customHeight="1" x14ac:dyDescent="0.2">
      <c r="A3591" s="155" t="s">
        <v>2626</v>
      </c>
      <c r="B3591" s="155" t="s">
        <v>599</v>
      </c>
      <c r="C3591" s="155" t="s">
        <v>534</v>
      </c>
      <c r="D3591" s="155" t="s">
        <v>637</v>
      </c>
      <c r="E3591" s="155" t="s">
        <v>2494</v>
      </c>
    </row>
    <row r="3592" spans="1:5" ht="12" customHeight="1" x14ac:dyDescent="0.2">
      <c r="A3592" s="155" t="s">
        <v>2626</v>
      </c>
      <c r="B3592" s="155" t="s">
        <v>599</v>
      </c>
      <c r="C3592" s="155" t="s">
        <v>534</v>
      </c>
      <c r="D3592" s="155" t="s">
        <v>637</v>
      </c>
      <c r="E3592" s="155" t="s">
        <v>2499</v>
      </c>
    </row>
    <row r="3593" spans="1:5" ht="12" customHeight="1" x14ac:dyDescent="0.2">
      <c r="A3593" s="155" t="s">
        <v>2626</v>
      </c>
      <c r="B3593" s="155" t="s">
        <v>593</v>
      </c>
      <c r="C3593" s="155" t="s">
        <v>511</v>
      </c>
      <c r="D3593" s="155" t="s">
        <v>637</v>
      </c>
      <c r="E3593" s="155" t="s">
        <v>2492</v>
      </c>
    </row>
    <row r="3594" spans="1:5" ht="12" customHeight="1" x14ac:dyDescent="0.2">
      <c r="A3594" s="155" t="s">
        <v>2626</v>
      </c>
      <c r="B3594" s="155" t="s">
        <v>593</v>
      </c>
      <c r="C3594" s="155" t="s">
        <v>511</v>
      </c>
      <c r="D3594" s="155" t="s">
        <v>637</v>
      </c>
      <c r="E3594" s="155" t="s">
        <v>2494</v>
      </c>
    </row>
    <row r="3595" spans="1:5" ht="12" customHeight="1" x14ac:dyDescent="0.2">
      <c r="A3595" s="155" t="s">
        <v>2626</v>
      </c>
      <c r="B3595" s="155" t="s">
        <v>593</v>
      </c>
      <c r="C3595" s="155" t="s">
        <v>511</v>
      </c>
      <c r="D3595" s="155" t="s">
        <v>637</v>
      </c>
      <c r="E3595" s="155" t="s">
        <v>2499</v>
      </c>
    </row>
    <row r="3596" spans="1:5" ht="12" customHeight="1" x14ac:dyDescent="0.2">
      <c r="A3596" s="155" t="s">
        <v>2626</v>
      </c>
      <c r="B3596" s="155" t="s">
        <v>768</v>
      </c>
      <c r="C3596" s="155" t="s">
        <v>543</v>
      </c>
      <c r="D3596" s="155" t="s">
        <v>637</v>
      </c>
      <c r="E3596" s="155" t="s">
        <v>2492</v>
      </c>
    </row>
    <row r="3597" spans="1:5" ht="12" customHeight="1" x14ac:dyDescent="0.2">
      <c r="A3597" s="155" t="s">
        <v>2626</v>
      </c>
      <c r="B3597" s="155" t="s">
        <v>768</v>
      </c>
      <c r="C3597" s="155" t="s">
        <v>543</v>
      </c>
      <c r="D3597" s="155" t="s">
        <v>637</v>
      </c>
      <c r="E3597" s="155" t="s">
        <v>2494</v>
      </c>
    </row>
    <row r="3598" spans="1:5" ht="12" customHeight="1" x14ac:dyDescent="0.2">
      <c r="A3598" s="155" t="s">
        <v>2626</v>
      </c>
      <c r="B3598" s="155" t="s">
        <v>768</v>
      </c>
      <c r="C3598" s="155" t="s">
        <v>543</v>
      </c>
      <c r="D3598" s="155" t="s">
        <v>637</v>
      </c>
      <c r="E3598" s="155" t="s">
        <v>2499</v>
      </c>
    </row>
    <row r="3599" spans="1:5" ht="12" customHeight="1" x14ac:dyDescent="0.2">
      <c r="A3599" s="155" t="s">
        <v>2626</v>
      </c>
      <c r="B3599" s="155" t="s">
        <v>1907</v>
      </c>
      <c r="C3599" s="155" t="s">
        <v>525</v>
      </c>
      <c r="D3599" s="155" t="s">
        <v>637</v>
      </c>
      <c r="E3599" s="155" t="s">
        <v>2494</v>
      </c>
    </row>
    <row r="3600" spans="1:5" ht="12" customHeight="1" x14ac:dyDescent="0.2">
      <c r="A3600" s="155" t="s">
        <v>2626</v>
      </c>
      <c r="B3600" s="155" t="s">
        <v>598</v>
      </c>
      <c r="C3600" s="155" t="s">
        <v>533</v>
      </c>
      <c r="D3600" s="155" t="s">
        <v>637</v>
      </c>
      <c r="E3600" s="155" t="s">
        <v>2492</v>
      </c>
    </row>
    <row r="3601" spans="1:5" ht="12" customHeight="1" x14ac:dyDescent="0.2">
      <c r="A3601" s="155" t="s">
        <v>2626</v>
      </c>
      <c r="B3601" s="155" t="s">
        <v>598</v>
      </c>
      <c r="C3601" s="155" t="s">
        <v>533</v>
      </c>
      <c r="D3601" s="155" t="s">
        <v>637</v>
      </c>
      <c r="E3601" s="155" t="s">
        <v>2494</v>
      </c>
    </row>
    <row r="3602" spans="1:5" ht="12" customHeight="1" x14ac:dyDescent="0.2">
      <c r="A3602" s="155" t="s">
        <v>2626</v>
      </c>
      <c r="B3602" s="155" t="s">
        <v>598</v>
      </c>
      <c r="C3602" s="155" t="s">
        <v>533</v>
      </c>
      <c r="D3602" s="155" t="s">
        <v>637</v>
      </c>
      <c r="E3602" s="155" t="s">
        <v>2499</v>
      </c>
    </row>
    <row r="3603" spans="1:5" ht="12" customHeight="1" x14ac:dyDescent="0.2">
      <c r="A3603" s="155" t="s">
        <v>2626</v>
      </c>
      <c r="B3603" s="155" t="s">
        <v>1553</v>
      </c>
      <c r="C3603" s="155" t="s">
        <v>548</v>
      </c>
      <c r="D3603" s="155" t="s">
        <v>637</v>
      </c>
      <c r="E3603" s="155" t="s">
        <v>2492</v>
      </c>
    </row>
    <row r="3604" spans="1:5" ht="12" customHeight="1" x14ac:dyDescent="0.2">
      <c r="A3604" s="155" t="s">
        <v>2626</v>
      </c>
      <c r="B3604" s="155" t="s">
        <v>1553</v>
      </c>
      <c r="C3604" s="155" t="s">
        <v>548</v>
      </c>
      <c r="D3604" s="155" t="s">
        <v>637</v>
      </c>
      <c r="E3604" s="155" t="s">
        <v>2494</v>
      </c>
    </row>
    <row r="3605" spans="1:5" ht="12" customHeight="1" x14ac:dyDescent="0.2">
      <c r="A3605" s="155" t="s">
        <v>2626</v>
      </c>
      <c r="B3605" s="155" t="s">
        <v>632</v>
      </c>
      <c r="C3605" s="155" t="s">
        <v>572</v>
      </c>
      <c r="D3605" s="155" t="s">
        <v>637</v>
      </c>
      <c r="E3605" s="155" t="s">
        <v>2492</v>
      </c>
    </row>
    <row r="3606" spans="1:5" ht="12" customHeight="1" x14ac:dyDescent="0.2">
      <c r="A3606" s="155" t="s">
        <v>2626</v>
      </c>
      <c r="B3606" s="155" t="s">
        <v>632</v>
      </c>
      <c r="C3606" s="155" t="s">
        <v>572</v>
      </c>
      <c r="D3606" s="155" t="s">
        <v>637</v>
      </c>
      <c r="E3606" s="155" t="s">
        <v>2494</v>
      </c>
    </row>
    <row r="3607" spans="1:5" ht="12" customHeight="1" x14ac:dyDescent="0.2">
      <c r="A3607" s="155" t="s">
        <v>2626</v>
      </c>
      <c r="B3607" s="155" t="s">
        <v>631</v>
      </c>
      <c r="C3607" s="155" t="s">
        <v>571</v>
      </c>
      <c r="D3607" s="155" t="s">
        <v>637</v>
      </c>
      <c r="E3607" s="155" t="s">
        <v>2492</v>
      </c>
    </row>
    <row r="3608" spans="1:5" ht="12" customHeight="1" x14ac:dyDescent="0.2">
      <c r="A3608" s="155" t="s">
        <v>2626</v>
      </c>
      <c r="B3608" s="155" t="s">
        <v>631</v>
      </c>
      <c r="C3608" s="155" t="s">
        <v>571</v>
      </c>
      <c r="D3608" s="155" t="s">
        <v>637</v>
      </c>
      <c r="E3608" s="155" t="s">
        <v>2494</v>
      </c>
    </row>
    <row r="3609" spans="1:5" ht="12" customHeight="1" x14ac:dyDescent="0.2">
      <c r="A3609" s="155" t="s">
        <v>2626</v>
      </c>
      <c r="B3609" s="155" t="s">
        <v>631</v>
      </c>
      <c r="C3609" s="155" t="s">
        <v>571</v>
      </c>
      <c r="D3609" s="155" t="s">
        <v>637</v>
      </c>
      <c r="E3609" s="155" t="s">
        <v>2499</v>
      </c>
    </row>
    <row r="3610" spans="1:5" ht="12" customHeight="1" x14ac:dyDescent="0.2">
      <c r="A3610" s="155" t="s">
        <v>2626</v>
      </c>
      <c r="B3610" s="155" t="s">
        <v>609</v>
      </c>
      <c r="C3610" s="155" t="s">
        <v>554</v>
      </c>
      <c r="D3610" s="155" t="s">
        <v>637</v>
      </c>
      <c r="E3610" s="155" t="s">
        <v>2494</v>
      </c>
    </row>
    <row r="3611" spans="1:5" ht="12" customHeight="1" x14ac:dyDescent="0.2">
      <c r="A3611" s="155" t="s">
        <v>2626</v>
      </c>
      <c r="B3611" s="155" t="s">
        <v>609</v>
      </c>
      <c r="C3611" s="155" t="s">
        <v>554</v>
      </c>
      <c r="D3611" s="155" t="s">
        <v>637</v>
      </c>
      <c r="E3611" s="155" t="s">
        <v>2499</v>
      </c>
    </row>
    <row r="3612" spans="1:5" ht="12" customHeight="1" x14ac:dyDescent="0.2">
      <c r="A3612" s="155" t="s">
        <v>2626</v>
      </c>
      <c r="B3612" s="155" t="s">
        <v>601</v>
      </c>
      <c r="C3612" s="155" t="s">
        <v>537</v>
      </c>
      <c r="D3612" s="155" t="s">
        <v>637</v>
      </c>
      <c r="E3612" s="155" t="s">
        <v>2492</v>
      </c>
    </row>
    <row r="3613" spans="1:5" ht="12" customHeight="1" x14ac:dyDescent="0.2">
      <c r="A3613" s="155" t="s">
        <v>2626</v>
      </c>
      <c r="B3613" s="155" t="s">
        <v>601</v>
      </c>
      <c r="C3613" s="155" t="s">
        <v>537</v>
      </c>
      <c r="D3613" s="155" t="s">
        <v>637</v>
      </c>
      <c r="E3613" s="155" t="s">
        <v>2494</v>
      </c>
    </row>
    <row r="3614" spans="1:5" ht="12" customHeight="1" x14ac:dyDescent="0.2">
      <c r="A3614" s="155" t="s">
        <v>2626</v>
      </c>
      <c r="B3614" s="155" t="s">
        <v>601</v>
      </c>
      <c r="C3614" s="155" t="s">
        <v>537</v>
      </c>
      <c r="D3614" s="155" t="s">
        <v>637</v>
      </c>
      <c r="E3614" s="155" t="s">
        <v>2499</v>
      </c>
    </row>
    <row r="3615" spans="1:5" ht="12" customHeight="1" x14ac:dyDescent="0.2">
      <c r="A3615" s="155" t="s">
        <v>2626</v>
      </c>
      <c r="B3615" s="155" t="s">
        <v>769</v>
      </c>
      <c r="C3615" s="155" t="s">
        <v>527</v>
      </c>
      <c r="D3615" s="155" t="s">
        <v>637</v>
      </c>
      <c r="E3615" s="155" t="s">
        <v>2492</v>
      </c>
    </row>
    <row r="3616" spans="1:5" ht="12" customHeight="1" x14ac:dyDescent="0.2">
      <c r="A3616" s="155" t="s">
        <v>2626</v>
      </c>
      <c r="B3616" s="155" t="s">
        <v>769</v>
      </c>
      <c r="C3616" s="155" t="s">
        <v>527</v>
      </c>
      <c r="D3616" s="155" t="s">
        <v>637</v>
      </c>
      <c r="E3616" s="155" t="s">
        <v>2494</v>
      </c>
    </row>
    <row r="3617" spans="1:5" ht="12" customHeight="1" x14ac:dyDescent="0.2">
      <c r="A3617" s="155" t="s">
        <v>2626</v>
      </c>
      <c r="B3617" s="155" t="s">
        <v>769</v>
      </c>
      <c r="C3617" s="155" t="s">
        <v>527</v>
      </c>
      <c r="D3617" s="155" t="s">
        <v>637</v>
      </c>
      <c r="E3617" s="155" t="s">
        <v>2499</v>
      </c>
    </row>
    <row r="3618" spans="1:5" ht="12" customHeight="1" x14ac:dyDescent="0.2">
      <c r="A3618" s="155" t="s">
        <v>2626</v>
      </c>
      <c r="B3618" s="155" t="s">
        <v>933</v>
      </c>
      <c r="C3618" s="155" t="s">
        <v>524</v>
      </c>
      <c r="D3618" s="155" t="s">
        <v>637</v>
      </c>
      <c r="E3618" s="155" t="s">
        <v>2492</v>
      </c>
    </row>
    <row r="3619" spans="1:5" ht="12" customHeight="1" x14ac:dyDescent="0.2">
      <c r="A3619" s="155" t="s">
        <v>2626</v>
      </c>
      <c r="B3619" s="155" t="s">
        <v>933</v>
      </c>
      <c r="C3619" s="155" t="s">
        <v>524</v>
      </c>
      <c r="D3619" s="155" t="s">
        <v>637</v>
      </c>
      <c r="E3619" s="155" t="s">
        <v>2494</v>
      </c>
    </row>
    <row r="3620" spans="1:5" ht="12" customHeight="1" x14ac:dyDescent="0.2">
      <c r="A3620" s="155" t="s">
        <v>2626</v>
      </c>
      <c r="B3620" s="155" t="s">
        <v>933</v>
      </c>
      <c r="C3620" s="155" t="s">
        <v>524</v>
      </c>
      <c r="D3620" s="155" t="s">
        <v>637</v>
      </c>
      <c r="E3620" s="155" t="s">
        <v>2499</v>
      </c>
    </row>
    <row r="3621" spans="1:5" ht="12" customHeight="1" x14ac:dyDescent="0.2">
      <c r="A3621" s="155" t="s">
        <v>2626</v>
      </c>
      <c r="B3621" s="155" t="s">
        <v>625</v>
      </c>
      <c r="C3621" s="155" t="s">
        <v>556</v>
      </c>
      <c r="D3621" s="155" t="s">
        <v>637</v>
      </c>
      <c r="E3621" s="155" t="s">
        <v>2494</v>
      </c>
    </row>
    <row r="3622" spans="1:5" ht="12" customHeight="1" x14ac:dyDescent="0.2">
      <c r="A3622" s="155" t="s">
        <v>2626</v>
      </c>
      <c r="B3622" s="155" t="s">
        <v>625</v>
      </c>
      <c r="C3622" s="155" t="s">
        <v>556</v>
      </c>
      <c r="D3622" s="155" t="s">
        <v>637</v>
      </c>
      <c r="E3622" s="155" t="s">
        <v>2499</v>
      </c>
    </row>
    <row r="3623" spans="1:5" ht="12" customHeight="1" x14ac:dyDescent="0.2">
      <c r="A3623" s="155" t="s">
        <v>2626</v>
      </c>
      <c r="B3623" s="155" t="s">
        <v>592</v>
      </c>
      <c r="C3623" s="155" t="s">
        <v>510</v>
      </c>
      <c r="D3623" s="155" t="s">
        <v>637</v>
      </c>
      <c r="E3623" s="155" t="s">
        <v>2492</v>
      </c>
    </row>
    <row r="3624" spans="1:5" ht="12" customHeight="1" x14ac:dyDescent="0.2">
      <c r="A3624" s="155" t="s">
        <v>2626</v>
      </c>
      <c r="B3624" s="155" t="s">
        <v>592</v>
      </c>
      <c r="C3624" s="155" t="s">
        <v>510</v>
      </c>
      <c r="D3624" s="155" t="s">
        <v>637</v>
      </c>
      <c r="E3624" s="155" t="s">
        <v>2494</v>
      </c>
    </row>
    <row r="3625" spans="1:5" ht="12" customHeight="1" x14ac:dyDescent="0.2">
      <c r="A3625" s="155" t="s">
        <v>2626</v>
      </c>
      <c r="B3625" s="155" t="s">
        <v>592</v>
      </c>
      <c r="C3625" s="155" t="s">
        <v>510</v>
      </c>
      <c r="D3625" s="155" t="s">
        <v>637</v>
      </c>
      <c r="E3625" s="155" t="s">
        <v>2499</v>
      </c>
    </row>
    <row r="3626" spans="1:5" ht="12" customHeight="1" x14ac:dyDescent="0.2">
      <c r="A3626" s="155" t="s">
        <v>2626</v>
      </c>
      <c r="B3626" s="155" t="s">
        <v>2413</v>
      </c>
      <c r="C3626" s="155" t="s">
        <v>1025</v>
      </c>
      <c r="D3626" s="155" t="s">
        <v>3186</v>
      </c>
      <c r="E3626" s="155" t="s">
        <v>2464</v>
      </c>
    </row>
    <row r="3627" spans="1:5" ht="12" customHeight="1" x14ac:dyDescent="0.2">
      <c r="A3627" s="155" t="s">
        <v>2626</v>
      </c>
      <c r="B3627" s="155" t="s">
        <v>2413</v>
      </c>
      <c r="C3627" s="155" t="s">
        <v>1025</v>
      </c>
      <c r="D3627" s="155" t="s">
        <v>3186</v>
      </c>
      <c r="E3627" s="155" t="s">
        <v>2492</v>
      </c>
    </row>
    <row r="3628" spans="1:5" ht="12" customHeight="1" x14ac:dyDescent="0.2">
      <c r="A3628" s="155" t="s">
        <v>2626</v>
      </c>
      <c r="B3628" s="155" t="s">
        <v>2413</v>
      </c>
      <c r="C3628" s="155" t="s">
        <v>1025</v>
      </c>
      <c r="D3628" s="155" t="s">
        <v>3186</v>
      </c>
      <c r="E3628" s="155" t="s">
        <v>2493</v>
      </c>
    </row>
    <row r="3629" spans="1:5" ht="12" customHeight="1" x14ac:dyDescent="0.2">
      <c r="A3629" s="155" t="s">
        <v>2626</v>
      </c>
      <c r="B3629" s="155" t="s">
        <v>2413</v>
      </c>
      <c r="C3629" s="155" t="s">
        <v>1025</v>
      </c>
      <c r="D3629" s="155" t="s">
        <v>3186</v>
      </c>
      <c r="E3629" s="155" t="s">
        <v>2494</v>
      </c>
    </row>
    <row r="3630" spans="1:5" ht="12" customHeight="1" x14ac:dyDescent="0.2">
      <c r="A3630" s="155" t="s">
        <v>2626</v>
      </c>
      <c r="B3630" s="155" t="s">
        <v>2413</v>
      </c>
      <c r="C3630" s="155" t="s">
        <v>1025</v>
      </c>
      <c r="D3630" s="155" t="s">
        <v>3186</v>
      </c>
      <c r="E3630" s="155" t="s">
        <v>2499</v>
      </c>
    </row>
    <row r="3631" spans="1:5" ht="12" customHeight="1" x14ac:dyDescent="0.2">
      <c r="A3631" s="155" t="s">
        <v>2631</v>
      </c>
      <c r="B3631" s="155" t="s">
        <v>1498</v>
      </c>
      <c r="C3631" s="155" t="s">
        <v>1499</v>
      </c>
      <c r="D3631" s="155" t="s">
        <v>2628</v>
      </c>
      <c r="E3631" s="155" t="s">
        <v>2493</v>
      </c>
    </row>
    <row r="3632" spans="1:5" ht="12" customHeight="1" x14ac:dyDescent="0.2">
      <c r="A3632" s="155" t="s">
        <v>2631</v>
      </c>
      <c r="B3632" s="155" t="s">
        <v>2131</v>
      </c>
      <c r="C3632" s="155" t="s">
        <v>2132</v>
      </c>
      <c r="D3632" s="155" t="s">
        <v>2628</v>
      </c>
      <c r="E3632" s="155" t="s">
        <v>2493</v>
      </c>
    </row>
    <row r="3633" spans="1:5" ht="12" customHeight="1" x14ac:dyDescent="0.2">
      <c r="A3633" s="155" t="s">
        <v>2631</v>
      </c>
      <c r="B3633" s="155" t="s">
        <v>2133</v>
      </c>
      <c r="C3633" s="155" t="s">
        <v>2134</v>
      </c>
      <c r="D3633" s="155" t="s">
        <v>2628</v>
      </c>
      <c r="E3633" s="155" t="s">
        <v>2493</v>
      </c>
    </row>
    <row r="3634" spans="1:5" ht="12" customHeight="1" x14ac:dyDescent="0.2">
      <c r="A3634" s="155" t="s">
        <v>2631</v>
      </c>
      <c r="B3634" s="155" t="s">
        <v>1487</v>
      </c>
      <c r="C3634" s="155" t="s">
        <v>1483</v>
      </c>
      <c r="D3634" s="155" t="s">
        <v>2628</v>
      </c>
      <c r="E3634" s="155" t="s">
        <v>2492</v>
      </c>
    </row>
    <row r="3635" spans="1:5" ht="12" customHeight="1" x14ac:dyDescent="0.2">
      <c r="A3635" s="155" t="s">
        <v>2631</v>
      </c>
      <c r="B3635" s="155" t="s">
        <v>1487</v>
      </c>
      <c r="C3635" s="155" t="s">
        <v>1483</v>
      </c>
      <c r="D3635" s="155" t="s">
        <v>2628</v>
      </c>
      <c r="E3635" s="155" t="s">
        <v>2495</v>
      </c>
    </row>
    <row r="3636" spans="1:5" ht="12" customHeight="1" x14ac:dyDescent="0.2">
      <c r="A3636" s="155" t="s">
        <v>2631</v>
      </c>
      <c r="B3636" s="155" t="s">
        <v>1487</v>
      </c>
      <c r="C3636" s="155" t="s">
        <v>1483</v>
      </c>
      <c r="D3636" s="155" t="s">
        <v>2628</v>
      </c>
      <c r="E3636" s="155" t="s">
        <v>2493</v>
      </c>
    </row>
    <row r="3637" spans="1:5" ht="12" customHeight="1" x14ac:dyDescent="0.2">
      <c r="A3637" s="155" t="s">
        <v>2631</v>
      </c>
      <c r="B3637" s="155" t="s">
        <v>1486</v>
      </c>
      <c r="C3637" s="155" t="s">
        <v>1482</v>
      </c>
      <c r="D3637" s="155" t="s">
        <v>2628</v>
      </c>
      <c r="E3637" s="155" t="s">
        <v>2492</v>
      </c>
    </row>
    <row r="3638" spans="1:5" ht="12" customHeight="1" x14ac:dyDescent="0.2">
      <c r="A3638" s="155" t="s">
        <v>2631</v>
      </c>
      <c r="B3638" s="155" t="s">
        <v>1486</v>
      </c>
      <c r="C3638" s="155" t="s">
        <v>1482</v>
      </c>
      <c r="D3638" s="155" t="s">
        <v>2628</v>
      </c>
      <c r="E3638" s="155" t="s">
        <v>2493</v>
      </c>
    </row>
    <row r="3639" spans="1:5" ht="12" customHeight="1" x14ac:dyDescent="0.2">
      <c r="A3639" s="155" t="s">
        <v>2631</v>
      </c>
      <c r="B3639" s="155" t="s">
        <v>1758</v>
      </c>
      <c r="C3639" s="155" t="s">
        <v>1753</v>
      </c>
      <c r="D3639" s="155" t="s">
        <v>2628</v>
      </c>
      <c r="E3639" s="155" t="s">
        <v>2493</v>
      </c>
    </row>
    <row r="3640" spans="1:5" ht="12" customHeight="1" x14ac:dyDescent="0.2">
      <c r="A3640" s="155" t="s">
        <v>2631</v>
      </c>
      <c r="B3640" s="155" t="s">
        <v>1759</v>
      </c>
      <c r="C3640" s="155" t="s">
        <v>1754</v>
      </c>
      <c r="D3640" s="155" t="s">
        <v>2628</v>
      </c>
      <c r="E3640" s="155" t="s">
        <v>2493</v>
      </c>
    </row>
    <row r="3641" spans="1:5" ht="12" customHeight="1" x14ac:dyDescent="0.2">
      <c r="A3641" s="155" t="s">
        <v>2631</v>
      </c>
      <c r="B3641" s="155" t="s">
        <v>1485</v>
      </c>
      <c r="C3641" s="155" t="s">
        <v>1481</v>
      </c>
      <c r="D3641" s="155" t="s">
        <v>2628</v>
      </c>
      <c r="E3641" s="155" t="s">
        <v>2492</v>
      </c>
    </row>
    <row r="3642" spans="1:5" ht="12" customHeight="1" x14ac:dyDescent="0.2">
      <c r="A3642" s="155" t="s">
        <v>2631</v>
      </c>
      <c r="B3642" s="155" t="s">
        <v>1485</v>
      </c>
      <c r="C3642" s="155" t="s">
        <v>1481</v>
      </c>
      <c r="D3642" s="155" t="s">
        <v>2628</v>
      </c>
      <c r="E3642" s="155" t="s">
        <v>2495</v>
      </c>
    </row>
    <row r="3643" spans="1:5" ht="12" customHeight="1" x14ac:dyDescent="0.2">
      <c r="A3643" s="155" t="s">
        <v>2631</v>
      </c>
      <c r="B3643" s="155" t="s">
        <v>1485</v>
      </c>
      <c r="C3643" s="155" t="s">
        <v>1481</v>
      </c>
      <c r="D3643" s="155" t="s">
        <v>2628</v>
      </c>
      <c r="E3643" s="155" t="s">
        <v>2493</v>
      </c>
    </row>
    <row r="3644" spans="1:5" ht="12" customHeight="1" x14ac:dyDescent="0.2">
      <c r="A3644" s="155" t="s">
        <v>2631</v>
      </c>
      <c r="B3644" s="155" t="s">
        <v>1756</v>
      </c>
      <c r="C3644" s="155" t="s">
        <v>1751</v>
      </c>
      <c r="D3644" s="155" t="s">
        <v>2628</v>
      </c>
      <c r="E3644" s="155" t="s">
        <v>2493</v>
      </c>
    </row>
    <row r="3645" spans="1:5" ht="12" customHeight="1" x14ac:dyDescent="0.2">
      <c r="A3645" s="155" t="s">
        <v>2631</v>
      </c>
      <c r="B3645" s="155" t="s">
        <v>1619</v>
      </c>
      <c r="C3645" s="155" t="s">
        <v>1620</v>
      </c>
      <c r="D3645" s="155" t="s">
        <v>2628</v>
      </c>
      <c r="E3645" s="155" t="s">
        <v>2493</v>
      </c>
    </row>
    <row r="3646" spans="1:5" ht="12" customHeight="1" x14ac:dyDescent="0.2">
      <c r="A3646" s="155" t="s">
        <v>2631</v>
      </c>
      <c r="B3646" s="155" t="s">
        <v>1621</v>
      </c>
      <c r="C3646" s="155" t="s">
        <v>1622</v>
      </c>
      <c r="D3646" s="155" t="s">
        <v>2628</v>
      </c>
      <c r="E3646" s="155" t="s">
        <v>2493</v>
      </c>
    </row>
    <row r="3647" spans="1:5" ht="12" customHeight="1" x14ac:dyDescent="0.2">
      <c r="A3647" s="155" t="s">
        <v>2631</v>
      </c>
      <c r="B3647" s="155" t="s">
        <v>1795</v>
      </c>
      <c r="C3647" s="155" t="s">
        <v>1623</v>
      </c>
      <c r="D3647" s="155" t="s">
        <v>2628</v>
      </c>
      <c r="E3647" s="155" t="s">
        <v>2493</v>
      </c>
    </row>
    <row r="3648" spans="1:5" ht="12" customHeight="1" x14ac:dyDescent="0.2">
      <c r="A3648" s="155" t="s">
        <v>2631</v>
      </c>
      <c r="B3648" s="155" t="s">
        <v>1796</v>
      </c>
      <c r="C3648" s="155" t="s">
        <v>1624</v>
      </c>
      <c r="D3648" s="155" t="s">
        <v>2628</v>
      </c>
      <c r="E3648" s="155" t="s">
        <v>2493</v>
      </c>
    </row>
    <row r="3649" spans="1:5" ht="12" customHeight="1" x14ac:dyDescent="0.2">
      <c r="A3649" s="155" t="s">
        <v>2631</v>
      </c>
      <c r="B3649" s="155" t="s">
        <v>2129</v>
      </c>
      <c r="C3649" s="155" t="s">
        <v>2130</v>
      </c>
      <c r="D3649" s="155" t="s">
        <v>2628</v>
      </c>
      <c r="E3649" s="155" t="s">
        <v>2493</v>
      </c>
    </row>
    <row r="3650" spans="1:5" ht="12" customHeight="1" x14ac:dyDescent="0.2">
      <c r="A3650" s="155" t="s">
        <v>2631</v>
      </c>
      <c r="B3650" s="155" t="s">
        <v>1484</v>
      </c>
      <c r="C3650" s="155" t="s">
        <v>1480</v>
      </c>
      <c r="D3650" s="155" t="s">
        <v>2628</v>
      </c>
      <c r="E3650" s="155" t="s">
        <v>2492</v>
      </c>
    </row>
    <row r="3651" spans="1:5" ht="12" customHeight="1" x14ac:dyDescent="0.2">
      <c r="A3651" s="155" t="s">
        <v>2631</v>
      </c>
      <c r="B3651" s="155" t="s">
        <v>1484</v>
      </c>
      <c r="C3651" s="155" t="s">
        <v>1480</v>
      </c>
      <c r="D3651" s="155" t="s">
        <v>2628</v>
      </c>
      <c r="E3651" s="155" t="s">
        <v>2495</v>
      </c>
    </row>
    <row r="3652" spans="1:5" ht="12" customHeight="1" x14ac:dyDescent="0.2">
      <c r="A3652" s="155" t="s">
        <v>2631</v>
      </c>
      <c r="B3652" s="155" t="s">
        <v>1484</v>
      </c>
      <c r="C3652" s="155" t="s">
        <v>1480</v>
      </c>
      <c r="D3652" s="155" t="s">
        <v>2628</v>
      </c>
      <c r="E3652" s="155" t="s">
        <v>2493</v>
      </c>
    </row>
    <row r="3653" spans="1:5" ht="12" customHeight="1" x14ac:dyDescent="0.2">
      <c r="A3653" s="155" t="s">
        <v>2631</v>
      </c>
      <c r="B3653" s="155" t="s">
        <v>1757</v>
      </c>
      <c r="C3653" s="155" t="s">
        <v>1752</v>
      </c>
      <c r="D3653" s="155" t="s">
        <v>2628</v>
      </c>
      <c r="E3653" s="155" t="s">
        <v>2493</v>
      </c>
    </row>
    <row r="3654" spans="1:5" ht="12" customHeight="1" x14ac:dyDescent="0.2">
      <c r="A3654" s="155" t="s">
        <v>2631</v>
      </c>
      <c r="B3654" s="155" t="s">
        <v>1500</v>
      </c>
      <c r="C3654" s="155" t="s">
        <v>1501</v>
      </c>
      <c r="D3654" s="155" t="s">
        <v>2628</v>
      </c>
      <c r="E3654" s="155" t="s">
        <v>2493</v>
      </c>
    </row>
    <row r="3655" spans="1:5" ht="12" customHeight="1" x14ac:dyDescent="0.2">
      <c r="A3655" s="155" t="s">
        <v>2631</v>
      </c>
      <c r="B3655" s="155" t="s">
        <v>975</v>
      </c>
      <c r="C3655" s="155" t="s">
        <v>976</v>
      </c>
      <c r="D3655" s="155" t="s">
        <v>1879</v>
      </c>
      <c r="E3655" s="155" t="s">
        <v>2464</v>
      </c>
    </row>
    <row r="3656" spans="1:5" ht="12" customHeight="1" x14ac:dyDescent="0.2">
      <c r="A3656" s="155" t="s">
        <v>2631</v>
      </c>
      <c r="B3656" s="155" t="s">
        <v>979</v>
      </c>
      <c r="C3656" s="155" t="s">
        <v>980</v>
      </c>
      <c r="D3656" s="155" t="s">
        <v>1879</v>
      </c>
      <c r="E3656" s="155" t="s">
        <v>2464</v>
      </c>
    </row>
    <row r="3657" spans="1:5" ht="12" customHeight="1" x14ac:dyDescent="0.2">
      <c r="A3657" s="155" t="s">
        <v>2631</v>
      </c>
      <c r="B3657" s="155" t="s">
        <v>991</v>
      </c>
      <c r="C3657" s="155" t="s">
        <v>992</v>
      </c>
      <c r="D3657" s="155" t="s">
        <v>1879</v>
      </c>
      <c r="E3657" s="155" t="s">
        <v>2464</v>
      </c>
    </row>
    <row r="3658" spans="1:5" ht="12" customHeight="1" x14ac:dyDescent="0.2">
      <c r="A3658" s="155" t="s">
        <v>2631</v>
      </c>
      <c r="B3658" s="155" t="s">
        <v>995</v>
      </c>
      <c r="C3658" s="155" t="s">
        <v>996</v>
      </c>
      <c r="D3658" s="155" t="s">
        <v>1879</v>
      </c>
      <c r="E3658" s="155" t="s">
        <v>2464</v>
      </c>
    </row>
    <row r="3659" spans="1:5" ht="12" customHeight="1" x14ac:dyDescent="0.2">
      <c r="A3659" s="155" t="s">
        <v>2631</v>
      </c>
      <c r="B3659" s="155" t="s">
        <v>983</v>
      </c>
      <c r="C3659" s="155" t="s">
        <v>984</v>
      </c>
      <c r="D3659" s="155" t="s">
        <v>1879</v>
      </c>
      <c r="E3659" s="155" t="s">
        <v>2464</v>
      </c>
    </row>
    <row r="3660" spans="1:5" ht="12" customHeight="1" x14ac:dyDescent="0.2">
      <c r="A3660" s="155" t="s">
        <v>2631</v>
      </c>
      <c r="B3660" s="155" t="s">
        <v>987</v>
      </c>
      <c r="C3660" s="155" t="s">
        <v>988</v>
      </c>
      <c r="D3660" s="155" t="s">
        <v>1879</v>
      </c>
      <c r="E3660" s="155" t="s">
        <v>2464</v>
      </c>
    </row>
    <row r="3661" spans="1:5" ht="12" customHeight="1" x14ac:dyDescent="0.2">
      <c r="A3661" s="155" t="s">
        <v>2631</v>
      </c>
      <c r="B3661" s="155" t="s">
        <v>977</v>
      </c>
      <c r="C3661" s="155" t="s">
        <v>978</v>
      </c>
      <c r="D3661" s="155" t="s">
        <v>1879</v>
      </c>
      <c r="E3661" s="155" t="s">
        <v>2464</v>
      </c>
    </row>
    <row r="3662" spans="1:5" ht="12" customHeight="1" x14ac:dyDescent="0.2">
      <c r="A3662" s="155" t="s">
        <v>2631</v>
      </c>
      <c r="B3662" s="155" t="s">
        <v>981</v>
      </c>
      <c r="C3662" s="155" t="s">
        <v>982</v>
      </c>
      <c r="D3662" s="155" t="s">
        <v>1879</v>
      </c>
      <c r="E3662" s="155" t="s">
        <v>2464</v>
      </c>
    </row>
    <row r="3663" spans="1:5" ht="12" customHeight="1" x14ac:dyDescent="0.2">
      <c r="A3663" s="155" t="s">
        <v>2631</v>
      </c>
      <c r="B3663" s="155" t="s">
        <v>993</v>
      </c>
      <c r="C3663" s="155" t="s">
        <v>994</v>
      </c>
      <c r="D3663" s="155" t="s">
        <v>1879</v>
      </c>
      <c r="E3663" s="155" t="s">
        <v>2464</v>
      </c>
    </row>
    <row r="3664" spans="1:5" ht="12" customHeight="1" x14ac:dyDescent="0.2">
      <c r="A3664" s="155" t="s">
        <v>2631</v>
      </c>
      <c r="B3664" s="155" t="s">
        <v>997</v>
      </c>
      <c r="C3664" s="155" t="s">
        <v>998</v>
      </c>
      <c r="D3664" s="155" t="s">
        <v>1879</v>
      </c>
      <c r="E3664" s="155" t="s">
        <v>2464</v>
      </c>
    </row>
    <row r="3665" spans="1:5" ht="12" customHeight="1" x14ac:dyDescent="0.2">
      <c r="A3665" s="155" t="s">
        <v>2631</v>
      </c>
      <c r="B3665" s="155" t="s">
        <v>985</v>
      </c>
      <c r="C3665" s="155" t="s">
        <v>986</v>
      </c>
      <c r="D3665" s="155" t="s">
        <v>1879</v>
      </c>
      <c r="E3665" s="155" t="s">
        <v>2464</v>
      </c>
    </row>
    <row r="3666" spans="1:5" ht="12" customHeight="1" x14ac:dyDescent="0.2">
      <c r="A3666" s="155" t="s">
        <v>2631</v>
      </c>
      <c r="B3666" s="155" t="s">
        <v>989</v>
      </c>
      <c r="C3666" s="155" t="s">
        <v>990</v>
      </c>
      <c r="D3666" s="155" t="s">
        <v>1879</v>
      </c>
      <c r="E3666" s="155" t="s">
        <v>2464</v>
      </c>
    </row>
    <row r="3667" spans="1:5" ht="12" customHeight="1" x14ac:dyDescent="0.2">
      <c r="A3667" s="155" t="s">
        <v>2631</v>
      </c>
      <c r="B3667" s="155" t="s">
        <v>874</v>
      </c>
      <c r="C3667" s="155" t="s">
        <v>875</v>
      </c>
      <c r="D3667" s="155" t="s">
        <v>1879</v>
      </c>
      <c r="E3667" s="155" t="s">
        <v>2464</v>
      </c>
    </row>
    <row r="3668" spans="1:5" ht="12" customHeight="1" x14ac:dyDescent="0.2">
      <c r="A3668" s="155" t="s">
        <v>2631</v>
      </c>
      <c r="B3668" s="155" t="s">
        <v>880</v>
      </c>
      <c r="C3668" s="155" t="s">
        <v>881</v>
      </c>
      <c r="D3668" s="155" t="s">
        <v>1879</v>
      </c>
      <c r="E3668" s="155" t="s">
        <v>2464</v>
      </c>
    </row>
    <row r="3669" spans="1:5" ht="12" customHeight="1" x14ac:dyDescent="0.2">
      <c r="A3669" s="155" t="s">
        <v>2631</v>
      </c>
      <c r="B3669" s="155" t="s">
        <v>886</v>
      </c>
      <c r="C3669" s="155" t="s">
        <v>887</v>
      </c>
      <c r="D3669" s="155" t="s">
        <v>1879</v>
      </c>
      <c r="E3669" s="155" t="s">
        <v>2464</v>
      </c>
    </row>
    <row r="3670" spans="1:5" ht="12" customHeight="1" x14ac:dyDescent="0.2">
      <c r="A3670" s="155" t="s">
        <v>2631</v>
      </c>
      <c r="B3670" s="155" t="s">
        <v>892</v>
      </c>
      <c r="C3670" s="155" t="s">
        <v>893</v>
      </c>
      <c r="D3670" s="155" t="s">
        <v>1879</v>
      </c>
      <c r="E3670" s="155" t="s">
        <v>2464</v>
      </c>
    </row>
    <row r="3671" spans="1:5" ht="12" customHeight="1" x14ac:dyDescent="0.2">
      <c r="A3671" s="155" t="s">
        <v>2631</v>
      </c>
      <c r="B3671" s="155" t="s">
        <v>876</v>
      </c>
      <c r="C3671" s="155" t="s">
        <v>877</v>
      </c>
      <c r="D3671" s="155" t="s">
        <v>1879</v>
      </c>
      <c r="E3671" s="155" t="s">
        <v>2464</v>
      </c>
    </row>
    <row r="3672" spans="1:5" ht="12" customHeight="1" x14ac:dyDescent="0.2">
      <c r="A3672" s="155" t="s">
        <v>2631</v>
      </c>
      <c r="B3672" s="155" t="s">
        <v>882</v>
      </c>
      <c r="C3672" s="155" t="s">
        <v>883</v>
      </c>
      <c r="D3672" s="155" t="s">
        <v>1879</v>
      </c>
      <c r="E3672" s="155" t="s">
        <v>2464</v>
      </c>
    </row>
    <row r="3673" spans="1:5" ht="12" customHeight="1" x14ac:dyDescent="0.2">
      <c r="A3673" s="155" t="s">
        <v>2631</v>
      </c>
      <c r="B3673" s="155" t="s">
        <v>888</v>
      </c>
      <c r="C3673" s="155" t="s">
        <v>889</v>
      </c>
      <c r="D3673" s="155" t="s">
        <v>1879</v>
      </c>
      <c r="E3673" s="155" t="s">
        <v>2464</v>
      </c>
    </row>
    <row r="3674" spans="1:5" ht="12" customHeight="1" x14ac:dyDescent="0.2">
      <c r="A3674" s="155" t="s">
        <v>2631</v>
      </c>
      <c r="B3674" s="155" t="s">
        <v>894</v>
      </c>
      <c r="C3674" s="155" t="s">
        <v>895</v>
      </c>
      <c r="D3674" s="155" t="s">
        <v>1879</v>
      </c>
      <c r="E3674" s="155" t="s">
        <v>2464</v>
      </c>
    </row>
    <row r="3675" spans="1:5" ht="12" customHeight="1" x14ac:dyDescent="0.2">
      <c r="A3675" s="155" t="s">
        <v>2631</v>
      </c>
      <c r="B3675" s="155" t="s">
        <v>739</v>
      </c>
      <c r="C3675" s="155" t="s">
        <v>740</v>
      </c>
      <c r="D3675" s="155" t="s">
        <v>1879</v>
      </c>
      <c r="E3675" s="155" t="s">
        <v>2464</v>
      </c>
    </row>
    <row r="3676" spans="1:5" ht="12" customHeight="1" x14ac:dyDescent="0.2">
      <c r="A3676" s="155" t="s">
        <v>2631</v>
      </c>
      <c r="B3676" s="155" t="s">
        <v>743</v>
      </c>
      <c r="C3676" s="155" t="s">
        <v>744</v>
      </c>
      <c r="D3676" s="155" t="s">
        <v>1879</v>
      </c>
      <c r="E3676" s="155" t="s">
        <v>2464</v>
      </c>
    </row>
    <row r="3677" spans="1:5" ht="12" customHeight="1" x14ac:dyDescent="0.2">
      <c r="A3677" s="155" t="s">
        <v>2631</v>
      </c>
      <c r="B3677" s="155" t="s">
        <v>2341</v>
      </c>
      <c r="C3677" s="155" t="s">
        <v>770</v>
      </c>
      <c r="D3677" s="155" t="s">
        <v>1879</v>
      </c>
      <c r="E3677" s="155" t="s">
        <v>2464</v>
      </c>
    </row>
    <row r="3678" spans="1:5" ht="12" customHeight="1" x14ac:dyDescent="0.2">
      <c r="A3678" s="155" t="s">
        <v>2631</v>
      </c>
      <c r="B3678" s="155" t="s">
        <v>2347</v>
      </c>
      <c r="C3678" s="155" t="s">
        <v>771</v>
      </c>
      <c r="D3678" s="155" t="s">
        <v>1879</v>
      </c>
      <c r="E3678" s="155" t="s">
        <v>2464</v>
      </c>
    </row>
    <row r="3679" spans="1:5" ht="12" customHeight="1" x14ac:dyDescent="0.2">
      <c r="A3679" s="155" t="s">
        <v>2631</v>
      </c>
      <c r="B3679" s="155" t="s">
        <v>816</v>
      </c>
      <c r="C3679" s="155" t="s">
        <v>817</v>
      </c>
      <c r="D3679" s="155" t="s">
        <v>1879</v>
      </c>
      <c r="E3679" s="155" t="s">
        <v>2464</v>
      </c>
    </row>
    <row r="3680" spans="1:5" ht="12" customHeight="1" x14ac:dyDescent="0.2">
      <c r="A3680" s="155" t="s">
        <v>2631</v>
      </c>
      <c r="B3680" s="155" t="s">
        <v>820</v>
      </c>
      <c r="C3680" s="155" t="s">
        <v>821</v>
      </c>
      <c r="D3680" s="155" t="s">
        <v>1879</v>
      </c>
      <c r="E3680" s="155" t="s">
        <v>2464</v>
      </c>
    </row>
    <row r="3681" spans="1:5" ht="12" customHeight="1" x14ac:dyDescent="0.2">
      <c r="A3681" s="155" t="s">
        <v>2631</v>
      </c>
      <c r="B3681" s="155" t="s">
        <v>808</v>
      </c>
      <c r="C3681" s="155" t="s">
        <v>809</v>
      </c>
      <c r="D3681" s="155" t="s">
        <v>1879</v>
      </c>
      <c r="E3681" s="155" t="s">
        <v>2464</v>
      </c>
    </row>
    <row r="3682" spans="1:5" ht="12" customHeight="1" x14ac:dyDescent="0.2">
      <c r="A3682" s="155" t="s">
        <v>2631</v>
      </c>
      <c r="B3682" s="155" t="s">
        <v>812</v>
      </c>
      <c r="C3682" s="155" t="s">
        <v>813</v>
      </c>
      <c r="D3682" s="155" t="s">
        <v>1879</v>
      </c>
      <c r="E3682" s="155" t="s">
        <v>2464</v>
      </c>
    </row>
    <row r="3683" spans="1:5" ht="12" customHeight="1" x14ac:dyDescent="0.2">
      <c r="A3683" s="155" t="s">
        <v>2631</v>
      </c>
      <c r="B3683" s="155" t="s">
        <v>2338</v>
      </c>
      <c r="C3683" s="155" t="s">
        <v>747</v>
      </c>
      <c r="D3683" s="155" t="s">
        <v>1879</v>
      </c>
      <c r="E3683" s="155" t="s">
        <v>2464</v>
      </c>
    </row>
    <row r="3684" spans="1:5" ht="12" customHeight="1" x14ac:dyDescent="0.2">
      <c r="A3684" s="155" t="s">
        <v>2631</v>
      </c>
      <c r="B3684" s="155" t="s">
        <v>750</v>
      </c>
      <c r="C3684" s="155" t="s">
        <v>751</v>
      </c>
      <c r="D3684" s="155" t="s">
        <v>1879</v>
      </c>
      <c r="E3684" s="155" t="s">
        <v>2464</v>
      </c>
    </row>
    <row r="3685" spans="1:5" ht="12" customHeight="1" x14ac:dyDescent="0.2">
      <c r="A3685" s="155" t="s">
        <v>2631</v>
      </c>
      <c r="B3685" s="155" t="s">
        <v>2348</v>
      </c>
      <c r="C3685" s="155" t="s">
        <v>772</v>
      </c>
      <c r="D3685" s="155" t="s">
        <v>1879</v>
      </c>
      <c r="E3685" s="155" t="s">
        <v>2464</v>
      </c>
    </row>
    <row r="3686" spans="1:5" ht="12" customHeight="1" x14ac:dyDescent="0.2">
      <c r="A3686" s="155" t="s">
        <v>2631</v>
      </c>
      <c r="B3686" s="155" t="s">
        <v>2343</v>
      </c>
      <c r="C3686" s="155" t="s">
        <v>773</v>
      </c>
      <c r="D3686" s="155" t="s">
        <v>1879</v>
      </c>
      <c r="E3686" s="155" t="s">
        <v>2464</v>
      </c>
    </row>
    <row r="3687" spans="1:5" ht="12" customHeight="1" x14ac:dyDescent="0.2">
      <c r="A3687" s="155" t="s">
        <v>2631</v>
      </c>
      <c r="B3687" s="155" t="s">
        <v>2346</v>
      </c>
      <c r="C3687" s="155" t="s">
        <v>774</v>
      </c>
      <c r="D3687" s="155" t="s">
        <v>1879</v>
      </c>
      <c r="E3687" s="155" t="s">
        <v>2464</v>
      </c>
    </row>
    <row r="3688" spans="1:5" ht="12" customHeight="1" x14ac:dyDescent="0.2">
      <c r="A3688" s="155" t="s">
        <v>2631</v>
      </c>
      <c r="B3688" s="155" t="s">
        <v>2336</v>
      </c>
      <c r="C3688" s="155" t="s">
        <v>775</v>
      </c>
      <c r="D3688" s="155" t="s">
        <v>1879</v>
      </c>
      <c r="E3688" s="155" t="s">
        <v>2464</v>
      </c>
    </row>
    <row r="3689" spans="1:5" ht="12" customHeight="1" x14ac:dyDescent="0.2">
      <c r="A3689" s="155" t="s">
        <v>2631</v>
      </c>
      <c r="B3689" s="155" t="s">
        <v>2342</v>
      </c>
      <c r="C3689" s="155" t="s">
        <v>776</v>
      </c>
      <c r="D3689" s="155" t="s">
        <v>1879</v>
      </c>
      <c r="E3689" s="155" t="s">
        <v>2464</v>
      </c>
    </row>
    <row r="3690" spans="1:5" ht="12" customHeight="1" x14ac:dyDescent="0.2">
      <c r="A3690" s="155" t="s">
        <v>2631</v>
      </c>
      <c r="B3690" s="155" t="s">
        <v>2344</v>
      </c>
      <c r="C3690" s="155" t="s">
        <v>777</v>
      </c>
      <c r="D3690" s="155" t="s">
        <v>1879</v>
      </c>
      <c r="E3690" s="155" t="s">
        <v>2464</v>
      </c>
    </row>
    <row r="3691" spans="1:5" ht="12" customHeight="1" x14ac:dyDescent="0.2">
      <c r="A3691" s="155" t="s">
        <v>2631</v>
      </c>
      <c r="B3691" s="155" t="s">
        <v>754</v>
      </c>
      <c r="C3691" s="155" t="s">
        <v>755</v>
      </c>
      <c r="D3691" s="155" t="s">
        <v>1879</v>
      </c>
      <c r="E3691" s="155" t="s">
        <v>2464</v>
      </c>
    </row>
    <row r="3692" spans="1:5" ht="12" customHeight="1" x14ac:dyDescent="0.2">
      <c r="A3692" s="155" t="s">
        <v>2631</v>
      </c>
      <c r="B3692" s="155" t="s">
        <v>758</v>
      </c>
      <c r="C3692" s="155" t="s">
        <v>759</v>
      </c>
      <c r="D3692" s="155" t="s">
        <v>1879</v>
      </c>
      <c r="E3692" s="155" t="s">
        <v>2464</v>
      </c>
    </row>
    <row r="3693" spans="1:5" ht="12" customHeight="1" x14ac:dyDescent="0.2">
      <c r="A3693" s="155" t="s">
        <v>2631</v>
      </c>
      <c r="B3693" s="155" t="s">
        <v>741</v>
      </c>
      <c r="C3693" s="155" t="s">
        <v>742</v>
      </c>
      <c r="D3693" s="155" t="s">
        <v>1879</v>
      </c>
      <c r="E3693" s="155" t="s">
        <v>2464</v>
      </c>
    </row>
    <row r="3694" spans="1:5" ht="12" customHeight="1" x14ac:dyDescent="0.2">
      <c r="A3694" s="155" t="s">
        <v>2631</v>
      </c>
      <c r="B3694" s="155" t="s">
        <v>745</v>
      </c>
      <c r="C3694" s="155" t="s">
        <v>746</v>
      </c>
      <c r="D3694" s="155" t="s">
        <v>1879</v>
      </c>
      <c r="E3694" s="155" t="s">
        <v>2464</v>
      </c>
    </row>
    <row r="3695" spans="1:5" ht="12" customHeight="1" x14ac:dyDescent="0.2">
      <c r="A3695" s="155" t="s">
        <v>2631</v>
      </c>
      <c r="B3695" s="155" t="s">
        <v>2331</v>
      </c>
      <c r="C3695" s="155" t="s">
        <v>778</v>
      </c>
      <c r="D3695" s="155" t="s">
        <v>1879</v>
      </c>
      <c r="E3695" s="155" t="s">
        <v>2464</v>
      </c>
    </row>
    <row r="3696" spans="1:5" ht="12" customHeight="1" x14ac:dyDescent="0.2">
      <c r="A3696" s="155" t="s">
        <v>2631</v>
      </c>
      <c r="B3696" s="155" t="s">
        <v>2337</v>
      </c>
      <c r="C3696" s="155" t="s">
        <v>779</v>
      </c>
      <c r="D3696" s="155" t="s">
        <v>1879</v>
      </c>
      <c r="E3696" s="155" t="s">
        <v>2464</v>
      </c>
    </row>
    <row r="3697" spans="1:5" ht="12" customHeight="1" x14ac:dyDescent="0.2">
      <c r="A3697" s="155" t="s">
        <v>2631</v>
      </c>
      <c r="B3697" s="155" t="s">
        <v>818</v>
      </c>
      <c r="C3697" s="155" t="s">
        <v>819</v>
      </c>
      <c r="D3697" s="155" t="s">
        <v>1879</v>
      </c>
      <c r="E3697" s="155" t="s">
        <v>2464</v>
      </c>
    </row>
    <row r="3698" spans="1:5" ht="12" customHeight="1" x14ac:dyDescent="0.2">
      <c r="A3698" s="155" t="s">
        <v>2631</v>
      </c>
      <c r="B3698" s="155" t="s">
        <v>822</v>
      </c>
      <c r="C3698" s="155" t="s">
        <v>823</v>
      </c>
      <c r="D3698" s="155" t="s">
        <v>1879</v>
      </c>
      <c r="E3698" s="155" t="s">
        <v>2464</v>
      </c>
    </row>
    <row r="3699" spans="1:5" ht="12" customHeight="1" x14ac:dyDescent="0.2">
      <c r="A3699" s="155" t="s">
        <v>2631</v>
      </c>
      <c r="B3699" s="155" t="s">
        <v>810</v>
      </c>
      <c r="C3699" s="155" t="s">
        <v>811</v>
      </c>
      <c r="D3699" s="155" t="s">
        <v>1879</v>
      </c>
      <c r="E3699" s="155" t="s">
        <v>2464</v>
      </c>
    </row>
    <row r="3700" spans="1:5" ht="12" customHeight="1" x14ac:dyDescent="0.2">
      <c r="A3700" s="155" t="s">
        <v>2631</v>
      </c>
      <c r="B3700" s="155" t="s">
        <v>814</v>
      </c>
      <c r="C3700" s="155" t="s">
        <v>815</v>
      </c>
      <c r="D3700" s="155" t="s">
        <v>1879</v>
      </c>
      <c r="E3700" s="155" t="s">
        <v>2464</v>
      </c>
    </row>
    <row r="3701" spans="1:5" ht="12" customHeight="1" x14ac:dyDescent="0.2">
      <c r="A3701" s="155" t="s">
        <v>2631</v>
      </c>
      <c r="B3701" s="155" t="s">
        <v>748</v>
      </c>
      <c r="C3701" s="155" t="s">
        <v>749</v>
      </c>
      <c r="D3701" s="155" t="s">
        <v>1879</v>
      </c>
      <c r="E3701" s="155" t="s">
        <v>2464</v>
      </c>
    </row>
    <row r="3702" spans="1:5" ht="12" customHeight="1" x14ac:dyDescent="0.2">
      <c r="A3702" s="155" t="s">
        <v>2631</v>
      </c>
      <c r="B3702" s="155" t="s">
        <v>752</v>
      </c>
      <c r="C3702" s="155" t="s">
        <v>753</v>
      </c>
      <c r="D3702" s="155" t="s">
        <v>1879</v>
      </c>
      <c r="E3702" s="155" t="s">
        <v>2464</v>
      </c>
    </row>
    <row r="3703" spans="1:5" ht="12" customHeight="1" x14ac:dyDescent="0.2">
      <c r="A3703" s="155" t="s">
        <v>2631</v>
      </c>
      <c r="B3703" s="155" t="s">
        <v>2335</v>
      </c>
      <c r="C3703" s="155" t="s">
        <v>780</v>
      </c>
      <c r="D3703" s="155" t="s">
        <v>1879</v>
      </c>
      <c r="E3703" s="155" t="s">
        <v>2464</v>
      </c>
    </row>
    <row r="3704" spans="1:5" ht="12" customHeight="1" x14ac:dyDescent="0.2">
      <c r="A3704" s="155" t="s">
        <v>2631</v>
      </c>
      <c r="B3704" s="155" t="s">
        <v>2334</v>
      </c>
      <c r="C3704" s="155" t="s">
        <v>781</v>
      </c>
      <c r="D3704" s="155" t="s">
        <v>1879</v>
      </c>
      <c r="E3704" s="155" t="s">
        <v>2464</v>
      </c>
    </row>
    <row r="3705" spans="1:5" ht="12" customHeight="1" x14ac:dyDescent="0.2">
      <c r="A3705" s="155" t="s">
        <v>2631</v>
      </c>
      <c r="B3705" s="155" t="s">
        <v>2340</v>
      </c>
      <c r="C3705" s="155" t="s">
        <v>782</v>
      </c>
      <c r="D3705" s="155" t="s">
        <v>1879</v>
      </c>
      <c r="E3705" s="155" t="s">
        <v>2464</v>
      </c>
    </row>
    <row r="3706" spans="1:5" ht="12" customHeight="1" x14ac:dyDescent="0.2">
      <c r="A3706" s="155" t="s">
        <v>2631</v>
      </c>
      <c r="B3706" s="155" t="s">
        <v>2333</v>
      </c>
      <c r="C3706" s="155" t="s">
        <v>783</v>
      </c>
      <c r="D3706" s="155" t="s">
        <v>1879</v>
      </c>
      <c r="E3706" s="155" t="s">
        <v>2464</v>
      </c>
    </row>
    <row r="3707" spans="1:5" ht="12" customHeight="1" x14ac:dyDescent="0.2">
      <c r="A3707" s="155" t="s">
        <v>2631</v>
      </c>
      <c r="B3707" s="155" t="s">
        <v>2339</v>
      </c>
      <c r="C3707" s="155" t="s">
        <v>784</v>
      </c>
      <c r="D3707" s="155" t="s">
        <v>1879</v>
      </c>
      <c r="E3707" s="155" t="s">
        <v>2464</v>
      </c>
    </row>
    <row r="3708" spans="1:5" ht="12" customHeight="1" x14ac:dyDescent="0.2">
      <c r="A3708" s="155" t="s">
        <v>2631</v>
      </c>
      <c r="B3708" s="155" t="s">
        <v>2345</v>
      </c>
      <c r="C3708" s="155" t="s">
        <v>785</v>
      </c>
      <c r="D3708" s="155" t="s">
        <v>1879</v>
      </c>
      <c r="E3708" s="155" t="s">
        <v>2464</v>
      </c>
    </row>
    <row r="3709" spans="1:5" ht="12" customHeight="1" x14ac:dyDescent="0.2">
      <c r="A3709" s="155" t="s">
        <v>2631</v>
      </c>
      <c r="B3709" s="155" t="s">
        <v>756</v>
      </c>
      <c r="C3709" s="155" t="s">
        <v>757</v>
      </c>
      <c r="D3709" s="155" t="s">
        <v>1879</v>
      </c>
      <c r="E3709" s="155" t="s">
        <v>2464</v>
      </c>
    </row>
    <row r="3710" spans="1:5" ht="12" customHeight="1" x14ac:dyDescent="0.2">
      <c r="A3710" s="155" t="s">
        <v>2631</v>
      </c>
      <c r="B3710" s="155" t="s">
        <v>760</v>
      </c>
      <c r="C3710" s="155" t="s">
        <v>761</v>
      </c>
      <c r="D3710" s="155" t="s">
        <v>1879</v>
      </c>
      <c r="E3710" s="155" t="s">
        <v>2464</v>
      </c>
    </row>
    <row r="3711" spans="1:5" ht="12" customHeight="1" x14ac:dyDescent="0.2">
      <c r="A3711" s="155" t="s">
        <v>2631</v>
      </c>
      <c r="B3711" s="155" t="s">
        <v>840</v>
      </c>
      <c r="C3711" s="155" t="s">
        <v>841</v>
      </c>
      <c r="D3711" s="155" t="s">
        <v>1879</v>
      </c>
      <c r="E3711" s="155" t="s">
        <v>2464</v>
      </c>
    </row>
    <row r="3712" spans="1:5" ht="12" customHeight="1" x14ac:dyDescent="0.2">
      <c r="A3712" s="155" t="s">
        <v>2631</v>
      </c>
      <c r="B3712" s="155" t="s">
        <v>844</v>
      </c>
      <c r="C3712" s="155" t="s">
        <v>845</v>
      </c>
      <c r="D3712" s="155" t="s">
        <v>1879</v>
      </c>
      <c r="E3712" s="155" t="s">
        <v>2464</v>
      </c>
    </row>
    <row r="3713" spans="1:5" ht="12" customHeight="1" x14ac:dyDescent="0.2">
      <c r="A3713" s="155" t="s">
        <v>2631</v>
      </c>
      <c r="B3713" s="155" t="s">
        <v>1034</v>
      </c>
      <c r="C3713" s="155" t="s">
        <v>1035</v>
      </c>
      <c r="D3713" s="155" t="s">
        <v>1879</v>
      </c>
      <c r="E3713" s="155" t="s">
        <v>2464</v>
      </c>
    </row>
    <row r="3714" spans="1:5" ht="12" customHeight="1" x14ac:dyDescent="0.2">
      <c r="A3714" s="155" t="s">
        <v>2631</v>
      </c>
      <c r="B3714" s="155" t="s">
        <v>1038</v>
      </c>
      <c r="C3714" s="155" t="s">
        <v>1039</v>
      </c>
      <c r="D3714" s="155" t="s">
        <v>1879</v>
      </c>
      <c r="E3714" s="155" t="s">
        <v>2464</v>
      </c>
    </row>
    <row r="3715" spans="1:5" ht="12" customHeight="1" x14ac:dyDescent="0.2">
      <c r="A3715" s="155" t="s">
        <v>2631</v>
      </c>
      <c r="B3715" s="155" t="s">
        <v>1026</v>
      </c>
      <c r="C3715" s="155" t="s">
        <v>1027</v>
      </c>
      <c r="D3715" s="155" t="s">
        <v>1879</v>
      </c>
      <c r="E3715" s="155" t="s">
        <v>2464</v>
      </c>
    </row>
    <row r="3716" spans="1:5" ht="12" customHeight="1" x14ac:dyDescent="0.2">
      <c r="A3716" s="155" t="s">
        <v>2631</v>
      </c>
      <c r="B3716" s="155" t="s">
        <v>1030</v>
      </c>
      <c r="C3716" s="155" t="s">
        <v>1031</v>
      </c>
      <c r="D3716" s="155" t="s">
        <v>1879</v>
      </c>
      <c r="E3716" s="155" t="s">
        <v>2464</v>
      </c>
    </row>
    <row r="3717" spans="1:5" ht="12" customHeight="1" x14ac:dyDescent="0.2">
      <c r="A3717" s="155" t="s">
        <v>2631</v>
      </c>
      <c r="B3717" s="155" t="s">
        <v>856</v>
      </c>
      <c r="C3717" s="155" t="s">
        <v>857</v>
      </c>
      <c r="D3717" s="155" t="s">
        <v>1879</v>
      </c>
      <c r="E3717" s="155" t="s">
        <v>2464</v>
      </c>
    </row>
    <row r="3718" spans="1:5" ht="12" customHeight="1" x14ac:dyDescent="0.2">
      <c r="A3718" s="155" t="s">
        <v>2631</v>
      </c>
      <c r="B3718" s="155" t="s">
        <v>860</v>
      </c>
      <c r="C3718" s="155" t="s">
        <v>861</v>
      </c>
      <c r="D3718" s="155" t="s">
        <v>1879</v>
      </c>
      <c r="E3718" s="155" t="s">
        <v>2464</v>
      </c>
    </row>
    <row r="3719" spans="1:5" ht="12" customHeight="1" x14ac:dyDescent="0.2">
      <c r="A3719" s="155" t="s">
        <v>2631</v>
      </c>
      <c r="B3719" s="155" t="s">
        <v>2332</v>
      </c>
      <c r="C3719" s="155" t="s">
        <v>848</v>
      </c>
      <c r="D3719" s="155" t="s">
        <v>1879</v>
      </c>
      <c r="E3719" s="155" t="s">
        <v>2464</v>
      </c>
    </row>
    <row r="3720" spans="1:5" ht="12" customHeight="1" x14ac:dyDescent="0.2">
      <c r="A3720" s="155" t="s">
        <v>2631</v>
      </c>
      <c r="B3720" s="155" t="s">
        <v>851</v>
      </c>
      <c r="C3720" s="155" t="s">
        <v>852</v>
      </c>
      <c r="D3720" s="155" t="s">
        <v>1879</v>
      </c>
      <c r="E3720" s="155" t="s">
        <v>2464</v>
      </c>
    </row>
    <row r="3721" spans="1:5" ht="12" customHeight="1" x14ac:dyDescent="0.2">
      <c r="A3721" s="155" t="s">
        <v>2631</v>
      </c>
      <c r="B3721" s="155" t="s">
        <v>864</v>
      </c>
      <c r="C3721" s="155" t="s">
        <v>865</v>
      </c>
      <c r="D3721" s="155" t="s">
        <v>1879</v>
      </c>
      <c r="E3721" s="155" t="s">
        <v>2464</v>
      </c>
    </row>
    <row r="3722" spans="1:5" ht="12" customHeight="1" x14ac:dyDescent="0.2">
      <c r="A3722" s="155" t="s">
        <v>2631</v>
      </c>
      <c r="B3722" s="155" t="s">
        <v>868</v>
      </c>
      <c r="C3722" s="155" t="s">
        <v>869</v>
      </c>
      <c r="D3722" s="155" t="s">
        <v>1879</v>
      </c>
      <c r="E3722" s="155" t="s">
        <v>2464</v>
      </c>
    </row>
    <row r="3723" spans="1:5" ht="12" customHeight="1" x14ac:dyDescent="0.2">
      <c r="A3723" s="155" t="s">
        <v>2631</v>
      </c>
      <c r="B3723" s="155" t="s">
        <v>842</v>
      </c>
      <c r="C3723" s="155" t="s">
        <v>843</v>
      </c>
      <c r="D3723" s="155" t="s">
        <v>1879</v>
      </c>
      <c r="E3723" s="155" t="s">
        <v>2464</v>
      </c>
    </row>
    <row r="3724" spans="1:5" ht="12" customHeight="1" x14ac:dyDescent="0.2">
      <c r="A3724" s="155" t="s">
        <v>2631</v>
      </c>
      <c r="B3724" s="155" t="s">
        <v>846</v>
      </c>
      <c r="C3724" s="155" t="s">
        <v>847</v>
      </c>
      <c r="D3724" s="155" t="s">
        <v>1879</v>
      </c>
      <c r="E3724" s="155" t="s">
        <v>2464</v>
      </c>
    </row>
    <row r="3725" spans="1:5" ht="12" customHeight="1" x14ac:dyDescent="0.2">
      <c r="A3725" s="155" t="s">
        <v>2631</v>
      </c>
      <c r="B3725" s="155" t="s">
        <v>1036</v>
      </c>
      <c r="C3725" s="155" t="s">
        <v>1037</v>
      </c>
      <c r="D3725" s="155" t="s">
        <v>1879</v>
      </c>
      <c r="E3725" s="155" t="s">
        <v>2464</v>
      </c>
    </row>
    <row r="3726" spans="1:5" ht="12" customHeight="1" x14ac:dyDescent="0.2">
      <c r="A3726" s="155" t="s">
        <v>2631</v>
      </c>
      <c r="B3726" s="155" t="s">
        <v>1040</v>
      </c>
      <c r="C3726" s="155" t="s">
        <v>1041</v>
      </c>
      <c r="D3726" s="155" t="s">
        <v>1879</v>
      </c>
      <c r="E3726" s="155" t="s">
        <v>2464</v>
      </c>
    </row>
    <row r="3727" spans="1:5" ht="12" customHeight="1" x14ac:dyDescent="0.2">
      <c r="A3727" s="155" t="s">
        <v>2631</v>
      </c>
      <c r="B3727" s="155" t="s">
        <v>1028</v>
      </c>
      <c r="C3727" s="155" t="s">
        <v>1029</v>
      </c>
      <c r="D3727" s="155" t="s">
        <v>1879</v>
      </c>
      <c r="E3727" s="155" t="s">
        <v>2464</v>
      </c>
    </row>
    <row r="3728" spans="1:5" ht="12" customHeight="1" x14ac:dyDescent="0.2">
      <c r="A3728" s="155" t="s">
        <v>2631</v>
      </c>
      <c r="B3728" s="155" t="s">
        <v>1032</v>
      </c>
      <c r="C3728" s="155" t="s">
        <v>1033</v>
      </c>
      <c r="D3728" s="155" t="s">
        <v>1879</v>
      </c>
      <c r="E3728" s="155" t="s">
        <v>2464</v>
      </c>
    </row>
    <row r="3729" spans="1:5" ht="12" customHeight="1" x14ac:dyDescent="0.2">
      <c r="A3729" s="155" t="s">
        <v>2631</v>
      </c>
      <c r="B3729" s="155" t="s">
        <v>858</v>
      </c>
      <c r="C3729" s="155" t="s">
        <v>859</v>
      </c>
      <c r="D3729" s="155" t="s">
        <v>1879</v>
      </c>
      <c r="E3729" s="155" t="s">
        <v>2464</v>
      </c>
    </row>
    <row r="3730" spans="1:5" ht="12" customHeight="1" x14ac:dyDescent="0.2">
      <c r="A3730" s="155" t="s">
        <v>2631</v>
      </c>
      <c r="B3730" s="155" t="s">
        <v>862</v>
      </c>
      <c r="C3730" s="155" t="s">
        <v>863</v>
      </c>
      <c r="D3730" s="155" t="s">
        <v>1879</v>
      </c>
      <c r="E3730" s="155" t="s">
        <v>2464</v>
      </c>
    </row>
    <row r="3731" spans="1:5" x14ac:dyDescent="0.2">
      <c r="A3731" s="155" t="s">
        <v>2631</v>
      </c>
      <c r="B3731" s="155" t="s">
        <v>849</v>
      </c>
      <c r="C3731" s="155" t="s">
        <v>850</v>
      </c>
      <c r="D3731" s="155" t="s">
        <v>1879</v>
      </c>
      <c r="E3731" s="155" t="s">
        <v>2464</v>
      </c>
    </row>
    <row r="3732" spans="1:5" x14ac:dyDescent="0.2">
      <c r="A3732" s="155" t="s">
        <v>2631</v>
      </c>
      <c r="B3732" s="155" t="s">
        <v>853</v>
      </c>
      <c r="C3732" s="155" t="s">
        <v>854</v>
      </c>
      <c r="D3732" s="155" t="s">
        <v>1879</v>
      </c>
      <c r="E3732" s="155" t="s">
        <v>2464</v>
      </c>
    </row>
    <row r="3733" spans="1:5" x14ac:dyDescent="0.2">
      <c r="A3733" s="155" t="s">
        <v>2631</v>
      </c>
      <c r="B3733" s="155" t="s">
        <v>866</v>
      </c>
      <c r="C3733" s="155" t="s">
        <v>867</v>
      </c>
      <c r="D3733" s="155" t="s">
        <v>1879</v>
      </c>
      <c r="E3733" s="155" t="s">
        <v>2464</v>
      </c>
    </row>
    <row r="3734" spans="1:5" x14ac:dyDescent="0.2">
      <c r="A3734" s="155" t="s">
        <v>2631</v>
      </c>
      <c r="B3734" s="155" t="s">
        <v>870</v>
      </c>
      <c r="C3734" s="155" t="s">
        <v>871</v>
      </c>
      <c r="D3734" s="155" t="s">
        <v>1879</v>
      </c>
      <c r="E3734" s="155" t="s">
        <v>2464</v>
      </c>
    </row>
    <row r="3735" spans="1:5" x14ac:dyDescent="0.2">
      <c r="A3735" s="155" t="s">
        <v>2631</v>
      </c>
      <c r="B3735" s="155" t="s">
        <v>872</v>
      </c>
      <c r="C3735" s="155" t="s">
        <v>873</v>
      </c>
      <c r="D3735" s="155" t="s">
        <v>1879</v>
      </c>
      <c r="E3735" s="155" t="s">
        <v>2464</v>
      </c>
    </row>
    <row r="3736" spans="1:5" x14ac:dyDescent="0.2">
      <c r="A3736" s="155" t="s">
        <v>2631</v>
      </c>
      <c r="B3736" s="155" t="s">
        <v>878</v>
      </c>
      <c r="C3736" s="155" t="s">
        <v>879</v>
      </c>
      <c r="D3736" s="155" t="s">
        <v>1879</v>
      </c>
      <c r="E3736" s="155" t="s">
        <v>2464</v>
      </c>
    </row>
    <row r="3737" spans="1:5" x14ac:dyDescent="0.2">
      <c r="A3737" s="155" t="s">
        <v>2631</v>
      </c>
      <c r="B3737" s="155" t="s">
        <v>884</v>
      </c>
      <c r="C3737" s="155" t="s">
        <v>885</v>
      </c>
      <c r="D3737" s="155" t="s">
        <v>1879</v>
      </c>
      <c r="E3737" s="155" t="s">
        <v>2464</v>
      </c>
    </row>
    <row r="3738" spans="1:5" x14ac:dyDescent="0.2">
      <c r="A3738" s="155" t="s">
        <v>2631</v>
      </c>
      <c r="B3738" s="155" t="s">
        <v>890</v>
      </c>
      <c r="C3738" s="155" t="s">
        <v>891</v>
      </c>
      <c r="D3738" s="155" t="s">
        <v>1879</v>
      </c>
      <c r="E3738" s="155" t="s">
        <v>2464</v>
      </c>
    </row>
    <row r="3739" spans="1:5" x14ac:dyDescent="0.2">
      <c r="A3739" s="155" t="s">
        <v>2631</v>
      </c>
      <c r="B3739" s="155" t="s">
        <v>1432</v>
      </c>
      <c r="C3739" s="155" t="s">
        <v>1433</v>
      </c>
      <c r="D3739" s="155" t="s">
        <v>637</v>
      </c>
      <c r="E3739" s="155" t="s">
        <v>2492</v>
      </c>
    </row>
    <row r="3740" spans="1:5" x14ac:dyDescent="0.2">
      <c r="A3740" s="155" t="s">
        <v>2631</v>
      </c>
      <c r="B3740" s="155" t="s">
        <v>1432</v>
      </c>
      <c r="C3740" s="155" t="s">
        <v>1433</v>
      </c>
      <c r="D3740" s="155" t="s">
        <v>637</v>
      </c>
      <c r="E3740" s="155" t="s">
        <v>2495</v>
      </c>
    </row>
    <row r="3741" spans="1:5" x14ac:dyDescent="0.2">
      <c r="A3741" s="155" t="s">
        <v>2631</v>
      </c>
      <c r="B3741" s="155" t="s">
        <v>1432</v>
      </c>
      <c r="C3741" s="155" t="s">
        <v>1433</v>
      </c>
      <c r="D3741" s="155" t="s">
        <v>637</v>
      </c>
      <c r="E3741" s="155" t="s">
        <v>2494</v>
      </c>
    </row>
    <row r="3742" spans="1:5" x14ac:dyDescent="0.2">
      <c r="A3742" s="155" t="s">
        <v>2631</v>
      </c>
      <c r="B3742" s="155" t="s">
        <v>1432</v>
      </c>
      <c r="C3742" s="155" t="s">
        <v>1433</v>
      </c>
      <c r="D3742" s="155" t="s">
        <v>637</v>
      </c>
      <c r="E3742" s="155" t="s">
        <v>2499</v>
      </c>
    </row>
    <row r="3743" spans="1:5" x14ac:dyDescent="0.2">
      <c r="A3743" s="155" t="s">
        <v>2631</v>
      </c>
      <c r="B3743" s="155" t="s">
        <v>1761</v>
      </c>
      <c r="C3743" s="155" t="s">
        <v>1434</v>
      </c>
      <c r="D3743" s="155" t="s">
        <v>637</v>
      </c>
      <c r="E3743" s="155" t="s">
        <v>2492</v>
      </c>
    </row>
    <row r="3744" spans="1:5" x14ac:dyDescent="0.2">
      <c r="A3744" s="155" t="s">
        <v>2631</v>
      </c>
      <c r="B3744" s="155" t="s">
        <v>1761</v>
      </c>
      <c r="C3744" s="155" t="s">
        <v>1434</v>
      </c>
      <c r="D3744" s="155" t="s">
        <v>637</v>
      </c>
      <c r="E3744" s="155" t="s">
        <v>2495</v>
      </c>
    </row>
    <row r="3745" spans="1:5" x14ac:dyDescent="0.2">
      <c r="A3745" s="155" t="s">
        <v>2631</v>
      </c>
      <c r="B3745" s="155" t="s">
        <v>1761</v>
      </c>
      <c r="C3745" s="155" t="s">
        <v>1434</v>
      </c>
      <c r="D3745" s="155" t="s">
        <v>637</v>
      </c>
      <c r="E3745" s="155" t="s">
        <v>2493</v>
      </c>
    </row>
    <row r="3746" spans="1:5" x14ac:dyDescent="0.2">
      <c r="A3746" s="155" t="s">
        <v>2631</v>
      </c>
      <c r="B3746" s="155" t="s">
        <v>1761</v>
      </c>
      <c r="C3746" s="155" t="s">
        <v>1434</v>
      </c>
      <c r="D3746" s="155" t="s">
        <v>637</v>
      </c>
      <c r="E3746" s="155" t="s">
        <v>2499</v>
      </c>
    </row>
    <row r="3747" spans="1:5" x14ac:dyDescent="0.2">
      <c r="A3747" s="155" t="s">
        <v>2631</v>
      </c>
      <c r="B3747" s="155" t="s">
        <v>1435</v>
      </c>
      <c r="C3747" s="155" t="s">
        <v>1436</v>
      </c>
      <c r="D3747" s="155" t="s">
        <v>637</v>
      </c>
      <c r="E3747" s="155" t="s">
        <v>2492</v>
      </c>
    </row>
    <row r="3748" spans="1:5" x14ac:dyDescent="0.2">
      <c r="A3748" s="155" t="s">
        <v>2631</v>
      </c>
      <c r="B3748" s="155" t="s">
        <v>1435</v>
      </c>
      <c r="C3748" s="155" t="s">
        <v>1436</v>
      </c>
      <c r="D3748" s="155" t="s">
        <v>637</v>
      </c>
      <c r="E3748" s="155" t="s">
        <v>2495</v>
      </c>
    </row>
    <row r="3749" spans="1:5" x14ac:dyDescent="0.2">
      <c r="A3749" s="155" t="s">
        <v>2631</v>
      </c>
      <c r="B3749" s="155" t="s">
        <v>1435</v>
      </c>
      <c r="C3749" s="155" t="s">
        <v>1436</v>
      </c>
      <c r="D3749" s="155" t="s">
        <v>637</v>
      </c>
      <c r="E3749" s="155" t="s">
        <v>2494</v>
      </c>
    </row>
    <row r="3750" spans="1:5" x14ac:dyDescent="0.2">
      <c r="A3750" s="155" t="s">
        <v>2631</v>
      </c>
      <c r="B3750" s="155" t="s">
        <v>1435</v>
      </c>
      <c r="C3750" s="155" t="s">
        <v>1436</v>
      </c>
      <c r="D3750" s="155" t="s">
        <v>637</v>
      </c>
      <c r="E3750" s="155" t="s">
        <v>2499</v>
      </c>
    </row>
    <row r="3751" spans="1:5" x14ac:dyDescent="0.2">
      <c r="A3751" s="155" t="s">
        <v>2631</v>
      </c>
      <c r="B3751" s="155" t="s">
        <v>1762</v>
      </c>
      <c r="C3751" s="155" t="s">
        <v>1437</v>
      </c>
      <c r="D3751" s="155" t="s">
        <v>637</v>
      </c>
      <c r="E3751" s="155" t="s">
        <v>2492</v>
      </c>
    </row>
    <row r="3752" spans="1:5" x14ac:dyDescent="0.2">
      <c r="A3752" s="155" t="s">
        <v>2631</v>
      </c>
      <c r="B3752" s="155" t="s">
        <v>1762</v>
      </c>
      <c r="C3752" s="155" t="s">
        <v>1437</v>
      </c>
      <c r="D3752" s="155" t="s">
        <v>637</v>
      </c>
      <c r="E3752" s="155" t="s">
        <v>2495</v>
      </c>
    </row>
    <row r="3753" spans="1:5" x14ac:dyDescent="0.2">
      <c r="A3753" s="155" t="s">
        <v>2631</v>
      </c>
      <c r="B3753" s="155" t="s">
        <v>1762</v>
      </c>
      <c r="C3753" s="155" t="s">
        <v>1437</v>
      </c>
      <c r="D3753" s="155" t="s">
        <v>637</v>
      </c>
      <c r="E3753" s="155" t="s">
        <v>2493</v>
      </c>
    </row>
    <row r="3754" spans="1:5" x14ac:dyDescent="0.2">
      <c r="A3754" s="155" t="s">
        <v>2631</v>
      </c>
      <c r="B3754" s="155" t="s">
        <v>1762</v>
      </c>
      <c r="C3754" s="155" t="s">
        <v>1437</v>
      </c>
      <c r="D3754" s="155" t="s">
        <v>637</v>
      </c>
      <c r="E3754" s="155" t="s">
        <v>2494</v>
      </c>
    </row>
    <row r="3755" spans="1:5" x14ac:dyDescent="0.2">
      <c r="A3755" s="155" t="s">
        <v>2631</v>
      </c>
      <c r="B3755" s="155" t="s">
        <v>1762</v>
      </c>
      <c r="C3755" s="155" t="s">
        <v>1437</v>
      </c>
      <c r="D3755" s="155" t="s">
        <v>637</v>
      </c>
      <c r="E3755" s="155" t="s">
        <v>2499</v>
      </c>
    </row>
    <row r="3756" spans="1:5" x14ac:dyDescent="0.2">
      <c r="A3756" s="155" t="s">
        <v>2631</v>
      </c>
      <c r="B3756" s="155" t="s">
        <v>1518</v>
      </c>
      <c r="C3756" s="155" t="s">
        <v>1519</v>
      </c>
      <c r="D3756" s="155" t="s">
        <v>637</v>
      </c>
      <c r="E3756" s="155" t="s">
        <v>2492</v>
      </c>
    </row>
    <row r="3757" spans="1:5" x14ac:dyDescent="0.2">
      <c r="A3757" s="155" t="s">
        <v>2631</v>
      </c>
      <c r="B3757" s="155" t="s">
        <v>1518</v>
      </c>
      <c r="C3757" s="155" t="s">
        <v>1519</v>
      </c>
      <c r="D3757" s="155" t="s">
        <v>637</v>
      </c>
      <c r="E3757" s="155" t="s">
        <v>2494</v>
      </c>
    </row>
    <row r="3758" spans="1:5" x14ac:dyDescent="0.2">
      <c r="A3758" s="155" t="s">
        <v>2631</v>
      </c>
      <c r="B3758" s="155" t="s">
        <v>1522</v>
      </c>
      <c r="C3758" s="155" t="s">
        <v>1523</v>
      </c>
      <c r="D3758" s="155" t="s">
        <v>637</v>
      </c>
      <c r="E3758" s="155" t="s">
        <v>2492</v>
      </c>
    </row>
    <row r="3759" spans="1:5" x14ac:dyDescent="0.2">
      <c r="A3759" s="155" t="s">
        <v>2631</v>
      </c>
      <c r="B3759" s="155" t="s">
        <v>1522</v>
      </c>
      <c r="C3759" s="155" t="s">
        <v>1523</v>
      </c>
      <c r="D3759" s="155" t="s">
        <v>637</v>
      </c>
      <c r="E3759" s="155" t="s">
        <v>2494</v>
      </c>
    </row>
    <row r="3760" spans="1:5" x14ac:dyDescent="0.2">
      <c r="A3760" s="155" t="s">
        <v>2631</v>
      </c>
      <c r="B3760" s="155" t="s">
        <v>1524</v>
      </c>
      <c r="C3760" s="155" t="s">
        <v>1525</v>
      </c>
      <c r="D3760" s="155" t="s">
        <v>637</v>
      </c>
      <c r="E3760" s="155" t="s">
        <v>2492</v>
      </c>
    </row>
    <row r="3761" spans="1:5" x14ac:dyDescent="0.2">
      <c r="A3761" s="155" t="s">
        <v>2631</v>
      </c>
      <c r="B3761" s="155" t="s">
        <v>1524</v>
      </c>
      <c r="C3761" s="155" t="s">
        <v>1525</v>
      </c>
      <c r="D3761" s="155" t="s">
        <v>637</v>
      </c>
      <c r="E3761" s="155" t="s">
        <v>2494</v>
      </c>
    </row>
    <row r="3762" spans="1:5" x14ac:dyDescent="0.2">
      <c r="A3762" s="155" t="s">
        <v>2631</v>
      </c>
      <c r="B3762" s="155" t="s">
        <v>1528</v>
      </c>
      <c r="C3762" s="155" t="s">
        <v>1529</v>
      </c>
      <c r="D3762" s="155" t="s">
        <v>637</v>
      </c>
      <c r="E3762" s="155" t="s">
        <v>2492</v>
      </c>
    </row>
    <row r="3763" spans="1:5" x14ac:dyDescent="0.2">
      <c r="A3763" s="155" t="s">
        <v>2631</v>
      </c>
      <c r="B3763" s="155" t="s">
        <v>1528</v>
      </c>
      <c r="C3763" s="155" t="s">
        <v>1529</v>
      </c>
      <c r="D3763" s="155" t="s">
        <v>637</v>
      </c>
      <c r="E3763" s="155" t="s">
        <v>2494</v>
      </c>
    </row>
    <row r="3764" spans="1:5" x14ac:dyDescent="0.2">
      <c r="A3764" s="155" t="s">
        <v>2631</v>
      </c>
      <c r="B3764" s="155" t="s">
        <v>1520</v>
      </c>
      <c r="C3764" s="155" t="s">
        <v>1521</v>
      </c>
      <c r="D3764" s="155" t="s">
        <v>637</v>
      </c>
      <c r="E3764" s="155" t="s">
        <v>2492</v>
      </c>
    </row>
    <row r="3765" spans="1:5" x14ac:dyDescent="0.2">
      <c r="A3765" s="155" t="s">
        <v>2631</v>
      </c>
      <c r="B3765" s="155" t="s">
        <v>1520</v>
      </c>
      <c r="C3765" s="155" t="s">
        <v>1521</v>
      </c>
      <c r="D3765" s="155" t="s">
        <v>637</v>
      </c>
      <c r="E3765" s="155" t="s">
        <v>2494</v>
      </c>
    </row>
    <row r="3766" spans="1:5" x14ac:dyDescent="0.2">
      <c r="A3766" s="155" t="s">
        <v>2631</v>
      </c>
      <c r="B3766" s="155" t="s">
        <v>1755</v>
      </c>
      <c r="C3766" s="155" t="s">
        <v>1750</v>
      </c>
      <c r="D3766" s="155" t="s">
        <v>637</v>
      </c>
      <c r="E3766" s="155" t="s">
        <v>2492</v>
      </c>
    </row>
    <row r="3767" spans="1:5" x14ac:dyDescent="0.2">
      <c r="A3767" s="155" t="s">
        <v>2631</v>
      </c>
      <c r="B3767" s="155" t="s">
        <v>1755</v>
      </c>
      <c r="C3767" s="155" t="s">
        <v>1750</v>
      </c>
      <c r="D3767" s="155" t="s">
        <v>637</v>
      </c>
      <c r="E3767" s="155" t="s">
        <v>2494</v>
      </c>
    </row>
    <row r="3768" spans="1:5" x14ac:dyDescent="0.2">
      <c r="A3768" s="155" t="s">
        <v>2631</v>
      </c>
      <c r="B3768" s="155" t="s">
        <v>1526</v>
      </c>
      <c r="C3768" s="155" t="s">
        <v>1527</v>
      </c>
      <c r="D3768" s="155" t="s">
        <v>637</v>
      </c>
      <c r="E3768" s="155" t="s">
        <v>2492</v>
      </c>
    </row>
    <row r="3769" spans="1:5" x14ac:dyDescent="0.2">
      <c r="A3769" s="155" t="s">
        <v>2631</v>
      </c>
      <c r="B3769" s="155" t="s">
        <v>1526</v>
      </c>
      <c r="C3769" s="155" t="s">
        <v>1527</v>
      </c>
      <c r="D3769" s="155" t="s">
        <v>637</v>
      </c>
      <c r="E3769" s="155" t="s">
        <v>2494</v>
      </c>
    </row>
    <row r="3770" spans="1:5" x14ac:dyDescent="0.2">
      <c r="A3770" s="155" t="s">
        <v>2631</v>
      </c>
      <c r="B3770" s="155" t="s">
        <v>1530</v>
      </c>
      <c r="C3770" s="155" t="s">
        <v>1531</v>
      </c>
      <c r="D3770" s="155" t="s">
        <v>637</v>
      </c>
      <c r="E3770" s="155" t="s">
        <v>2492</v>
      </c>
    </row>
    <row r="3771" spans="1:5" x14ac:dyDescent="0.2">
      <c r="A3771" s="155" t="s">
        <v>2631</v>
      </c>
      <c r="B3771" s="155" t="s">
        <v>1530</v>
      </c>
      <c r="C3771" s="155" t="s">
        <v>1531</v>
      </c>
      <c r="D3771" s="155" t="s">
        <v>637</v>
      </c>
      <c r="E3771" s="155" t="s">
        <v>2494</v>
      </c>
    </row>
    <row r="3772" spans="1:5" x14ac:dyDescent="0.2">
      <c r="A3772" s="155" t="s">
        <v>2631</v>
      </c>
      <c r="B3772" s="155" t="s">
        <v>1466</v>
      </c>
      <c r="C3772" s="155" t="s">
        <v>1467</v>
      </c>
      <c r="D3772" s="155" t="s">
        <v>637</v>
      </c>
      <c r="E3772" s="155" t="s">
        <v>2494</v>
      </c>
    </row>
    <row r="3773" spans="1:5" x14ac:dyDescent="0.2">
      <c r="A3773" s="155" t="s">
        <v>2631</v>
      </c>
      <c r="B3773" s="155" t="s">
        <v>1468</v>
      </c>
      <c r="C3773" s="155" t="s">
        <v>1469</v>
      </c>
      <c r="D3773" s="155" t="s">
        <v>637</v>
      </c>
      <c r="E3773" s="155" t="s">
        <v>2494</v>
      </c>
    </row>
    <row r="3774" spans="1:5" x14ac:dyDescent="0.2">
      <c r="A3774" s="155" t="s">
        <v>2631</v>
      </c>
      <c r="B3774" s="155" t="s">
        <v>1470</v>
      </c>
      <c r="C3774" s="155" t="s">
        <v>1471</v>
      </c>
      <c r="D3774" s="155" t="s">
        <v>637</v>
      </c>
      <c r="E3774" s="155" t="s">
        <v>2494</v>
      </c>
    </row>
    <row r="3775" spans="1:5" x14ac:dyDescent="0.2">
      <c r="A3775" s="155" t="s">
        <v>2631</v>
      </c>
      <c r="B3775" s="155" t="s">
        <v>1472</v>
      </c>
      <c r="C3775" s="155" t="s">
        <v>1473</v>
      </c>
      <c r="D3775" s="155" t="s">
        <v>637</v>
      </c>
      <c r="E3775" s="155" t="s">
        <v>2494</v>
      </c>
    </row>
    <row r="3776" spans="1:5" x14ac:dyDescent="0.2">
      <c r="A3776" s="155" t="s">
        <v>2631</v>
      </c>
      <c r="B3776" s="155" t="s">
        <v>1474</v>
      </c>
      <c r="C3776" s="155" t="s">
        <v>1475</v>
      </c>
      <c r="D3776" s="155" t="s">
        <v>637</v>
      </c>
      <c r="E3776" s="155" t="s">
        <v>2494</v>
      </c>
    </row>
    <row r="3777" spans="1:5" x14ac:dyDescent="0.2">
      <c r="A3777" s="155" t="s">
        <v>2631</v>
      </c>
      <c r="B3777" s="155" t="s">
        <v>491</v>
      </c>
      <c r="C3777" s="155" t="s">
        <v>483</v>
      </c>
      <c r="D3777" s="155" t="s">
        <v>637</v>
      </c>
      <c r="E3777" s="155" t="s">
        <v>2494</v>
      </c>
    </row>
    <row r="3778" spans="1:5" x14ac:dyDescent="0.2">
      <c r="A3778" s="155" t="s">
        <v>2631</v>
      </c>
      <c r="B3778" s="155" t="s">
        <v>492</v>
      </c>
      <c r="C3778" s="155" t="s">
        <v>484</v>
      </c>
      <c r="D3778" s="155" t="s">
        <v>637</v>
      </c>
      <c r="E3778" s="155" t="s">
        <v>2494</v>
      </c>
    </row>
    <row r="3779" spans="1:5" x14ac:dyDescent="0.2">
      <c r="A3779" s="155" t="s">
        <v>2631</v>
      </c>
      <c r="B3779" s="155" t="s">
        <v>359</v>
      </c>
      <c r="C3779" s="155" t="s">
        <v>353</v>
      </c>
      <c r="D3779" s="155" t="s">
        <v>637</v>
      </c>
      <c r="E3779" s="155" t="s">
        <v>2494</v>
      </c>
    </row>
    <row r="3780" spans="1:5" x14ac:dyDescent="0.2">
      <c r="A3780" s="155" t="s">
        <v>2631</v>
      </c>
      <c r="B3780" s="155" t="s">
        <v>493</v>
      </c>
      <c r="C3780" s="155" t="s">
        <v>485</v>
      </c>
      <c r="D3780" s="155" t="s">
        <v>637</v>
      </c>
      <c r="E3780" s="155" t="s">
        <v>2494</v>
      </c>
    </row>
    <row r="3781" spans="1:5" x14ac:dyDescent="0.2">
      <c r="A3781" s="155" t="s">
        <v>2631</v>
      </c>
      <c r="B3781" s="155" t="s">
        <v>494</v>
      </c>
      <c r="C3781" s="155" t="s">
        <v>486</v>
      </c>
      <c r="D3781" s="155" t="s">
        <v>637</v>
      </c>
      <c r="E3781" s="155" t="s">
        <v>2494</v>
      </c>
    </row>
    <row r="3782" spans="1:5" x14ac:dyDescent="0.2">
      <c r="A3782" s="155" t="s">
        <v>2631</v>
      </c>
      <c r="B3782" s="155" t="s">
        <v>363</v>
      </c>
      <c r="C3782" s="155" t="s">
        <v>357</v>
      </c>
      <c r="D3782" s="155" t="s">
        <v>637</v>
      </c>
      <c r="E3782" s="155" t="s">
        <v>2494</v>
      </c>
    </row>
    <row r="3783" spans="1:5" x14ac:dyDescent="0.2">
      <c r="A3783" s="155" t="s">
        <v>2631</v>
      </c>
      <c r="B3783" s="155" t="s">
        <v>360</v>
      </c>
      <c r="C3783" s="155" t="s">
        <v>354</v>
      </c>
      <c r="D3783" s="155" t="s">
        <v>637</v>
      </c>
      <c r="E3783" s="155" t="s">
        <v>2494</v>
      </c>
    </row>
    <row r="3784" spans="1:5" x14ac:dyDescent="0.2">
      <c r="A3784" s="155" t="s">
        <v>2631</v>
      </c>
      <c r="B3784" s="155" t="s">
        <v>364</v>
      </c>
      <c r="C3784" s="155" t="s">
        <v>358</v>
      </c>
      <c r="D3784" s="155" t="s">
        <v>637</v>
      </c>
      <c r="E3784" s="155" t="s">
        <v>2494</v>
      </c>
    </row>
    <row r="3785" spans="1:5" x14ac:dyDescent="0.2">
      <c r="A3785" s="155" t="s">
        <v>2631</v>
      </c>
      <c r="B3785" s="155" t="s">
        <v>495</v>
      </c>
      <c r="C3785" s="155" t="s">
        <v>487</v>
      </c>
      <c r="D3785" s="155" t="s">
        <v>637</v>
      </c>
      <c r="E3785" s="155" t="s">
        <v>2494</v>
      </c>
    </row>
    <row r="3786" spans="1:5" x14ac:dyDescent="0.2">
      <c r="A3786" s="155" t="s">
        <v>2631</v>
      </c>
      <c r="B3786" s="155" t="s">
        <v>361</v>
      </c>
      <c r="C3786" s="155" t="s">
        <v>355</v>
      </c>
      <c r="D3786" s="155" t="s">
        <v>637</v>
      </c>
      <c r="E3786" s="155" t="s">
        <v>2494</v>
      </c>
    </row>
    <row r="3787" spans="1:5" x14ac:dyDescent="0.2">
      <c r="A3787" s="155" t="s">
        <v>2631</v>
      </c>
      <c r="B3787" s="155" t="s">
        <v>496</v>
      </c>
      <c r="C3787" s="155" t="s">
        <v>488</v>
      </c>
      <c r="D3787" s="155" t="s">
        <v>637</v>
      </c>
      <c r="E3787" s="155" t="s">
        <v>2494</v>
      </c>
    </row>
    <row r="3788" spans="1:5" x14ac:dyDescent="0.2">
      <c r="A3788" s="155" t="s">
        <v>2631</v>
      </c>
      <c r="B3788" s="155" t="s">
        <v>497</v>
      </c>
      <c r="C3788" s="155" t="s">
        <v>489</v>
      </c>
      <c r="D3788" s="155" t="s">
        <v>637</v>
      </c>
      <c r="E3788" s="155" t="s">
        <v>2494</v>
      </c>
    </row>
    <row r="3789" spans="1:5" x14ac:dyDescent="0.2">
      <c r="A3789" s="155" t="s">
        <v>2631</v>
      </c>
      <c r="B3789" s="155" t="s">
        <v>362</v>
      </c>
      <c r="C3789" s="155" t="s">
        <v>356</v>
      </c>
      <c r="D3789" s="155" t="s">
        <v>637</v>
      </c>
      <c r="E3789" s="155" t="s">
        <v>2494</v>
      </c>
    </row>
    <row r="3790" spans="1:5" x14ac:dyDescent="0.2">
      <c r="A3790" s="156" t="s">
        <v>2631</v>
      </c>
      <c r="B3790" s="156" t="s">
        <v>498</v>
      </c>
      <c r="C3790" s="156" t="s">
        <v>490</v>
      </c>
      <c r="D3790" s="156" t="s">
        <v>637</v>
      </c>
      <c r="E3790" s="156" t="s">
        <v>2494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3"/>
  <sheetViews>
    <sheetView showGridLines="0" zoomScaleNormal="100" workbookViewId="0">
      <selection activeCell="C9" sqref="C9"/>
    </sheetView>
  </sheetViews>
  <sheetFormatPr defaultColWidth="9.140625" defaultRowHeight="12.75" x14ac:dyDescent="0.2"/>
  <cols>
    <col min="1" max="1" width="9.5703125" style="74" customWidth="1"/>
    <col min="2" max="2" width="70" style="74" customWidth="1"/>
    <col min="3" max="3" width="12.85546875" style="39" customWidth="1"/>
    <col min="4" max="4" width="16.7109375" style="39" customWidth="1"/>
    <col min="5" max="5" width="61.7109375" style="39" bestFit="1" customWidth="1"/>
    <col min="6" max="6" width="14.28515625" style="74" bestFit="1" customWidth="1"/>
    <col min="7" max="7" width="10.28515625" style="76" bestFit="1" customWidth="1"/>
    <col min="8" max="16384" width="9.140625" style="72"/>
  </cols>
  <sheetData>
    <row r="1" spans="1:7" s="75" customFormat="1" ht="26.25" customHeight="1" x14ac:dyDescent="0.2">
      <c r="A1" s="214" t="s">
        <v>2465</v>
      </c>
      <c r="B1" s="214"/>
      <c r="C1" s="214"/>
      <c r="D1" s="39"/>
      <c r="E1" s="39"/>
      <c r="F1" s="74"/>
      <c r="G1" s="76"/>
    </row>
    <row r="2" spans="1:7" s="75" customFormat="1" ht="15.75" customHeight="1" x14ac:dyDescent="0.2">
      <c r="A2" s="215" t="s">
        <v>3189</v>
      </c>
      <c r="B2" s="215"/>
      <c r="C2" s="215"/>
      <c r="D2" s="71"/>
      <c r="E2" s="71"/>
      <c r="F2" s="74"/>
      <c r="G2" s="76"/>
    </row>
    <row r="3" spans="1:7" s="75" customFormat="1" ht="12" x14ac:dyDescent="0.2">
      <c r="A3" s="74"/>
      <c r="B3" s="74"/>
      <c r="C3" s="39"/>
      <c r="D3" s="39"/>
      <c r="E3" s="39"/>
      <c r="F3" s="74"/>
      <c r="G3" s="76"/>
    </row>
    <row r="4" spans="1:7" s="75" customFormat="1" ht="12" x14ac:dyDescent="0.2">
      <c r="C4" s="100"/>
      <c r="D4" s="100"/>
      <c r="E4" s="100"/>
      <c r="F4" s="115"/>
      <c r="G4" s="118"/>
    </row>
    <row r="5" spans="1:7" s="7" customFormat="1" ht="30" customHeight="1" x14ac:dyDescent="0.2">
      <c r="A5" s="41" t="s">
        <v>2177</v>
      </c>
      <c r="B5" s="41" t="s">
        <v>1873</v>
      </c>
      <c r="C5" s="41" t="s">
        <v>76</v>
      </c>
      <c r="D5" s="41" t="s">
        <v>1337</v>
      </c>
      <c r="E5" s="41" t="s">
        <v>2178</v>
      </c>
      <c r="F5" s="41" t="s">
        <v>2179</v>
      </c>
      <c r="G5" s="41" t="s">
        <v>2180</v>
      </c>
    </row>
    <row r="6" spans="1:7" s="33" customFormat="1" ht="21.95" customHeight="1" x14ac:dyDescent="0.2">
      <c r="A6" s="167"/>
      <c r="B6" s="168"/>
      <c r="C6" s="168"/>
      <c r="D6" s="168"/>
      <c r="E6" s="169"/>
      <c r="F6" s="168"/>
      <c r="G6" s="170"/>
    </row>
    <row r="7" spans="1:7" ht="12" customHeight="1" x14ac:dyDescent="0.2">
      <c r="A7" s="175" t="s">
        <v>2463</v>
      </c>
      <c r="B7" s="176" t="s">
        <v>3191</v>
      </c>
      <c r="C7" s="176" t="s">
        <v>3194</v>
      </c>
      <c r="D7" s="176" t="s">
        <v>509</v>
      </c>
      <c r="E7" s="177" t="s">
        <v>3197</v>
      </c>
      <c r="F7" s="174" t="s">
        <v>2771</v>
      </c>
      <c r="G7" s="178">
        <v>42951</v>
      </c>
    </row>
    <row r="8" spans="1:7" ht="12" customHeight="1" x14ac:dyDescent="0.2">
      <c r="A8" s="175" t="s">
        <v>2463</v>
      </c>
      <c r="B8" s="176" t="s">
        <v>3192</v>
      </c>
      <c r="C8" s="176" t="s">
        <v>3195</v>
      </c>
      <c r="D8" s="176" t="s">
        <v>637</v>
      </c>
      <c r="E8" s="177" t="s">
        <v>3198</v>
      </c>
      <c r="F8" s="174" t="s">
        <v>2772</v>
      </c>
      <c r="G8" s="178">
        <v>42955</v>
      </c>
    </row>
    <row r="9" spans="1:7" ht="12" customHeight="1" x14ac:dyDescent="0.2">
      <c r="A9" s="179" t="s">
        <v>2463</v>
      </c>
      <c r="B9" s="180" t="s">
        <v>3193</v>
      </c>
      <c r="C9" s="181" t="s">
        <v>3196</v>
      </c>
      <c r="D9" s="180" t="s">
        <v>637</v>
      </c>
      <c r="E9" s="182" t="s">
        <v>3199</v>
      </c>
      <c r="F9" s="182" t="s">
        <v>2772</v>
      </c>
      <c r="G9" s="183">
        <v>42955</v>
      </c>
    </row>
    <row r="10" spans="1:7" ht="12" customHeight="1" x14ac:dyDescent="0.2">
      <c r="A10" s="72"/>
      <c r="B10" s="72"/>
      <c r="C10" s="72"/>
      <c r="D10" s="72"/>
      <c r="E10" s="72"/>
      <c r="F10" s="72"/>
      <c r="G10" s="72"/>
    </row>
    <row r="11" spans="1:7" ht="12" customHeight="1" x14ac:dyDescent="0.2">
      <c r="A11" s="72"/>
      <c r="B11" s="72"/>
      <c r="C11" s="72"/>
      <c r="D11" s="72"/>
      <c r="E11" s="72"/>
      <c r="F11" s="72"/>
      <c r="G11" s="72"/>
    </row>
    <row r="12" spans="1:7" ht="12" customHeight="1" x14ac:dyDescent="0.2">
      <c r="A12" s="72"/>
      <c r="B12" s="72"/>
      <c r="C12" s="72"/>
      <c r="D12" s="72"/>
      <c r="E12" s="72"/>
      <c r="F12" s="72"/>
      <c r="G12" s="72"/>
    </row>
    <row r="13" spans="1:7" ht="12" customHeight="1" x14ac:dyDescent="0.2">
      <c r="A13" s="72"/>
      <c r="B13" s="72"/>
      <c r="C13" s="72"/>
      <c r="D13" s="72"/>
      <c r="E13" s="72"/>
      <c r="F13" s="72"/>
      <c r="G13" s="72"/>
    </row>
    <row r="14" spans="1:7" ht="12" customHeight="1" x14ac:dyDescent="0.2">
      <c r="A14" s="72"/>
      <c r="B14" s="72"/>
      <c r="C14" s="72"/>
      <c r="D14" s="72"/>
      <c r="E14" s="72"/>
      <c r="F14" s="72"/>
      <c r="G14" s="72"/>
    </row>
    <row r="15" spans="1:7" ht="12" customHeight="1" x14ac:dyDescent="0.2">
      <c r="A15" s="72"/>
      <c r="B15" s="72"/>
      <c r="C15" s="72"/>
      <c r="D15" s="72"/>
      <c r="E15" s="72"/>
      <c r="F15" s="72"/>
      <c r="G15" s="72"/>
    </row>
    <row r="16" spans="1:7" ht="12" customHeight="1" x14ac:dyDescent="0.2">
      <c r="A16" s="72"/>
      <c r="B16" s="72"/>
      <c r="C16" s="72"/>
      <c r="D16" s="72"/>
      <c r="E16" s="72"/>
      <c r="F16" s="72"/>
      <c r="G16" s="72"/>
    </row>
    <row r="17" spans="1:7" ht="12" customHeight="1" x14ac:dyDescent="0.2">
      <c r="A17" s="72"/>
      <c r="B17" s="72"/>
      <c r="C17" s="72"/>
      <c r="D17" s="72"/>
      <c r="E17" s="72"/>
      <c r="F17" s="72"/>
      <c r="G17" s="72"/>
    </row>
    <row r="18" spans="1:7" ht="12" customHeight="1" x14ac:dyDescent="0.2">
      <c r="A18" s="72"/>
      <c r="B18" s="72"/>
      <c r="C18" s="72"/>
      <c r="D18" s="72"/>
      <c r="E18" s="72"/>
      <c r="F18" s="72"/>
      <c r="G18" s="72"/>
    </row>
    <row r="19" spans="1:7" ht="12" customHeight="1" x14ac:dyDescent="0.2">
      <c r="A19" s="72"/>
      <c r="B19" s="72"/>
      <c r="C19" s="72"/>
      <c r="D19" s="72"/>
      <c r="E19" s="72"/>
      <c r="F19" s="72"/>
      <c r="G19" s="72"/>
    </row>
    <row r="20" spans="1:7" ht="12" customHeight="1" x14ac:dyDescent="0.2">
      <c r="A20" s="72"/>
      <c r="B20" s="72"/>
      <c r="C20" s="72"/>
      <c r="D20" s="72"/>
      <c r="E20" s="72"/>
      <c r="F20" s="72"/>
      <c r="G20" s="72"/>
    </row>
    <row r="21" spans="1:7" ht="12" customHeight="1" x14ac:dyDescent="0.2">
      <c r="A21" s="72"/>
      <c r="B21" s="72"/>
      <c r="C21" s="72"/>
      <c r="D21" s="72"/>
      <c r="E21" s="72"/>
      <c r="F21" s="72"/>
      <c r="G21" s="72"/>
    </row>
    <row r="22" spans="1:7" ht="12" customHeight="1" x14ac:dyDescent="0.2">
      <c r="A22" s="72"/>
      <c r="B22" s="72"/>
      <c r="C22" s="72"/>
      <c r="D22" s="72"/>
      <c r="E22" s="72"/>
      <c r="F22" s="72"/>
      <c r="G22" s="72"/>
    </row>
    <row r="23" spans="1:7" ht="12" customHeight="1" x14ac:dyDescent="0.2">
      <c r="A23" s="72"/>
      <c r="B23" s="72"/>
      <c r="C23" s="72"/>
      <c r="D23" s="72"/>
      <c r="E23" s="72"/>
      <c r="F23" s="72"/>
      <c r="G23" s="72"/>
    </row>
    <row r="24" spans="1:7" ht="12" customHeight="1" x14ac:dyDescent="0.2">
      <c r="A24" s="72"/>
      <c r="B24" s="72"/>
      <c r="C24" s="72"/>
      <c r="D24" s="72"/>
      <c r="E24" s="72"/>
      <c r="F24" s="72"/>
      <c r="G24" s="72"/>
    </row>
    <row r="25" spans="1:7" ht="12" customHeight="1" x14ac:dyDescent="0.2">
      <c r="A25" s="72"/>
      <c r="B25" s="72"/>
      <c r="C25" s="72"/>
      <c r="D25" s="72"/>
      <c r="E25" s="72"/>
      <c r="F25" s="72"/>
      <c r="G25" s="72"/>
    </row>
    <row r="26" spans="1:7" ht="12" customHeight="1" x14ac:dyDescent="0.2">
      <c r="A26" s="72"/>
      <c r="B26" s="72"/>
      <c r="C26" s="72"/>
      <c r="D26" s="72"/>
      <c r="E26" s="72"/>
      <c r="F26" s="72"/>
      <c r="G26" s="72"/>
    </row>
    <row r="27" spans="1:7" ht="12" customHeight="1" x14ac:dyDescent="0.2">
      <c r="A27" s="72"/>
      <c r="B27" s="72"/>
      <c r="C27" s="72"/>
      <c r="D27" s="72"/>
      <c r="E27" s="72"/>
      <c r="F27" s="72"/>
      <c r="G27" s="72"/>
    </row>
    <row r="28" spans="1:7" ht="12" customHeight="1" x14ac:dyDescent="0.2">
      <c r="A28" s="72"/>
      <c r="B28" s="72"/>
      <c r="C28" s="72"/>
      <c r="D28" s="72"/>
      <c r="E28" s="72"/>
      <c r="F28" s="72"/>
      <c r="G28" s="72"/>
    </row>
    <row r="29" spans="1:7" ht="12" customHeight="1" x14ac:dyDescent="0.2">
      <c r="A29" s="72"/>
      <c r="B29" s="72"/>
      <c r="C29" s="72"/>
      <c r="D29" s="72"/>
      <c r="E29" s="72"/>
      <c r="F29" s="72"/>
      <c r="G29" s="72"/>
    </row>
    <row r="30" spans="1:7" ht="12" customHeight="1" x14ac:dyDescent="0.2">
      <c r="A30" s="72"/>
      <c r="B30" s="72"/>
      <c r="C30" s="72"/>
      <c r="D30" s="72"/>
      <c r="E30" s="72"/>
      <c r="F30" s="72"/>
      <c r="G30" s="72"/>
    </row>
    <row r="31" spans="1:7" ht="12" customHeight="1" x14ac:dyDescent="0.2">
      <c r="A31" s="72"/>
      <c r="B31" s="72"/>
      <c r="C31" s="72"/>
      <c r="D31" s="72"/>
      <c r="E31" s="72"/>
      <c r="F31" s="72"/>
      <c r="G31" s="72"/>
    </row>
    <row r="32" spans="1:7" ht="12" customHeight="1" x14ac:dyDescent="0.2">
      <c r="A32" s="72"/>
      <c r="B32" s="72"/>
      <c r="C32" s="72"/>
      <c r="D32" s="72"/>
      <c r="E32" s="72"/>
      <c r="F32" s="72"/>
      <c r="G32" s="72"/>
    </row>
    <row r="33" spans="1:7" ht="12" customHeight="1" x14ac:dyDescent="0.2">
      <c r="A33" s="72"/>
      <c r="B33" s="72"/>
      <c r="C33" s="72"/>
      <c r="D33" s="72"/>
      <c r="E33" s="72"/>
      <c r="F33" s="72"/>
      <c r="G33" s="72"/>
    </row>
    <row r="34" spans="1:7" ht="12" customHeight="1" x14ac:dyDescent="0.2">
      <c r="A34" s="72"/>
      <c r="B34" s="72"/>
      <c r="C34" s="72"/>
      <c r="D34" s="72"/>
      <c r="E34" s="72"/>
      <c r="F34" s="72"/>
      <c r="G34" s="72"/>
    </row>
    <row r="35" spans="1:7" ht="12" customHeight="1" x14ac:dyDescent="0.2">
      <c r="A35" s="72"/>
      <c r="B35" s="72"/>
      <c r="C35" s="72"/>
      <c r="D35" s="72"/>
      <c r="E35" s="72"/>
      <c r="F35" s="72"/>
      <c r="G35" s="72"/>
    </row>
    <row r="36" spans="1:7" ht="12" customHeight="1" x14ac:dyDescent="0.2">
      <c r="A36" s="72"/>
      <c r="B36" s="72"/>
      <c r="C36" s="72"/>
      <c r="D36" s="72"/>
      <c r="E36" s="72"/>
      <c r="F36" s="72"/>
      <c r="G36" s="72"/>
    </row>
    <row r="37" spans="1:7" ht="12" customHeight="1" x14ac:dyDescent="0.2">
      <c r="A37" s="72"/>
      <c r="B37" s="72"/>
      <c r="C37" s="72"/>
      <c r="D37" s="72"/>
      <c r="E37" s="72"/>
      <c r="F37" s="72"/>
      <c r="G37" s="72"/>
    </row>
    <row r="38" spans="1:7" ht="12" customHeight="1" x14ac:dyDescent="0.2">
      <c r="A38" s="72"/>
      <c r="B38" s="72"/>
      <c r="C38" s="72"/>
      <c r="D38" s="72"/>
      <c r="E38" s="72"/>
      <c r="F38" s="72"/>
      <c r="G38" s="72"/>
    </row>
    <row r="39" spans="1:7" ht="12" customHeight="1" x14ac:dyDescent="0.2">
      <c r="A39" s="72"/>
      <c r="B39" s="72"/>
      <c r="C39" s="72"/>
      <c r="D39" s="72"/>
      <c r="E39" s="72"/>
      <c r="F39" s="72"/>
      <c r="G39" s="72"/>
    </row>
    <row r="40" spans="1:7" ht="12" customHeight="1" x14ac:dyDescent="0.2">
      <c r="A40" s="72"/>
      <c r="B40" s="72"/>
      <c r="C40" s="72"/>
      <c r="D40" s="72"/>
      <c r="E40" s="72"/>
      <c r="F40" s="72"/>
      <c r="G40" s="72"/>
    </row>
    <row r="41" spans="1:7" ht="12" customHeight="1" x14ac:dyDescent="0.2">
      <c r="A41" s="72"/>
      <c r="B41" s="72"/>
      <c r="C41" s="72"/>
      <c r="D41" s="72"/>
      <c r="E41" s="72"/>
      <c r="F41" s="72"/>
      <c r="G41" s="72"/>
    </row>
    <row r="42" spans="1:7" ht="12" customHeight="1" x14ac:dyDescent="0.2">
      <c r="A42" s="72"/>
      <c r="B42" s="72"/>
      <c r="C42" s="72"/>
      <c r="D42" s="72"/>
      <c r="E42" s="72"/>
      <c r="F42" s="72"/>
      <c r="G42" s="72"/>
    </row>
    <row r="43" spans="1:7" ht="12" customHeight="1" x14ac:dyDescent="0.2">
      <c r="A43" s="72"/>
      <c r="B43" s="72"/>
      <c r="C43" s="72"/>
      <c r="D43" s="72"/>
      <c r="E43" s="72"/>
      <c r="F43" s="72"/>
      <c r="G43" s="72"/>
    </row>
    <row r="44" spans="1:7" ht="12" customHeight="1" x14ac:dyDescent="0.2">
      <c r="A44" s="72"/>
      <c r="B44" s="72"/>
      <c r="C44" s="72"/>
      <c r="D44" s="72"/>
      <c r="E44" s="72"/>
      <c r="F44" s="72"/>
      <c r="G44" s="72"/>
    </row>
    <row r="45" spans="1:7" ht="12" customHeight="1" x14ac:dyDescent="0.2">
      <c r="A45" s="72"/>
      <c r="B45" s="72"/>
      <c r="C45" s="72"/>
      <c r="D45" s="72"/>
      <c r="E45" s="72"/>
      <c r="F45" s="72"/>
      <c r="G45" s="72"/>
    </row>
    <row r="46" spans="1:7" x14ac:dyDescent="0.2">
      <c r="A46" s="72"/>
      <c r="B46" s="72"/>
      <c r="C46" s="72"/>
      <c r="D46" s="72"/>
      <c r="E46" s="72"/>
      <c r="F46" s="72"/>
      <c r="G46" s="72"/>
    </row>
    <row r="47" spans="1:7" x14ac:dyDescent="0.2">
      <c r="A47" s="72"/>
      <c r="B47" s="72"/>
      <c r="C47" s="72"/>
      <c r="D47" s="72"/>
      <c r="E47" s="72"/>
      <c r="F47" s="72"/>
      <c r="G47" s="72"/>
    </row>
    <row r="48" spans="1:7" x14ac:dyDescent="0.2">
      <c r="A48" s="72"/>
      <c r="B48" s="72"/>
      <c r="C48" s="72"/>
      <c r="D48" s="72"/>
      <c r="E48" s="72"/>
      <c r="F48" s="72"/>
      <c r="G48" s="72"/>
    </row>
    <row r="49" spans="1:7" x14ac:dyDescent="0.2">
      <c r="A49" s="72"/>
      <c r="B49" s="72"/>
      <c r="C49" s="72"/>
      <c r="D49" s="72"/>
      <c r="E49" s="72"/>
      <c r="F49" s="72"/>
      <c r="G49" s="72"/>
    </row>
    <row r="50" spans="1:7" x14ac:dyDescent="0.2">
      <c r="A50" s="72"/>
      <c r="B50" s="72"/>
      <c r="C50" s="72"/>
      <c r="D50" s="72"/>
      <c r="E50" s="72"/>
      <c r="F50" s="72"/>
      <c r="G50" s="72"/>
    </row>
    <row r="51" spans="1:7" x14ac:dyDescent="0.2">
      <c r="A51" s="72"/>
      <c r="B51" s="72"/>
      <c r="C51" s="72"/>
      <c r="D51" s="72"/>
      <c r="E51" s="72"/>
      <c r="F51" s="72"/>
      <c r="G51" s="72"/>
    </row>
    <row r="52" spans="1:7" x14ac:dyDescent="0.2">
      <c r="A52" s="72"/>
      <c r="B52" s="72"/>
      <c r="C52" s="72"/>
      <c r="D52" s="72"/>
      <c r="E52" s="72"/>
      <c r="F52" s="72"/>
      <c r="G52" s="72"/>
    </row>
    <row r="53" spans="1:7" x14ac:dyDescent="0.2">
      <c r="A53" s="72"/>
      <c r="B53" s="72"/>
      <c r="C53" s="72"/>
      <c r="D53" s="72"/>
      <c r="E53" s="72"/>
      <c r="F53" s="72"/>
      <c r="G53" s="72"/>
    </row>
  </sheetData>
  <mergeCells count="2">
    <mergeCell ref="A1:C1"/>
    <mergeCell ref="A2:C2"/>
  </mergeCells>
  <conditionalFormatting sqref="D7:D8 F7:F8 D17:D34 F17:F34">
    <cfRule type="containsErrors" dxfId="7" priority="13">
      <formula>ISERROR(D7)</formula>
    </cfRule>
  </conditionalFormatting>
  <conditionalFormatting sqref="D46 F46">
    <cfRule type="containsErrors" dxfId="6" priority="9">
      <formula>ISERROR(D46)</formula>
    </cfRule>
  </conditionalFormatting>
  <conditionalFormatting sqref="B46">
    <cfRule type="duplicateValues" dxfId="5" priority="10"/>
  </conditionalFormatting>
  <conditionalFormatting sqref="D35:D45 F35:F45">
    <cfRule type="containsErrors" dxfId="4" priority="7">
      <formula>ISERROR(D35)</formula>
    </cfRule>
  </conditionalFormatting>
  <conditionalFormatting sqref="B35:B45">
    <cfRule type="duplicateValues" dxfId="3" priority="8"/>
  </conditionalFormatting>
  <conditionalFormatting sqref="D9">
    <cfRule type="containsErrors" dxfId="2" priority="1">
      <formula>ISERROR(D9)</formula>
    </cfRule>
  </conditionalFormatting>
  <conditionalFormatting sqref="B9">
    <cfRule type="duplicateValues" dxfId="1" priority="2"/>
  </conditionalFormatting>
  <conditionalFormatting sqref="B7:B8 B17:B34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37AC9B83-9DFE-4AB5-A399-1B0A6243EC9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2017-10-11T16:14:57Z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a6dd134e-1690-47f8-b815-fa99f3409ef3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